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hidePivotFieldList="1"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DE RECURSOS FISICOS/GRF/MAYO/"/>
    </mc:Choice>
  </mc:AlternateContent>
  <xr:revisionPtr revIDLastSave="0" documentId="8_{635459EF-C906-5A4C-BB0C-7E44FA65837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LACION DE PAGOS" sheetId="1" r:id="rId1"/>
    <sheet name="MOVIMIENTOS CDP" sheetId="2" r:id="rId2"/>
    <sheet name="VARIACION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F2" i="5"/>
  <c r="G2" i="5"/>
  <c r="H2" i="5"/>
  <c r="I2" i="5"/>
  <c r="J2" i="5"/>
  <c r="K2" i="5"/>
  <c r="L2" i="5"/>
  <c r="M2" i="5"/>
  <c r="N2" i="5"/>
  <c r="E3" i="5"/>
  <c r="F3" i="5"/>
  <c r="G3" i="5"/>
  <c r="H3" i="5"/>
  <c r="I3" i="5"/>
  <c r="J3" i="5"/>
  <c r="K3" i="5"/>
  <c r="L3" i="5"/>
  <c r="M3" i="5"/>
  <c r="N3" i="5"/>
  <c r="E4" i="5"/>
  <c r="F4" i="5"/>
  <c r="G4" i="5"/>
  <c r="H4" i="5"/>
  <c r="I4" i="5"/>
  <c r="J4" i="5"/>
  <c r="K4" i="5"/>
  <c r="L4" i="5"/>
  <c r="M4" i="5"/>
  <c r="N4" i="5"/>
  <c r="E5" i="5"/>
  <c r="F5" i="5"/>
  <c r="G5" i="5"/>
  <c r="H5" i="5"/>
  <c r="I5" i="5"/>
  <c r="J5" i="5"/>
  <c r="K5" i="5"/>
  <c r="L5" i="5"/>
  <c r="M5" i="5"/>
  <c r="N5" i="5"/>
  <c r="E6" i="5"/>
  <c r="F6" i="5"/>
  <c r="G6" i="5"/>
  <c r="H6" i="5"/>
  <c r="I6" i="5"/>
  <c r="J6" i="5"/>
  <c r="K6" i="5"/>
  <c r="L6" i="5"/>
  <c r="M6" i="5"/>
  <c r="N6" i="5"/>
  <c r="E7" i="5"/>
  <c r="F7" i="5"/>
  <c r="G7" i="5"/>
  <c r="H7" i="5"/>
  <c r="I7" i="5"/>
  <c r="J7" i="5"/>
  <c r="K7" i="5"/>
  <c r="L7" i="5"/>
  <c r="M7" i="5"/>
  <c r="N7" i="5"/>
  <c r="E8" i="5"/>
  <c r="F8" i="5"/>
  <c r="G8" i="5"/>
  <c r="H8" i="5"/>
  <c r="I8" i="5"/>
  <c r="J8" i="5"/>
  <c r="K8" i="5"/>
  <c r="L8" i="5"/>
  <c r="M8" i="5"/>
  <c r="N8" i="5"/>
  <c r="E9" i="5"/>
  <c r="F9" i="5"/>
  <c r="G9" i="5"/>
  <c r="H9" i="5"/>
  <c r="I9" i="5"/>
  <c r="J9" i="5"/>
  <c r="K9" i="5"/>
  <c r="L9" i="5"/>
  <c r="M9" i="5"/>
  <c r="N9" i="5"/>
  <c r="E10" i="5"/>
  <c r="F10" i="5"/>
  <c r="G10" i="5"/>
  <c r="H10" i="5"/>
  <c r="I10" i="5"/>
  <c r="J10" i="5"/>
  <c r="K10" i="5"/>
  <c r="L10" i="5"/>
  <c r="M10" i="5"/>
  <c r="N10" i="5"/>
  <c r="E11" i="5"/>
  <c r="F11" i="5"/>
  <c r="G11" i="5"/>
  <c r="H11" i="5"/>
  <c r="I11" i="5"/>
  <c r="J11" i="5"/>
  <c r="K11" i="5"/>
  <c r="L11" i="5"/>
  <c r="M11" i="5"/>
  <c r="N11" i="5"/>
  <c r="E12" i="5"/>
  <c r="F12" i="5"/>
  <c r="G12" i="5"/>
  <c r="H12" i="5"/>
  <c r="I12" i="5"/>
  <c r="J12" i="5"/>
  <c r="K12" i="5"/>
  <c r="L12" i="5"/>
  <c r="M12" i="5"/>
  <c r="N12" i="5"/>
  <c r="E13" i="5"/>
  <c r="F13" i="5"/>
  <c r="G13" i="5"/>
  <c r="H13" i="5"/>
  <c r="I13" i="5"/>
  <c r="J13" i="5"/>
  <c r="K13" i="5"/>
  <c r="L13" i="5"/>
  <c r="M13" i="5"/>
  <c r="N13" i="5"/>
  <c r="E14" i="5"/>
  <c r="F14" i="5"/>
  <c r="G14" i="5"/>
  <c r="H14" i="5"/>
  <c r="I14" i="5"/>
  <c r="J14" i="5"/>
  <c r="K14" i="5"/>
  <c r="L14" i="5"/>
  <c r="M14" i="5"/>
  <c r="N14" i="5"/>
  <c r="E15" i="5"/>
  <c r="F15" i="5"/>
  <c r="G15" i="5"/>
  <c r="H15" i="5"/>
  <c r="I15" i="5"/>
  <c r="J15" i="5"/>
  <c r="K15" i="5"/>
  <c r="L15" i="5"/>
  <c r="M15" i="5"/>
  <c r="N15" i="5"/>
  <c r="E16" i="5"/>
  <c r="F16" i="5"/>
  <c r="G16" i="5"/>
  <c r="H16" i="5"/>
  <c r="I16" i="5"/>
  <c r="J16" i="5"/>
  <c r="K16" i="5"/>
  <c r="L16" i="5"/>
  <c r="M16" i="5"/>
  <c r="N16" i="5"/>
  <c r="E17" i="5"/>
  <c r="F17" i="5"/>
  <c r="G17" i="5"/>
  <c r="H17" i="5"/>
  <c r="I17" i="5"/>
  <c r="J17" i="5"/>
  <c r="K17" i="5"/>
  <c r="L17" i="5"/>
  <c r="M17" i="5"/>
  <c r="N17" i="5"/>
  <c r="E18" i="5"/>
  <c r="F18" i="5"/>
  <c r="G18" i="5"/>
  <c r="H18" i="5"/>
  <c r="I18" i="5"/>
  <c r="J18" i="5"/>
  <c r="K18" i="5"/>
  <c r="L18" i="5"/>
  <c r="M18" i="5"/>
  <c r="N18" i="5"/>
  <c r="E19" i="5"/>
  <c r="F19" i="5"/>
  <c r="G19" i="5"/>
  <c r="H19" i="5"/>
  <c r="I19" i="5"/>
  <c r="J19" i="5"/>
  <c r="K19" i="5"/>
  <c r="L19" i="5"/>
  <c r="M19" i="5"/>
  <c r="N19" i="5"/>
  <c r="E20" i="5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E22" i="5"/>
  <c r="F22" i="5"/>
  <c r="G22" i="5"/>
  <c r="H22" i="5"/>
  <c r="I22" i="5"/>
  <c r="J22" i="5"/>
  <c r="K22" i="5"/>
  <c r="L22" i="5"/>
  <c r="M22" i="5"/>
  <c r="N22" i="5"/>
  <c r="E23" i="5"/>
  <c r="F23" i="5"/>
  <c r="G23" i="5"/>
  <c r="H23" i="5"/>
  <c r="I23" i="5"/>
  <c r="J23" i="5"/>
  <c r="K23" i="5"/>
  <c r="L23" i="5"/>
  <c r="M23" i="5"/>
  <c r="N23" i="5"/>
  <c r="E24" i="5"/>
  <c r="F24" i="5"/>
  <c r="G24" i="5"/>
  <c r="H24" i="5"/>
  <c r="I24" i="5"/>
  <c r="J24" i="5"/>
  <c r="K24" i="5"/>
  <c r="L24" i="5"/>
  <c r="M24" i="5"/>
  <c r="N24" i="5"/>
  <c r="E25" i="5"/>
  <c r="F25" i="5"/>
  <c r="G25" i="5"/>
  <c r="H25" i="5"/>
  <c r="I25" i="5"/>
  <c r="J25" i="5"/>
  <c r="K25" i="5"/>
  <c r="L25" i="5"/>
  <c r="M25" i="5"/>
  <c r="N25" i="5"/>
  <c r="E26" i="5"/>
  <c r="F26" i="5"/>
  <c r="G26" i="5"/>
  <c r="H26" i="5"/>
  <c r="I26" i="5"/>
  <c r="J26" i="5"/>
  <c r="K26" i="5"/>
  <c r="L26" i="5"/>
  <c r="M26" i="5"/>
  <c r="N26" i="5"/>
  <c r="E27" i="5"/>
  <c r="F27" i="5"/>
  <c r="G27" i="5"/>
  <c r="H27" i="5"/>
  <c r="I27" i="5"/>
  <c r="J27" i="5"/>
  <c r="K27" i="5"/>
  <c r="L27" i="5"/>
  <c r="M27" i="5"/>
  <c r="N27" i="5"/>
  <c r="E28" i="5"/>
  <c r="F28" i="5"/>
  <c r="G28" i="5"/>
  <c r="H28" i="5"/>
  <c r="I28" i="5"/>
  <c r="J28" i="5"/>
  <c r="K28" i="5"/>
  <c r="L28" i="5"/>
  <c r="M28" i="5"/>
  <c r="N28" i="5"/>
  <c r="E29" i="5"/>
  <c r="F29" i="5"/>
  <c r="G29" i="5"/>
  <c r="H29" i="5"/>
  <c r="I29" i="5"/>
  <c r="J29" i="5"/>
  <c r="K29" i="5"/>
  <c r="L29" i="5"/>
  <c r="M29" i="5"/>
  <c r="N29" i="5"/>
  <c r="E30" i="5"/>
  <c r="F30" i="5"/>
  <c r="G30" i="5"/>
  <c r="H30" i="5"/>
  <c r="I30" i="5"/>
  <c r="J30" i="5"/>
  <c r="K30" i="5"/>
  <c r="L30" i="5"/>
  <c r="M30" i="5"/>
  <c r="N30" i="5"/>
  <c r="E31" i="5"/>
  <c r="F31" i="5"/>
  <c r="G31" i="5"/>
  <c r="H31" i="5"/>
  <c r="I31" i="5"/>
  <c r="J31" i="5"/>
  <c r="K31" i="5"/>
  <c r="L31" i="5"/>
  <c r="M31" i="5"/>
  <c r="N31" i="5"/>
  <c r="E32" i="5"/>
  <c r="F32" i="5"/>
  <c r="G32" i="5"/>
  <c r="H32" i="5"/>
  <c r="I32" i="5"/>
  <c r="J32" i="5"/>
  <c r="K32" i="5"/>
  <c r="L32" i="5"/>
  <c r="M32" i="5"/>
  <c r="N32" i="5"/>
  <c r="E33" i="5"/>
  <c r="F33" i="5"/>
  <c r="G33" i="5"/>
  <c r="H33" i="5"/>
  <c r="I33" i="5"/>
  <c r="J33" i="5"/>
  <c r="K33" i="5"/>
  <c r="L33" i="5"/>
  <c r="M33" i="5"/>
  <c r="N33" i="5"/>
  <c r="E34" i="5"/>
  <c r="F34" i="5"/>
  <c r="G34" i="5"/>
  <c r="H34" i="5"/>
  <c r="I34" i="5"/>
  <c r="J34" i="5"/>
  <c r="K34" i="5"/>
  <c r="L34" i="5"/>
  <c r="M34" i="5"/>
  <c r="N34" i="5"/>
  <c r="E35" i="5"/>
  <c r="F35" i="5"/>
  <c r="G35" i="5"/>
  <c r="H35" i="5"/>
  <c r="I35" i="5"/>
  <c r="J35" i="5"/>
  <c r="K35" i="5"/>
  <c r="L35" i="5"/>
  <c r="M35" i="5"/>
  <c r="N35" i="5"/>
  <c r="E36" i="5"/>
  <c r="F36" i="5"/>
  <c r="G36" i="5"/>
  <c r="H36" i="5"/>
  <c r="I36" i="5"/>
  <c r="J36" i="5"/>
  <c r="K36" i="5"/>
  <c r="L36" i="5"/>
  <c r="M36" i="5"/>
  <c r="N36" i="5"/>
  <c r="E37" i="5"/>
  <c r="F37" i="5"/>
  <c r="G37" i="5"/>
  <c r="H37" i="5"/>
  <c r="I37" i="5"/>
  <c r="J37" i="5"/>
  <c r="K37" i="5"/>
  <c r="L37" i="5"/>
  <c r="M37" i="5"/>
  <c r="N37" i="5"/>
  <c r="E38" i="5"/>
  <c r="F38" i="5"/>
  <c r="G38" i="5"/>
  <c r="H38" i="5"/>
  <c r="I38" i="5"/>
  <c r="J38" i="5"/>
  <c r="K38" i="5"/>
  <c r="L38" i="5"/>
  <c r="M38" i="5"/>
  <c r="N38" i="5"/>
  <c r="E39" i="5"/>
  <c r="F39" i="5"/>
  <c r="G39" i="5"/>
  <c r="H39" i="5"/>
  <c r="I39" i="5"/>
  <c r="J39" i="5"/>
  <c r="K39" i="5"/>
  <c r="L39" i="5"/>
  <c r="M39" i="5"/>
  <c r="N39" i="5"/>
  <c r="E40" i="5"/>
  <c r="F40" i="5"/>
  <c r="G40" i="5"/>
  <c r="H40" i="5"/>
  <c r="I40" i="5"/>
  <c r="J40" i="5"/>
  <c r="K40" i="5"/>
  <c r="L40" i="5"/>
  <c r="M40" i="5"/>
  <c r="N40" i="5"/>
  <c r="E41" i="5"/>
  <c r="F41" i="5"/>
  <c r="G41" i="5"/>
  <c r="H41" i="5"/>
  <c r="I41" i="5"/>
  <c r="J41" i="5"/>
  <c r="K41" i="5"/>
  <c r="L41" i="5"/>
  <c r="M41" i="5"/>
  <c r="N41" i="5"/>
  <c r="E42" i="5"/>
  <c r="F42" i="5"/>
  <c r="G42" i="5"/>
  <c r="H42" i="5"/>
  <c r="I42" i="5"/>
  <c r="J42" i="5"/>
  <c r="K42" i="5"/>
  <c r="L42" i="5"/>
  <c r="M42" i="5"/>
  <c r="N42" i="5"/>
  <c r="E43" i="5"/>
  <c r="F43" i="5"/>
  <c r="G43" i="5"/>
  <c r="H43" i="5"/>
  <c r="I43" i="5"/>
  <c r="J43" i="5"/>
  <c r="K43" i="5"/>
  <c r="L43" i="5"/>
  <c r="M43" i="5"/>
  <c r="N43" i="5"/>
  <c r="E44" i="5"/>
  <c r="F44" i="5"/>
  <c r="G44" i="5"/>
  <c r="H44" i="5"/>
  <c r="I44" i="5"/>
  <c r="J44" i="5"/>
  <c r="K44" i="5"/>
  <c r="L44" i="5"/>
  <c r="M44" i="5"/>
  <c r="N44" i="5"/>
  <c r="E45" i="5"/>
  <c r="F45" i="5"/>
  <c r="G45" i="5"/>
  <c r="H45" i="5"/>
  <c r="I45" i="5"/>
  <c r="J45" i="5"/>
  <c r="K45" i="5"/>
  <c r="L45" i="5"/>
  <c r="M45" i="5"/>
  <c r="N45" i="5"/>
  <c r="E46" i="5"/>
  <c r="F46" i="5"/>
  <c r="G46" i="5"/>
  <c r="H46" i="5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1" i="5"/>
  <c r="F51" i="5"/>
  <c r="G51" i="5"/>
  <c r="H51" i="5"/>
  <c r="I51" i="5"/>
  <c r="J51" i="5"/>
  <c r="K51" i="5"/>
  <c r="L51" i="5"/>
  <c r="M51" i="5"/>
  <c r="N51" i="5"/>
  <c r="E52" i="5"/>
  <c r="F52" i="5"/>
  <c r="G52" i="5"/>
  <c r="H52" i="5"/>
  <c r="I52" i="5"/>
  <c r="J52" i="5"/>
  <c r="K52" i="5"/>
  <c r="L52" i="5"/>
  <c r="M52" i="5"/>
  <c r="N5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2" i="5"/>
  <c r="J58" i="1"/>
  <c r="N58" i="1"/>
  <c r="R58" i="1"/>
  <c r="V58" i="1"/>
  <c r="Z58" i="1"/>
  <c r="AD58" i="1"/>
  <c r="AH58" i="1"/>
  <c r="AL58" i="1"/>
  <c r="AP58" i="1"/>
  <c r="AT58" i="1"/>
  <c r="AX58" i="1"/>
  <c r="F58" i="1"/>
  <c r="H25" i="2" l="1"/>
  <c r="H24" i="2"/>
  <c r="H23" i="2"/>
  <c r="H31" i="2" l="1"/>
  <c r="B30" i="2"/>
  <c r="B29" i="2"/>
  <c r="J29" i="2" s="1"/>
  <c r="E28" i="2"/>
  <c r="B28" i="2"/>
  <c r="G27" i="2"/>
  <c r="J27" i="2" s="1"/>
  <c r="E26" i="2"/>
  <c r="B26" i="2"/>
  <c r="I25" i="2"/>
  <c r="G25" i="2"/>
  <c r="F25" i="2"/>
  <c r="E25" i="2"/>
  <c r="D25" i="2"/>
  <c r="C25" i="2"/>
  <c r="B25" i="2"/>
  <c r="G24" i="2"/>
  <c r="D24" i="2"/>
  <c r="C24" i="2"/>
  <c r="B24" i="2"/>
  <c r="I23" i="2"/>
  <c r="G23" i="2"/>
  <c r="F23" i="2"/>
  <c r="E23" i="2"/>
  <c r="D23" i="2"/>
  <c r="C23" i="2"/>
  <c r="B23" i="2"/>
  <c r="B31" i="2" l="1"/>
  <c r="G31" i="2"/>
  <c r="C31" i="2"/>
  <c r="D31" i="2"/>
  <c r="I31" i="2"/>
  <c r="J30" i="2"/>
  <c r="E31" i="2"/>
  <c r="F31" i="2"/>
  <c r="J28" i="2"/>
  <c r="J24" i="2"/>
  <c r="J23" i="2"/>
  <c r="J26" i="2"/>
  <c r="J25" i="2"/>
  <c r="D3" i="2" l="1"/>
  <c r="D9" i="2"/>
  <c r="F9" i="2" s="1"/>
  <c r="D8" i="2"/>
  <c r="F8" i="2" s="1"/>
  <c r="D7" i="2"/>
  <c r="F7" i="2" s="1"/>
  <c r="D6" i="2"/>
  <c r="F6" i="2" s="1"/>
  <c r="D5" i="2"/>
  <c r="F5" i="2" s="1"/>
  <c r="D4" i="2"/>
  <c r="F4" i="2" s="1"/>
  <c r="C10" i="2"/>
  <c r="E8" i="2" l="1"/>
  <c r="F3" i="2"/>
  <c r="E3" i="2"/>
  <c r="E9" i="2"/>
  <c r="E5" i="2"/>
  <c r="E6" i="2"/>
  <c r="E7" i="2"/>
  <c r="E4" i="2"/>
  <c r="J31" i="2"/>
  <c r="D10" i="2"/>
  <c r="E10" i="2" l="1"/>
</calcChain>
</file>

<file path=xl/sharedStrings.xml><?xml version="1.0" encoding="utf-8"?>
<sst xmlns="http://schemas.openxmlformats.org/spreadsheetml/2006/main" count="420" uniqueCount="104">
  <si>
    <t>SERVICIO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</si>
  <si>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</si>
  <si>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</si>
  <si>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</si>
  <si>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</si>
  <si>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</si>
  <si>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</si>
  <si>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</si>
  <si>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</si>
  <si>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</si>
  <si>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</si>
  <si>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</si>
  <si>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</si>
  <si>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ACUEDUCTO</t>
  </si>
  <si>
    <t>AGUA</t>
  </si>
  <si>
    <t>PALMA REAL</t>
  </si>
  <si>
    <t>CASA IMPRENTA</t>
  </si>
  <si>
    <t>CALLE 18</t>
  </si>
  <si>
    <t>BOTICA CARRERA 8</t>
  </si>
  <si>
    <t xml:space="preserve">BOTICA CALLE 9 </t>
  </si>
  <si>
    <t>COLONIAL</t>
  </si>
  <si>
    <t>FRAGUA</t>
  </si>
  <si>
    <t>EPA ARMENIA</t>
  </si>
  <si>
    <t>ARMENIA</t>
  </si>
  <si>
    <t>ENEL</t>
  </si>
  <si>
    <t>1037518-2</t>
  </si>
  <si>
    <t>ENERGIA</t>
  </si>
  <si>
    <t>PALMA REAL OF 702</t>
  </si>
  <si>
    <t>1037505-9</t>
  </si>
  <si>
    <t>PALMA REAL OF 701</t>
  </si>
  <si>
    <t>2642085-4</t>
  </si>
  <si>
    <t>BOTICA PISO 1</t>
  </si>
  <si>
    <t>3392975-4</t>
  </si>
  <si>
    <t>BOTICA CARRERA 6</t>
  </si>
  <si>
    <t>0298667-4</t>
  </si>
  <si>
    <t xml:space="preserve">BOTICA </t>
  </si>
  <si>
    <t>0298666-2</t>
  </si>
  <si>
    <t>2083754-6</t>
  </si>
  <si>
    <t xml:space="preserve">BOTICA PLACAS </t>
  </si>
  <si>
    <t>0298660-0</t>
  </si>
  <si>
    <t>760460-1</t>
  </si>
  <si>
    <t>762094-6</t>
  </si>
  <si>
    <t>763524-2</t>
  </si>
  <si>
    <t>EDEQ</t>
  </si>
  <si>
    <t>PROMOAMBIENTAL</t>
  </si>
  <si>
    <t>ASEO</t>
  </si>
  <si>
    <t>PALMA REAL 702</t>
  </si>
  <si>
    <t>PALMA REAL 701</t>
  </si>
  <si>
    <t xml:space="preserve">BOTICA  </t>
  </si>
  <si>
    <t>VANTI</t>
  </si>
  <si>
    <t>GAS NATURAL</t>
  </si>
  <si>
    <t>BOTICA DESPACHO</t>
  </si>
  <si>
    <t xml:space="preserve">CALLE 18 </t>
  </si>
  <si>
    <t>BOTICA - TERRAZA</t>
  </si>
  <si>
    <t xml:space="preserve">ADMON </t>
  </si>
  <si>
    <t>PALMA REAL 701B</t>
  </si>
  <si>
    <t>PALMA REAL 702B</t>
  </si>
  <si>
    <t>CLARO</t>
  </si>
  <si>
    <t>TEL MOVIL</t>
  </si>
  <si>
    <t>BOTICA</t>
  </si>
  <si>
    <t>MOVISTAR</t>
  </si>
  <si>
    <t>AVANTEL</t>
  </si>
  <si>
    <t>ETB</t>
  </si>
  <si>
    <t>TEL FIJO</t>
  </si>
  <si>
    <t>PALMA - FRAGUA</t>
  </si>
  <si>
    <t>UNE</t>
  </si>
  <si>
    <t>CONMUTADOR</t>
  </si>
  <si>
    <t>TELEVISION</t>
  </si>
  <si>
    <t>INTERNET MOVIL</t>
  </si>
  <si>
    <t>TIGO</t>
  </si>
  <si>
    <t>CUENTA</t>
  </si>
  <si>
    <t>CDP</t>
  </si>
  <si>
    <t>DESCRIPCION</t>
  </si>
  <si>
    <t>VALOR INICIAL</t>
  </si>
  <si>
    <t>EJECUTADO</t>
  </si>
  <si>
    <t>SALDO</t>
  </si>
  <si>
    <t>ACUEDUCTO Y ALCANTARILLADO</t>
  </si>
  <si>
    <t>ADMINISTRACION</t>
  </si>
  <si>
    <t>TELEFONIA MOVIL</t>
  </si>
  <si>
    <t>TELEFONIA FIJA</t>
  </si>
  <si>
    <t>SERVICIOS IP</t>
  </si>
  <si>
    <t>TIPO SERVICIO</t>
  </si>
  <si>
    <t>SEDE</t>
  </si>
  <si>
    <t>PROXIMO PAGO</t>
  </si>
  <si>
    <t>FECHA ACTUAL</t>
  </si>
  <si>
    <t>CALLE 18 GAUA</t>
  </si>
  <si>
    <t>TOTALES</t>
  </si>
  <si>
    <t>CONSOLIDADOS DE PAGOS POR SEDE</t>
  </si>
  <si>
    <t>SERVICIO/SEDE</t>
  </si>
  <si>
    <t>GENERAL</t>
  </si>
  <si>
    <t xml:space="preserve">ADMINSTRACION </t>
  </si>
  <si>
    <t>INTERNET</t>
  </si>
  <si>
    <t>PORCENTAJE</t>
  </si>
  <si>
    <t>RIOHACHA</t>
  </si>
  <si>
    <t>RIOHACHA P1</t>
  </si>
  <si>
    <t>RIOHACHA P2</t>
  </si>
  <si>
    <t>ASSA</t>
  </si>
  <si>
    <t>AIR-E</t>
  </si>
  <si>
    <t>INTERASEO</t>
  </si>
  <si>
    <t>TOTAL PAGOS</t>
  </si>
  <si>
    <t>FECHA DE PAGO</t>
  </si>
  <si>
    <t>VALOR FACTURA</t>
  </si>
  <si>
    <t>VALOR PAGADO</t>
  </si>
  <si>
    <t>FORMATO: SEGUIMIENTO SERVICIOS PÚBLICOS
PROCESO: GESTIÓN DE RECURSOS FÍSICOS.
Versión: 6.0 Fecha: 16/05/2025 Código: GRF-F-40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</si>
</sst>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/>
    <xf numFmtId="0" fontId="2" fillId="0" borderId="2" xfId="0" applyFont="1" applyBorder="1" applyAlignment="1">
      <alignment horizontal="right"/>
    </xf>
    <xf numFmtId="165" fontId="3" fillId="0" borderId="1" xfId="1" applyFont="1" applyBorder="1"/>
    <xf numFmtId="0" fontId="5" fillId="4" borderId="1" xfId="0" applyFont="1" applyFill="1" applyBorder="1" applyAlignment="1">
      <alignment horizontal="center"/>
    </xf>
    <xf numFmtId="164" fontId="3" fillId="0" borderId="1" xfId="0" applyNumberFormat="1" applyFont="1" applyBorder="1"/>
    <xf numFmtId="166" fontId="3" fillId="0" borderId="1" xfId="1" applyNumberFormat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5" fillId="3" borderId="1" xfId="0" applyFont="1" applyFill="1" applyBorder="1"/>
    <xf numFmtId="0" fontId="3" fillId="0" borderId="8" xfId="0" applyFont="1" applyBorder="1" applyAlignment="1">
      <alignment horizontal="left"/>
    </xf>
    <xf numFmtId="165" fontId="3" fillId="0" borderId="0" xfId="1" applyFont="1"/>
    <xf numFmtId="9" fontId="3" fillId="0" borderId="1" xfId="2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65" fontId="7" fillId="0" borderId="1" xfId="1" applyFont="1" applyFill="1" applyBorder="1" applyAlignment="1">
      <alignment wrapText="1"/>
    </xf>
    <xf numFmtId="14" fontId="7" fillId="0" borderId="8" xfId="0" applyNumberFormat="1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165" fontId="7" fillId="0" borderId="8" xfId="1" applyFont="1" applyFill="1" applyBorder="1" applyAlignment="1">
      <alignment wrapText="1"/>
    </xf>
    <xf numFmtId="14" fontId="7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165" fontId="7" fillId="0" borderId="3" xfId="1" applyFont="1" applyFill="1" applyBorder="1" applyAlignment="1">
      <alignment wrapText="1"/>
    </xf>
    <xf numFmtId="14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165" fontId="7" fillId="0" borderId="4" xfId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 2" xfId="3" xr:uid="{00000000-0005-0000-0000-000002000000}"/>
    <cellStyle name="Porcentaje" xfId="2" builtinId="5"/>
  </cellStyles>
  <dxfs count="1">
    <dxf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FFFF99CC"/>
      <color rgb="FFFF66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EJECUCION</a:t>
            </a:r>
            <a:r>
              <a:rPr lang="es-CO" baseline="0"/>
              <a:t> CDPS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'MOVIMIENTOS CDP'!$C$2</c:f>
              <c:strCache>
                <c:ptCount val="1"/>
                <c:pt idx="0">
                  <c:v>VALOR INICIAL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'MOVIMIENTOS CDP'!$B$3:$B$9</c:f>
              <c:strCache>
                <c:ptCount val="7"/>
                <c:pt idx="0">
                  <c:v>ACUEDUCTO Y ALCANTARILLADO</c:v>
                </c:pt>
                <c:pt idx="1">
                  <c:v>ENERGIA</c:v>
                </c:pt>
                <c:pt idx="2">
                  <c:v>GAS NATURAL</c:v>
                </c:pt>
                <c:pt idx="3">
                  <c:v>ADMINISTRACION</c:v>
                </c:pt>
                <c:pt idx="4">
                  <c:v>TELEFONIA MOVIL</c:v>
                </c:pt>
                <c:pt idx="5">
                  <c:v>TELEFONIA FIJA</c:v>
                </c:pt>
                <c:pt idx="6">
                  <c:v>SERVICIOS IP</c:v>
                </c:pt>
              </c:strCache>
            </c:strRef>
          </c:cat>
          <c:val>
            <c:numRef>
              <c:f>'MOVIMIENTOS CDP'!$C$3:$C$9</c:f>
              <c:numCache>
                <c:formatCode>_("$"\ * #,##0.00_);_("$"\ * \(#,##0.00\);_("$"\ * "-"??_);_(@_)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B6D-446A-83FF-553705237446}"/>
            </c:ext>
          </c:extLst>
        </c:ser>
        <c:ser>
          <c:idx val="1"/>
          <c:order val="1"/>
          <c:tx>
            <c:strRef>
              <c:f>'MOVIMIENTOS CDP'!$D$2</c:f>
              <c:strCache>
                <c:ptCount val="1"/>
                <c:pt idx="0">
                  <c:v>EJECUTADO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'MOVIMIENTOS CDP'!$D$3:$D$9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46A-83FF-55370523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11765120"/>
        <c:axId val="211766656"/>
        <c:axId val="0"/>
      </c:bar3DChart>
      <c:catAx>
        <c:axId val="2117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766656"/>
        <c:crosses val="autoZero"/>
        <c:auto val="1"/>
        <c:lblAlgn val="ctr"/>
        <c:lblOffset val="100"/>
        <c:noMultiLvlLbl val="0"/>
      </c:catAx>
      <c:valAx>
        <c:axId val="21176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7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339911</xdr:colOff>
      <xdr:row>0</xdr:row>
      <xdr:rowOff>149412</xdr:rowOff>
    </xdr:from>
    <xdr:to>
      <xdr:col>1</xdr:col>
      <xdr:colOff>1023469</xdr:colOff>
      <xdr:row>2</xdr:row>
      <xdr:rowOff>190665</xdr:rowOff>
    </xdr:to>
    <xdr:pic>
      <xdr:nvPicPr>
        <xdr:cNvPr id="3" name="Imagen 2" descr="Imagen que contiene Logotipo&#10;&#10;El contenido generado por IA puede ser incorrecto.">
          <a:extLst>
            <a:ext uri="{FF2B5EF4-FFF2-40B4-BE49-F238E27FC236}">
              <a16:creationId xmlns:a16="http://schemas.microsoft.com/office/drawing/2014/main" id="{7187FC57-C450-196D-DFEA-79D95775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911" y="149412"/>
          <a:ext cx="1998382" cy="668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34290</xdr:rowOff>
    </xdr:from>
    <xdr:to>
      <xdr:col>13</xdr:col>
      <xdr:colOff>777240</xdr:colOff>
      <xdr:row>16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8"/>
  <sheetViews>
    <sheetView tabSelected="1" zoomScale="85" zoomScaleNormal="85" workbookViewId="0">
      <selection activeCell="C32" sqref="C32"/>
    </sheetView>
  </sheetViews>
  <sheetFormatPr baseColWidth="10" defaultColWidth="11.5" defaultRowHeight="14" x14ac:dyDescent="0.15"/>
  <cols>
    <col min="1" max="1" width="17.33203125" style="21" customWidth="1"/>
    <col min="2" max="2" width="15.5" style="21" bestFit="1" customWidth="1"/>
    <col min="3" max="3" width="22.5" style="21" customWidth="1"/>
    <col min="4" max="4" width="15.83203125" style="21" customWidth="1"/>
    <col min="5" max="5" width="19.33203125" style="21" customWidth="1"/>
    <col min="6" max="9" width="14.6640625" style="21" customWidth="1"/>
    <col min="10" max="10" width="13" style="21" bestFit="1" customWidth="1"/>
    <col min="11" max="13" width="14.6640625" style="21" customWidth="1"/>
    <col min="14" max="14" width="11.6640625" style="21" bestFit="1" customWidth="1"/>
    <col min="15" max="17" width="14.6640625" style="21" customWidth="1"/>
    <col min="18" max="18" width="11.6640625" style="21" bestFit="1" customWidth="1"/>
    <col min="19" max="21" width="14.6640625" style="21" customWidth="1"/>
    <col min="22" max="22" width="11.6640625" style="21" bestFit="1" customWidth="1"/>
    <col min="23" max="25" width="14.6640625" style="21" customWidth="1"/>
    <col min="26" max="26" width="11.6640625" style="21" bestFit="1" customWidth="1"/>
    <col min="27" max="29" width="14.6640625" style="21" customWidth="1"/>
    <col min="30" max="30" width="11.6640625" style="21" bestFit="1" customWidth="1"/>
    <col min="31" max="33" width="14.6640625" style="21" customWidth="1"/>
    <col min="34" max="34" width="11.6640625" style="21" bestFit="1" customWidth="1"/>
    <col min="35" max="37" width="14.6640625" style="21" customWidth="1"/>
    <col min="38" max="38" width="14.5" style="21" customWidth="1"/>
    <col min="39" max="41" width="14.6640625" style="21" customWidth="1"/>
    <col min="42" max="42" width="11.6640625" style="21" bestFit="1" customWidth="1"/>
    <col min="43" max="45" width="14.6640625" style="21" customWidth="1"/>
    <col min="46" max="46" width="13.5" style="21" customWidth="1"/>
    <col min="47" max="49" width="14.6640625" style="21" customWidth="1"/>
    <col min="50" max="50" width="13.5" style="21" customWidth="1"/>
    <col min="51" max="53" width="14.6640625" style="21" customWidth="1"/>
    <col min="54" max="16384" width="11.5" style="21"/>
  </cols>
  <sheetData>
    <row r="1" spans="1:53" ht="25.5" customHeight="1" x14ac:dyDescent="0.15">
      <c r="A1" s="43" t="s">
        <v>103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5"/>
    </row>
    <row r="2" spans="1:53" ht="25.5" customHeight="1" x14ac:dyDescent="0.1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8"/>
    </row>
    <row r="3" spans="1:53" ht="25.5" customHeight="1" thickBot="1" x14ac:dyDescent="0.2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1"/>
    </row>
    <row r="4" spans="1:53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</row>
    <row r="5" spans="1:53" ht="15" x14ac:dyDescent="0.15">
      <c r="A5" s="38" t="s">
        <v>84</v>
      </c>
      <c r="B5" s="23"/>
    </row>
    <row r="6" spans="1:53" ht="30" x14ac:dyDescent="0.15">
      <c r="A6" s="36" t="s">
        <v>83</v>
      </c>
      <c r="B6" s="36" t="s">
        <v>70</v>
      </c>
      <c r="C6" s="36" t="s">
        <v>82</v>
      </c>
      <c r="D6" s="36" t="s">
        <v>81</v>
      </c>
      <c r="E6" s="36" t="s">
        <v>0</v>
      </c>
      <c r="F6" s="36" t="s">
        <v>1</v>
      </c>
      <c r="G6" s="36" t="s">
        <v>101</v>
      </c>
      <c r="H6" s="36" t="s">
        <v>102</v>
      </c>
      <c r="I6" s="36" t="s">
        <v>100</v>
      </c>
      <c r="J6" s="36" t="s">
        <v>2</v>
      </c>
      <c r="K6" s="36" t="s">
        <v>101</v>
      </c>
      <c r="L6" s="36" t="s">
        <v>102</v>
      </c>
      <c r="M6" s="36" t="s">
        <v>100</v>
      </c>
      <c r="N6" s="36" t="s">
        <v>3</v>
      </c>
      <c r="O6" s="36" t="s">
        <v>101</v>
      </c>
      <c r="P6" s="36" t="s">
        <v>102</v>
      </c>
      <c r="Q6" s="36" t="s">
        <v>100</v>
      </c>
      <c r="R6" s="36" t="s">
        <v>4</v>
      </c>
      <c r="S6" s="36" t="s">
        <v>101</v>
      </c>
      <c r="T6" s="36" t="s">
        <v>102</v>
      </c>
      <c r="U6" s="36" t="s">
        <v>100</v>
      </c>
      <c r="V6" s="36" t="s">
        <v>5</v>
      </c>
      <c r="W6" s="36" t="s">
        <v>101</v>
      </c>
      <c r="X6" s="36" t="s">
        <v>102</v>
      </c>
      <c r="Y6" s="36" t="s">
        <v>100</v>
      </c>
      <c r="Z6" s="36" t="s">
        <v>6</v>
      </c>
      <c r="AA6" s="36" t="s">
        <v>101</v>
      </c>
      <c r="AB6" s="36" t="s">
        <v>102</v>
      </c>
      <c r="AC6" s="36" t="s">
        <v>100</v>
      </c>
      <c r="AD6" s="36" t="s">
        <v>7</v>
      </c>
      <c r="AE6" s="36" t="s">
        <v>101</v>
      </c>
      <c r="AF6" s="36" t="s">
        <v>102</v>
      </c>
      <c r="AG6" s="36" t="s">
        <v>100</v>
      </c>
      <c r="AH6" s="36" t="s">
        <v>8</v>
      </c>
      <c r="AI6" s="36" t="s">
        <v>101</v>
      </c>
      <c r="AJ6" s="36" t="s">
        <v>102</v>
      </c>
      <c r="AK6" s="36" t="s">
        <v>100</v>
      </c>
      <c r="AL6" s="36" t="s">
        <v>9</v>
      </c>
      <c r="AM6" s="36" t="s">
        <v>101</v>
      </c>
      <c r="AN6" s="36" t="s">
        <v>102</v>
      </c>
      <c r="AO6" s="36" t="s">
        <v>100</v>
      </c>
      <c r="AP6" s="36" t="s">
        <v>10</v>
      </c>
      <c r="AQ6" s="36" t="s">
        <v>101</v>
      </c>
      <c r="AR6" s="36" t="s">
        <v>102</v>
      </c>
      <c r="AS6" s="36" t="s">
        <v>100</v>
      </c>
      <c r="AT6" s="36" t="s">
        <v>11</v>
      </c>
      <c r="AU6" s="36" t="s">
        <v>101</v>
      </c>
      <c r="AV6" s="36" t="s">
        <v>102</v>
      </c>
      <c r="AW6" s="36" t="s">
        <v>100</v>
      </c>
      <c r="AX6" s="36" t="s">
        <v>12</v>
      </c>
      <c r="AY6" s="36" t="s">
        <v>101</v>
      </c>
      <c r="AZ6" s="36" t="s">
        <v>102</v>
      </c>
      <c r="BA6" s="36" t="s">
        <v>100</v>
      </c>
    </row>
    <row r="7" spans="1:53" ht="15" x14ac:dyDescent="0.15">
      <c r="A7" s="24"/>
      <c r="B7" s="25">
        <v>900463725</v>
      </c>
      <c r="C7" s="25" t="s">
        <v>15</v>
      </c>
      <c r="D7" s="25" t="s">
        <v>14</v>
      </c>
      <c r="E7" s="25" t="s">
        <v>13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ht="15" x14ac:dyDescent="0.15">
      <c r="A8" s="24"/>
      <c r="B8" s="25">
        <v>10092640</v>
      </c>
      <c r="C8" s="25" t="s">
        <v>16</v>
      </c>
      <c r="D8" s="25" t="s">
        <v>14</v>
      </c>
      <c r="E8" s="25" t="s">
        <v>13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</row>
    <row r="9" spans="1:53" ht="15" x14ac:dyDescent="0.15">
      <c r="A9" s="24"/>
      <c r="B9" s="25">
        <v>11680183</v>
      </c>
      <c r="C9" s="25" t="s">
        <v>17</v>
      </c>
      <c r="D9" s="25" t="s">
        <v>14</v>
      </c>
      <c r="E9" s="25" t="s">
        <v>13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</row>
    <row r="10" spans="1:53" ht="15" x14ac:dyDescent="0.15">
      <c r="A10" s="24"/>
      <c r="B10" s="25">
        <v>12191354</v>
      </c>
      <c r="C10" s="25" t="s">
        <v>85</v>
      </c>
      <c r="D10" s="25" t="s">
        <v>14</v>
      </c>
      <c r="E10" s="25" t="s">
        <v>13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</row>
    <row r="11" spans="1:53" ht="15" x14ac:dyDescent="0.15">
      <c r="A11" s="24"/>
      <c r="B11" s="25">
        <v>11887106</v>
      </c>
      <c r="C11" s="25" t="s">
        <v>18</v>
      </c>
      <c r="D11" s="25" t="s">
        <v>14</v>
      </c>
      <c r="E11" s="25" t="s">
        <v>13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</row>
    <row r="12" spans="1:53" ht="15" x14ac:dyDescent="0.15">
      <c r="A12" s="24"/>
      <c r="B12" s="25">
        <v>10092648</v>
      </c>
      <c r="C12" s="25" t="s">
        <v>19</v>
      </c>
      <c r="D12" s="25" t="s">
        <v>14</v>
      </c>
      <c r="E12" s="25" t="s">
        <v>13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</row>
    <row r="13" spans="1:53" ht="15" x14ac:dyDescent="0.15">
      <c r="A13" s="24"/>
      <c r="B13" s="25">
        <v>10072527</v>
      </c>
      <c r="C13" s="25" t="s">
        <v>20</v>
      </c>
      <c r="D13" s="25" t="s">
        <v>14</v>
      </c>
      <c r="E13" s="25" t="s">
        <v>13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</row>
    <row r="14" spans="1:53" ht="15" x14ac:dyDescent="0.15">
      <c r="A14" s="24"/>
      <c r="B14" s="25">
        <v>11442585</v>
      </c>
      <c r="C14" s="25" t="s">
        <v>21</v>
      </c>
      <c r="D14" s="25" t="s">
        <v>14</v>
      </c>
      <c r="E14" s="25" t="s">
        <v>13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</row>
    <row r="15" spans="1:53" ht="15" x14ac:dyDescent="0.15">
      <c r="A15" s="27"/>
      <c r="B15" s="28">
        <v>2067</v>
      </c>
      <c r="C15" s="28" t="s">
        <v>93</v>
      </c>
      <c r="D15" s="28" t="s">
        <v>14</v>
      </c>
      <c r="E15" s="28" t="s">
        <v>96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</row>
    <row r="16" spans="1:53" ht="16" thickBot="1" x14ac:dyDescent="0.2">
      <c r="A16" s="30"/>
      <c r="B16" s="31">
        <v>100228</v>
      </c>
      <c r="C16" s="31" t="s">
        <v>23</v>
      </c>
      <c r="D16" s="31" t="s">
        <v>14</v>
      </c>
      <c r="E16" s="31" t="s">
        <v>22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</row>
    <row r="17" spans="1:53" ht="15" x14ac:dyDescent="0.15">
      <c r="A17" s="33"/>
      <c r="B17" s="34" t="s">
        <v>25</v>
      </c>
      <c r="C17" s="34" t="s">
        <v>27</v>
      </c>
      <c r="D17" s="34" t="s">
        <v>26</v>
      </c>
      <c r="E17" s="34" t="s">
        <v>24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</row>
    <row r="18" spans="1:53" ht="15" x14ac:dyDescent="0.15">
      <c r="A18" s="24"/>
      <c r="B18" s="25" t="s">
        <v>28</v>
      </c>
      <c r="C18" s="25" t="s">
        <v>29</v>
      </c>
      <c r="D18" s="25" t="s">
        <v>26</v>
      </c>
      <c r="E18" s="25" t="s">
        <v>24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</row>
    <row r="19" spans="1:53" ht="15" x14ac:dyDescent="0.15">
      <c r="A19" s="24"/>
      <c r="B19" s="25" t="s">
        <v>30</v>
      </c>
      <c r="C19" s="25" t="s">
        <v>31</v>
      </c>
      <c r="D19" s="25" t="s">
        <v>26</v>
      </c>
      <c r="E19" s="25" t="s">
        <v>24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</row>
    <row r="20" spans="1:53" ht="15" x14ac:dyDescent="0.15">
      <c r="A20" s="24"/>
      <c r="B20" s="25" t="s">
        <v>32</v>
      </c>
      <c r="C20" s="25" t="s">
        <v>33</v>
      </c>
      <c r="D20" s="25" t="s">
        <v>26</v>
      </c>
      <c r="E20" s="25" t="s">
        <v>24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</row>
    <row r="21" spans="1:53" ht="15" x14ac:dyDescent="0.15">
      <c r="A21" s="24"/>
      <c r="B21" s="25" t="s">
        <v>34</v>
      </c>
      <c r="C21" s="25" t="s">
        <v>35</v>
      </c>
      <c r="D21" s="25" t="s">
        <v>26</v>
      </c>
      <c r="E21" s="25" t="s">
        <v>24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</row>
    <row r="22" spans="1:53" ht="15" x14ac:dyDescent="0.15">
      <c r="A22" s="24"/>
      <c r="B22" s="25" t="s">
        <v>36</v>
      </c>
      <c r="C22" s="25" t="s">
        <v>19</v>
      </c>
      <c r="D22" s="25" t="s">
        <v>26</v>
      </c>
      <c r="E22" s="25" t="s">
        <v>24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</row>
    <row r="23" spans="1:53" ht="15" x14ac:dyDescent="0.15">
      <c r="A23" s="24"/>
      <c r="B23" s="25" t="s">
        <v>37</v>
      </c>
      <c r="C23" s="25" t="s">
        <v>38</v>
      </c>
      <c r="D23" s="25" t="s">
        <v>26</v>
      </c>
      <c r="E23" s="25" t="s">
        <v>24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</row>
    <row r="24" spans="1:53" ht="15" x14ac:dyDescent="0.15">
      <c r="A24" s="24"/>
      <c r="B24" s="25" t="s">
        <v>39</v>
      </c>
      <c r="C24" s="25" t="s">
        <v>16</v>
      </c>
      <c r="D24" s="25" t="s">
        <v>26</v>
      </c>
      <c r="E24" s="25" t="s">
        <v>24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</row>
    <row r="25" spans="1:53" ht="15" x14ac:dyDescent="0.15">
      <c r="A25" s="24"/>
      <c r="B25" s="25" t="s">
        <v>40</v>
      </c>
      <c r="C25" s="25" t="s">
        <v>20</v>
      </c>
      <c r="D25" s="25" t="s">
        <v>26</v>
      </c>
      <c r="E25" s="25" t="s">
        <v>24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</row>
    <row r="26" spans="1:53" ht="15" x14ac:dyDescent="0.15">
      <c r="A26" s="24"/>
      <c r="B26" s="25">
        <v>5671814</v>
      </c>
      <c r="C26" s="25" t="s">
        <v>94</v>
      </c>
      <c r="D26" s="25" t="s">
        <v>26</v>
      </c>
      <c r="E26" s="25" t="s">
        <v>97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</row>
    <row r="27" spans="1:53" ht="15" x14ac:dyDescent="0.15">
      <c r="A27" s="24"/>
      <c r="B27" s="25">
        <v>6961649</v>
      </c>
      <c r="C27" s="25" t="s">
        <v>95</v>
      </c>
      <c r="D27" s="25" t="s">
        <v>26</v>
      </c>
      <c r="E27" s="25" t="s">
        <v>97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</row>
    <row r="28" spans="1:53" ht="15" x14ac:dyDescent="0.15">
      <c r="A28" s="24"/>
      <c r="B28" s="25" t="s">
        <v>41</v>
      </c>
      <c r="C28" s="25" t="s">
        <v>17</v>
      </c>
      <c r="D28" s="25" t="s">
        <v>26</v>
      </c>
      <c r="E28" s="25" t="s">
        <v>24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ht="15" x14ac:dyDescent="0.15">
      <c r="A29" s="24"/>
      <c r="B29" s="25" t="s">
        <v>42</v>
      </c>
      <c r="C29" s="25" t="s">
        <v>21</v>
      </c>
      <c r="D29" s="25" t="s">
        <v>26</v>
      </c>
      <c r="E29" s="25" t="s">
        <v>24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</row>
    <row r="30" spans="1:53" ht="16" thickBot="1" x14ac:dyDescent="0.2">
      <c r="A30" s="30"/>
      <c r="B30" s="31">
        <v>72919</v>
      </c>
      <c r="C30" s="31" t="s">
        <v>23</v>
      </c>
      <c r="D30" s="31" t="s">
        <v>26</v>
      </c>
      <c r="E30" s="31" t="s">
        <v>43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</row>
    <row r="31" spans="1:53" ht="14.25" customHeight="1" x14ac:dyDescent="0.15">
      <c r="A31" s="33"/>
      <c r="B31" s="34">
        <v>70152344</v>
      </c>
      <c r="C31" s="34" t="s">
        <v>46</v>
      </c>
      <c r="D31" s="34" t="s">
        <v>45</v>
      </c>
      <c r="E31" s="34" t="s">
        <v>44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</row>
    <row r="32" spans="1:53" ht="14.25" customHeight="1" x14ac:dyDescent="0.15">
      <c r="A32" s="24"/>
      <c r="B32" s="25">
        <v>70152331</v>
      </c>
      <c r="C32" s="25" t="s">
        <v>47</v>
      </c>
      <c r="D32" s="25" t="s">
        <v>45</v>
      </c>
      <c r="E32" s="25" t="s">
        <v>44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</row>
    <row r="33" spans="1:53" ht="14.25" customHeight="1" x14ac:dyDescent="0.15">
      <c r="A33" s="24"/>
      <c r="B33" s="25">
        <v>12192562</v>
      </c>
      <c r="C33" s="25" t="s">
        <v>33</v>
      </c>
      <c r="D33" s="25" t="s">
        <v>45</v>
      </c>
      <c r="E33" s="25" t="s">
        <v>44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</row>
    <row r="34" spans="1:53" ht="14.25" customHeight="1" x14ac:dyDescent="0.15">
      <c r="A34" s="24"/>
      <c r="B34" s="25">
        <v>70134525</v>
      </c>
      <c r="C34" s="25" t="s">
        <v>31</v>
      </c>
      <c r="D34" s="25" t="s">
        <v>45</v>
      </c>
      <c r="E34" s="25" t="s">
        <v>44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</row>
    <row r="35" spans="1:53" ht="14.25" customHeight="1" x14ac:dyDescent="0.15">
      <c r="A35" s="24"/>
      <c r="B35" s="25">
        <v>2302374</v>
      </c>
      <c r="C35" s="25" t="s">
        <v>16</v>
      </c>
      <c r="D35" s="25" t="s">
        <v>45</v>
      </c>
      <c r="E35" s="25" t="s">
        <v>44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</row>
    <row r="36" spans="1:53" ht="14.25" customHeight="1" x14ac:dyDescent="0.15">
      <c r="A36" s="24"/>
      <c r="B36" s="25">
        <v>12249487</v>
      </c>
      <c r="C36" s="25" t="s">
        <v>20</v>
      </c>
      <c r="D36" s="25" t="s">
        <v>45</v>
      </c>
      <c r="E36" s="25" t="s">
        <v>44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</row>
    <row r="37" spans="1:53" ht="14.25" customHeight="1" x14ac:dyDescent="0.15">
      <c r="A37" s="24"/>
      <c r="B37" s="25">
        <v>5671814</v>
      </c>
      <c r="C37" s="25" t="s">
        <v>94</v>
      </c>
      <c r="D37" s="25" t="s">
        <v>45</v>
      </c>
      <c r="E37" s="25" t="s">
        <v>98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</row>
    <row r="38" spans="1:53" ht="14.25" customHeight="1" x14ac:dyDescent="0.15">
      <c r="A38" s="24"/>
      <c r="B38" s="25">
        <v>6961649</v>
      </c>
      <c r="C38" s="25" t="s">
        <v>95</v>
      </c>
      <c r="D38" s="25" t="s">
        <v>45</v>
      </c>
      <c r="E38" s="25" t="s">
        <v>98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</row>
    <row r="39" spans="1:53" ht="14.25" customHeight="1" x14ac:dyDescent="0.15">
      <c r="A39" s="24"/>
      <c r="B39" s="25">
        <v>70132235</v>
      </c>
      <c r="C39" s="25" t="s">
        <v>19</v>
      </c>
      <c r="D39" s="25" t="s">
        <v>45</v>
      </c>
      <c r="E39" s="25" t="s">
        <v>44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</row>
    <row r="40" spans="1:53" ht="14.25" customHeight="1" thickBot="1" x14ac:dyDescent="0.2">
      <c r="A40" s="30"/>
      <c r="B40" s="31">
        <v>70132236</v>
      </c>
      <c r="C40" s="31" t="s">
        <v>48</v>
      </c>
      <c r="D40" s="31" t="s">
        <v>45</v>
      </c>
      <c r="E40" s="31" t="s">
        <v>44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</row>
    <row r="41" spans="1:53" ht="15" x14ac:dyDescent="0.15">
      <c r="A41" s="33"/>
      <c r="B41" s="34">
        <v>16994444</v>
      </c>
      <c r="C41" s="34" t="s">
        <v>51</v>
      </c>
      <c r="D41" s="34" t="s">
        <v>50</v>
      </c>
      <c r="E41" s="34" t="s">
        <v>49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</row>
    <row r="42" spans="1:53" ht="15" x14ac:dyDescent="0.15">
      <c r="A42" s="24"/>
      <c r="B42" s="25">
        <v>19226463</v>
      </c>
      <c r="C42" s="25" t="s">
        <v>52</v>
      </c>
      <c r="D42" s="25" t="s">
        <v>50</v>
      </c>
      <c r="E42" s="25" t="s">
        <v>49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</row>
    <row r="43" spans="1:53" ht="16" thickBot="1" x14ac:dyDescent="0.2">
      <c r="A43" s="30"/>
      <c r="B43" s="31">
        <v>22864606</v>
      </c>
      <c r="C43" s="31" t="s">
        <v>53</v>
      </c>
      <c r="D43" s="31" t="s">
        <v>50</v>
      </c>
      <c r="E43" s="31" t="s">
        <v>49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</row>
    <row r="44" spans="1:53" ht="15" x14ac:dyDescent="0.15">
      <c r="A44" s="33"/>
      <c r="B44" s="34">
        <v>900463725</v>
      </c>
      <c r="C44" s="34" t="s">
        <v>55</v>
      </c>
      <c r="D44" s="34" t="s">
        <v>54</v>
      </c>
      <c r="E44" s="34" t="s">
        <v>15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</row>
    <row r="45" spans="1:53" ht="16" thickBot="1" x14ac:dyDescent="0.2">
      <c r="A45" s="30"/>
      <c r="B45" s="31">
        <v>900463725</v>
      </c>
      <c r="C45" s="31" t="s">
        <v>56</v>
      </c>
      <c r="D45" s="31" t="s">
        <v>54</v>
      </c>
      <c r="E45" s="31" t="s">
        <v>15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</row>
    <row r="46" spans="1:53" ht="15" x14ac:dyDescent="0.15">
      <c r="A46" s="33"/>
      <c r="B46" s="34">
        <v>8224176846</v>
      </c>
      <c r="C46" s="34" t="s">
        <v>59</v>
      </c>
      <c r="D46" s="34" t="s">
        <v>58</v>
      </c>
      <c r="E46" s="34" t="s">
        <v>57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</row>
    <row r="47" spans="1:53" ht="15" x14ac:dyDescent="0.15">
      <c r="A47" s="24"/>
      <c r="B47" s="25">
        <v>27249097</v>
      </c>
      <c r="C47" s="25" t="s">
        <v>59</v>
      </c>
      <c r="D47" s="25" t="s">
        <v>58</v>
      </c>
      <c r="E47" s="25" t="s">
        <v>60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</row>
    <row r="48" spans="1:53" ht="16" thickBot="1" x14ac:dyDescent="0.2">
      <c r="A48" s="30"/>
      <c r="B48" s="31">
        <v>262388</v>
      </c>
      <c r="C48" s="31" t="s">
        <v>59</v>
      </c>
      <c r="D48" s="31" t="s">
        <v>58</v>
      </c>
      <c r="E48" s="31" t="s">
        <v>61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</row>
    <row r="49" spans="1:53" ht="15" x14ac:dyDescent="0.15">
      <c r="A49" s="33"/>
      <c r="B49" s="34">
        <v>4078897111</v>
      </c>
      <c r="C49" s="34" t="s">
        <v>17</v>
      </c>
      <c r="D49" s="34" t="s">
        <v>63</v>
      </c>
      <c r="E49" s="34" t="s">
        <v>62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</row>
    <row r="50" spans="1:53" ht="15" x14ac:dyDescent="0.15">
      <c r="A50" s="24"/>
      <c r="B50" s="25">
        <v>413655301</v>
      </c>
      <c r="C50" s="25" t="s">
        <v>64</v>
      </c>
      <c r="D50" s="25" t="s">
        <v>63</v>
      </c>
      <c r="E50" s="25" t="s">
        <v>62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</row>
    <row r="51" spans="1:53" ht="15.75" customHeight="1" thickBot="1" x14ac:dyDescent="0.2">
      <c r="A51" s="30"/>
      <c r="B51" s="31">
        <v>10974539</v>
      </c>
      <c r="C51" s="31" t="s">
        <v>59</v>
      </c>
      <c r="D51" s="31" t="s">
        <v>66</v>
      </c>
      <c r="E51" s="31" t="s">
        <v>65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</row>
    <row r="52" spans="1:53" ht="15" x14ac:dyDescent="0.15">
      <c r="A52" s="33"/>
      <c r="B52" s="34">
        <v>14801400</v>
      </c>
      <c r="C52" s="34" t="s">
        <v>59</v>
      </c>
      <c r="D52" s="34" t="s">
        <v>67</v>
      </c>
      <c r="E52" s="34" t="s">
        <v>65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</row>
    <row r="53" spans="1:53" ht="15" customHeight="1" x14ac:dyDescent="0.15">
      <c r="A53" s="24"/>
      <c r="B53" s="25">
        <v>8222252361</v>
      </c>
      <c r="C53" s="25" t="s">
        <v>59</v>
      </c>
      <c r="D53" s="25" t="s">
        <v>68</v>
      </c>
      <c r="E53" s="25" t="s">
        <v>57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</row>
    <row r="54" spans="1:53" ht="15" customHeight="1" x14ac:dyDescent="0.15">
      <c r="A54" s="24"/>
      <c r="B54" s="25">
        <v>8920514403</v>
      </c>
      <c r="C54" s="25" t="s">
        <v>59</v>
      </c>
      <c r="D54" s="25" t="s">
        <v>68</v>
      </c>
      <c r="E54" s="25" t="s">
        <v>69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</row>
    <row r="55" spans="1:53" ht="15" customHeight="1" x14ac:dyDescent="0.15">
      <c r="A55" s="24"/>
      <c r="B55" s="25">
        <v>8923317074</v>
      </c>
      <c r="C55" s="25" t="s">
        <v>59</v>
      </c>
      <c r="D55" s="25" t="s">
        <v>68</v>
      </c>
      <c r="E55" s="25" t="s">
        <v>69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</row>
    <row r="56" spans="1:53" ht="15" customHeight="1" x14ac:dyDescent="0.15">
      <c r="A56" s="24"/>
      <c r="B56" s="25">
        <v>43514283</v>
      </c>
      <c r="C56" s="25" t="s">
        <v>59</v>
      </c>
      <c r="D56" s="25" t="s">
        <v>68</v>
      </c>
      <c r="E56" s="25" t="s">
        <v>60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</row>
    <row r="57" spans="1:53" ht="15" customHeight="1" thickBot="1" x14ac:dyDescent="0.2">
      <c r="A57" s="30"/>
      <c r="B57" s="31">
        <v>16941762</v>
      </c>
      <c r="C57" s="31" t="s">
        <v>59</v>
      </c>
      <c r="D57" s="31" t="s">
        <v>68</v>
      </c>
      <c r="E57" s="28" t="s">
        <v>60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</row>
    <row r="58" spans="1:53" ht="15" x14ac:dyDescent="0.15">
      <c r="E58" s="37" t="s">
        <v>99</v>
      </c>
      <c r="F58" s="22">
        <f>COUNTIF(F7:F57,"&gt;0")</f>
        <v>0</v>
      </c>
      <c r="G58" s="22"/>
      <c r="H58" s="22"/>
      <c r="I58" s="22"/>
      <c r="J58" s="22">
        <f t="shared" ref="J58:AX58" si="0">COUNTIF(J7:J57,"&gt;0")</f>
        <v>0</v>
      </c>
      <c r="K58" s="22"/>
      <c r="L58" s="22"/>
      <c r="M58" s="22"/>
      <c r="N58" s="22">
        <f t="shared" si="0"/>
        <v>0</v>
      </c>
      <c r="O58" s="22"/>
      <c r="P58" s="22"/>
      <c r="Q58" s="22"/>
      <c r="R58" s="22">
        <f t="shared" si="0"/>
        <v>0</v>
      </c>
      <c r="S58" s="22"/>
      <c r="T58" s="22"/>
      <c r="U58" s="22"/>
      <c r="V58" s="22">
        <f t="shared" si="0"/>
        <v>0</v>
      </c>
      <c r="W58" s="22"/>
      <c r="X58" s="22"/>
      <c r="Y58" s="22"/>
      <c r="Z58" s="22">
        <f t="shared" si="0"/>
        <v>0</v>
      </c>
      <c r="AA58" s="22"/>
      <c r="AB58" s="22"/>
      <c r="AC58" s="22"/>
      <c r="AD58" s="22">
        <f t="shared" si="0"/>
        <v>0</v>
      </c>
      <c r="AE58" s="22"/>
      <c r="AF58" s="22"/>
      <c r="AG58" s="22"/>
      <c r="AH58" s="22">
        <f t="shared" si="0"/>
        <v>0</v>
      </c>
      <c r="AI58" s="22"/>
      <c r="AJ58" s="22"/>
      <c r="AK58" s="22"/>
      <c r="AL58" s="22">
        <f t="shared" si="0"/>
        <v>0</v>
      </c>
      <c r="AM58" s="22"/>
      <c r="AN58" s="22"/>
      <c r="AO58" s="22"/>
      <c r="AP58" s="22">
        <f t="shared" si="0"/>
        <v>0</v>
      </c>
      <c r="AQ58" s="22"/>
      <c r="AR58" s="22"/>
      <c r="AS58" s="22"/>
      <c r="AT58" s="22">
        <f t="shared" si="0"/>
        <v>0</v>
      </c>
      <c r="AU58" s="22"/>
      <c r="AV58" s="22"/>
      <c r="AW58" s="22"/>
      <c r="AX58" s="22">
        <f t="shared" si="0"/>
        <v>0</v>
      </c>
      <c r="AY58" s="22"/>
      <c r="AZ58" s="22"/>
      <c r="BA58" s="22"/>
    </row>
  </sheetData>
  <mergeCells count="2">
    <mergeCell ref="A4:AX4"/>
    <mergeCell ref="A1:BA3"/>
  </mergeCells>
  <conditionalFormatting sqref="A7:A57">
    <cfRule type="expression" dxfId="0" priority="1">
      <formula>(A7-$B$5)&lt;=10</formula>
    </cfRule>
  </conditionalFormatting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1"/>
  <sheetViews>
    <sheetView zoomScale="96" zoomScaleNormal="96" zoomScaleSheetLayoutView="80" workbookViewId="0">
      <selection activeCell="D6" sqref="D6"/>
    </sheetView>
  </sheetViews>
  <sheetFormatPr baseColWidth="10" defaultRowHeight="15" x14ac:dyDescent="0.2"/>
  <cols>
    <col min="1" max="1" width="12.6640625" customWidth="1"/>
    <col min="2" max="2" width="22.83203125" bestFit="1" customWidth="1"/>
    <col min="3" max="3" width="16.33203125" bestFit="1" customWidth="1"/>
    <col min="4" max="4" width="13.1640625" bestFit="1" customWidth="1"/>
    <col min="5" max="5" width="16" bestFit="1" customWidth="1"/>
    <col min="6" max="6" width="13.83203125" bestFit="1" customWidth="1"/>
    <col min="7" max="7" width="13.5" bestFit="1" customWidth="1"/>
    <col min="8" max="8" width="13.5" customWidth="1"/>
    <col min="9" max="9" width="12.5" bestFit="1" customWidth="1"/>
    <col min="10" max="10" width="11.6640625" bestFit="1" customWidth="1"/>
    <col min="11" max="11" width="12.5" bestFit="1" customWidth="1"/>
    <col min="12" max="12" width="15.1640625" bestFit="1" customWidth="1"/>
  </cols>
  <sheetData>
    <row r="2" spans="1:6" x14ac:dyDescent="0.2">
      <c r="A2" s="3" t="s">
        <v>71</v>
      </c>
      <c r="B2" s="3" t="s">
        <v>72</v>
      </c>
      <c r="C2" s="3" t="s">
        <v>73</v>
      </c>
      <c r="D2" s="3" t="s">
        <v>74</v>
      </c>
      <c r="E2" s="3" t="s">
        <v>75</v>
      </c>
      <c r="F2" s="3" t="s">
        <v>92</v>
      </c>
    </row>
    <row r="3" spans="1:6" x14ac:dyDescent="0.2">
      <c r="A3" s="15"/>
      <c r="B3" s="4" t="s">
        <v>76</v>
      </c>
      <c r="C3" s="10"/>
      <c r="D3" s="8">
        <f>SUM('RELACION DE PAGOS'!F7:AX16)+SUM('RELACION DE PAGOS'!F31:AX40)</f>
        <v>0</v>
      </c>
      <c r="E3" s="8">
        <f>+C3-D3</f>
        <v>0</v>
      </c>
      <c r="F3" s="16" t="e">
        <f>D3/C3</f>
        <v>#DIV/0!</v>
      </c>
    </row>
    <row r="4" spans="1:6" x14ac:dyDescent="0.2">
      <c r="A4" s="15"/>
      <c r="B4" s="4" t="s">
        <v>26</v>
      </c>
      <c r="C4" s="10"/>
      <c r="D4" s="8">
        <f>SUM('RELACION DE PAGOS'!F17:AX30)</f>
        <v>0</v>
      </c>
      <c r="E4" s="8">
        <f t="shared" ref="E4:E9" si="0">+C4-D4</f>
        <v>0</v>
      </c>
      <c r="F4" s="16" t="e">
        <f t="shared" ref="F4:F9" si="1">D4/C4</f>
        <v>#DIV/0!</v>
      </c>
    </row>
    <row r="5" spans="1:6" x14ac:dyDescent="0.2">
      <c r="A5" s="15"/>
      <c r="B5" s="4" t="s">
        <v>50</v>
      </c>
      <c r="C5" s="10"/>
      <c r="D5" s="8">
        <f>SUM('RELACION DE PAGOS'!F41:AX43)</f>
        <v>0</v>
      </c>
      <c r="E5" s="8">
        <f t="shared" si="0"/>
        <v>0</v>
      </c>
      <c r="F5" s="16" t="e">
        <f t="shared" si="1"/>
        <v>#DIV/0!</v>
      </c>
    </row>
    <row r="6" spans="1:6" x14ac:dyDescent="0.2">
      <c r="A6" s="15"/>
      <c r="B6" s="4" t="s">
        <v>77</v>
      </c>
      <c r="C6" s="10"/>
      <c r="D6" s="8">
        <f>SUM('RELACION DE PAGOS'!F44:AX45)</f>
        <v>0</v>
      </c>
      <c r="E6" s="8">
        <f t="shared" si="0"/>
        <v>0</v>
      </c>
      <c r="F6" s="16" t="e">
        <f t="shared" si="1"/>
        <v>#DIV/0!</v>
      </c>
    </row>
    <row r="7" spans="1:6" x14ac:dyDescent="0.2">
      <c r="A7" s="15"/>
      <c r="B7" s="4" t="s">
        <v>78</v>
      </c>
      <c r="C7" s="10"/>
      <c r="D7" s="8">
        <f>SUM('RELACION DE PAGOS'!F46:AX48)</f>
        <v>0</v>
      </c>
      <c r="E7" s="8">
        <f t="shared" si="0"/>
        <v>0</v>
      </c>
      <c r="F7" s="16" t="e">
        <f t="shared" si="1"/>
        <v>#DIV/0!</v>
      </c>
    </row>
    <row r="8" spans="1:6" x14ac:dyDescent="0.2">
      <c r="A8" s="15"/>
      <c r="B8" s="4" t="s">
        <v>79</v>
      </c>
      <c r="C8" s="10"/>
      <c r="D8" s="8">
        <f>SUM('RELACION DE PAGOS'!F49:AX51)</f>
        <v>0</v>
      </c>
      <c r="E8" s="8">
        <f t="shared" si="0"/>
        <v>0</v>
      </c>
      <c r="F8" s="16" t="e">
        <f t="shared" si="1"/>
        <v>#DIV/0!</v>
      </c>
    </row>
    <row r="9" spans="1:6" x14ac:dyDescent="0.2">
      <c r="A9" s="15"/>
      <c r="B9" s="4" t="s">
        <v>80</v>
      </c>
      <c r="C9" s="10"/>
      <c r="D9" s="8">
        <f>SUM('RELACION DE PAGOS'!F52:AX57)</f>
        <v>0</v>
      </c>
      <c r="E9" s="8">
        <f t="shared" si="0"/>
        <v>0</v>
      </c>
      <c r="F9" s="16" t="e">
        <f t="shared" si="1"/>
        <v>#DIV/0!</v>
      </c>
    </row>
    <row r="10" spans="1:6" x14ac:dyDescent="0.2">
      <c r="B10" s="9" t="s">
        <v>86</v>
      </c>
      <c r="C10" s="10">
        <f>SUM(C3:C9)</f>
        <v>0</v>
      </c>
      <c r="D10" s="8">
        <f>SUM(D3:D9)</f>
        <v>0</v>
      </c>
      <c r="E10" s="8">
        <f>+SUM(E3:E9)</f>
        <v>0</v>
      </c>
      <c r="F10" s="16"/>
    </row>
    <row r="21" spans="1:12" x14ac:dyDescent="0.2">
      <c r="A21" s="40" t="s">
        <v>87</v>
      </c>
      <c r="B21" s="41"/>
      <c r="C21" s="41"/>
      <c r="D21" s="41"/>
      <c r="E21" s="41"/>
      <c r="F21" s="41"/>
      <c r="G21" s="41"/>
      <c r="H21" s="41"/>
      <c r="I21" s="41"/>
      <c r="J21" s="42"/>
      <c r="K21" s="17"/>
      <c r="L21" s="17"/>
    </row>
    <row r="22" spans="1:12" x14ac:dyDescent="0.2">
      <c r="A22" s="11" t="s">
        <v>88</v>
      </c>
      <c r="B22" s="11" t="s">
        <v>59</v>
      </c>
      <c r="C22" s="11" t="s">
        <v>16</v>
      </c>
      <c r="D22" s="11" t="s">
        <v>20</v>
      </c>
      <c r="E22" s="11" t="s">
        <v>17</v>
      </c>
      <c r="F22" s="11" t="s">
        <v>21</v>
      </c>
      <c r="G22" s="11" t="s">
        <v>15</v>
      </c>
      <c r="H22" s="11" t="s">
        <v>93</v>
      </c>
      <c r="I22" s="11" t="s">
        <v>23</v>
      </c>
      <c r="J22" s="11" t="s">
        <v>89</v>
      </c>
    </row>
    <row r="23" spans="1:12" x14ac:dyDescent="0.2">
      <c r="A23" s="4" t="s">
        <v>13</v>
      </c>
      <c r="B23" s="8">
        <f>SUM('RELACION DE PAGOS'!F11:AX12)</f>
        <v>0</v>
      </c>
      <c r="C23" s="12">
        <f>+SUM('RELACION DE PAGOS'!F8:AX8)</f>
        <v>0</v>
      </c>
      <c r="D23" s="12">
        <f>+SUM('RELACION DE PAGOS'!F13:AX13)</f>
        <v>0</v>
      </c>
      <c r="E23" s="12">
        <f>+SUM('RELACION DE PAGOS'!F9:AX10)</f>
        <v>0</v>
      </c>
      <c r="F23" s="12">
        <f>+'RELACION DE PAGOS'!F14:AX14</f>
        <v>0</v>
      </c>
      <c r="G23" s="12">
        <f>+SUM('RELACION DE PAGOS'!F7:AX7)</f>
        <v>0</v>
      </c>
      <c r="H23" s="12">
        <f>SUM('RELACION DE PAGOS'!F15:AX15)</f>
        <v>0</v>
      </c>
      <c r="I23" s="12">
        <f>+SUM('RELACION DE PAGOS'!F16:AX16)</f>
        <v>0</v>
      </c>
      <c r="J23" s="12">
        <f>+SUM(B23:I23)</f>
        <v>0</v>
      </c>
    </row>
    <row r="24" spans="1:12" x14ac:dyDescent="0.2">
      <c r="A24" s="4" t="s">
        <v>45</v>
      </c>
      <c r="B24" s="12">
        <f>+SUM('RELACION DE PAGOS'!F33:AX34)+SUM('RELACION DE PAGOS'!F39:AX40)</f>
        <v>0</v>
      </c>
      <c r="C24" s="10">
        <f>+SUM('RELACION DE PAGOS'!F35:AX35)</f>
        <v>0</v>
      </c>
      <c r="D24" s="12">
        <f>+SUM('RELACION DE PAGOS'!F36:AX36)</f>
        <v>0</v>
      </c>
      <c r="E24" s="10">
        <v>0</v>
      </c>
      <c r="F24" s="10">
        <v>0</v>
      </c>
      <c r="G24" s="12">
        <f>+SUM('RELACION DE PAGOS'!F31:AX32)</f>
        <v>0</v>
      </c>
      <c r="H24" s="12">
        <f>SUM('RELACION DE PAGOS'!F37:AX38)</f>
        <v>0</v>
      </c>
      <c r="I24" s="10">
        <v>0</v>
      </c>
      <c r="J24" s="12">
        <f t="shared" ref="J24:J30" si="2">+SUM(B24:I24)</f>
        <v>0</v>
      </c>
    </row>
    <row r="25" spans="1:12" x14ac:dyDescent="0.2">
      <c r="A25" s="4" t="s">
        <v>26</v>
      </c>
      <c r="B25" s="12">
        <f>+SUM('RELACION DE PAGOS'!F19:AX23)</f>
        <v>0</v>
      </c>
      <c r="C25" s="12">
        <f>+SUM('RELACION DE PAGOS'!F24:AX24)</f>
        <v>0</v>
      </c>
      <c r="D25" s="12">
        <f>+SUM('RELACION DE PAGOS'!F25:AX25)</f>
        <v>0</v>
      </c>
      <c r="E25" s="12">
        <f>+SUM('RELACION DE PAGOS'!F28:AX28)</f>
        <v>0</v>
      </c>
      <c r="F25" s="10">
        <f>+SUM('RELACION DE PAGOS'!F29:AX29)</f>
        <v>0</v>
      </c>
      <c r="G25" s="12">
        <f>+SUM('RELACION DE PAGOS'!F17:AX18)</f>
        <v>0</v>
      </c>
      <c r="H25" s="12">
        <f>SUM('RELACION DE PAGOS'!F26:AX27)</f>
        <v>0</v>
      </c>
      <c r="I25" s="13">
        <f>+SUM('RELACION DE PAGOS'!F30:AX30)</f>
        <v>0</v>
      </c>
      <c r="J25" s="12">
        <f t="shared" si="2"/>
        <v>0</v>
      </c>
    </row>
    <row r="26" spans="1:12" x14ac:dyDescent="0.2">
      <c r="A26" s="4" t="s">
        <v>50</v>
      </c>
      <c r="B26" s="12">
        <f>+SUM('RELACION DE PAGOS'!F41:AX41)+SUM('RELACION DE PAGOS'!F43:AX43)</f>
        <v>0</v>
      </c>
      <c r="C26" s="10">
        <v>0</v>
      </c>
      <c r="D26" s="10">
        <v>0</v>
      </c>
      <c r="E26" s="12">
        <f>+SUM('RELACION DE PAGOS'!F42:AX42)</f>
        <v>0</v>
      </c>
      <c r="F26" s="10">
        <v>0</v>
      </c>
      <c r="G26" s="10">
        <v>0</v>
      </c>
      <c r="H26" s="10"/>
      <c r="I26" s="10">
        <v>0</v>
      </c>
      <c r="J26" s="12">
        <f t="shared" si="2"/>
        <v>0</v>
      </c>
    </row>
    <row r="27" spans="1:12" x14ac:dyDescent="0.2">
      <c r="A27" s="4" t="s">
        <v>90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>+SUM('RELACION DE PAGOS'!F44:AX45)</f>
        <v>0</v>
      </c>
      <c r="H27" s="10"/>
      <c r="I27" s="10">
        <v>0</v>
      </c>
      <c r="J27" s="12">
        <f t="shared" si="2"/>
        <v>0</v>
      </c>
    </row>
    <row r="28" spans="1:12" x14ac:dyDescent="0.2">
      <c r="A28" s="4" t="s">
        <v>79</v>
      </c>
      <c r="B28" s="12">
        <f>+SUM('RELACION DE PAGOS'!F51:AX51)</f>
        <v>0</v>
      </c>
      <c r="C28" s="10">
        <v>0</v>
      </c>
      <c r="D28" s="10">
        <v>0</v>
      </c>
      <c r="E28" s="12">
        <f>+SUM('RELACION DE PAGOS'!F49:AX50)</f>
        <v>0</v>
      </c>
      <c r="F28" s="10">
        <v>0</v>
      </c>
      <c r="G28" s="10">
        <v>0</v>
      </c>
      <c r="H28" s="10"/>
      <c r="I28" s="10">
        <v>0</v>
      </c>
      <c r="J28" s="12">
        <f t="shared" si="2"/>
        <v>0</v>
      </c>
    </row>
    <row r="29" spans="1:12" x14ac:dyDescent="0.2">
      <c r="A29" s="4" t="s">
        <v>78</v>
      </c>
      <c r="B29" s="10">
        <f>+SUM('RELACION DE PAGOS'!F46:AX48)</f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/>
      <c r="I29" s="10">
        <v>0</v>
      </c>
      <c r="J29" s="12">
        <f t="shared" si="2"/>
        <v>0</v>
      </c>
    </row>
    <row r="30" spans="1:12" x14ac:dyDescent="0.2">
      <c r="A30" s="4" t="s">
        <v>91</v>
      </c>
      <c r="B30" s="12">
        <f>+SUM('RELACION DE PAGOS'!F52:AX57)</f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/>
      <c r="I30" s="10">
        <v>0</v>
      </c>
      <c r="J30" s="12">
        <f t="shared" si="2"/>
        <v>0</v>
      </c>
    </row>
    <row r="31" spans="1:12" x14ac:dyDescent="0.2">
      <c r="A31" s="1"/>
      <c r="B31" s="19">
        <f>SUM(B23:B30)</f>
        <v>0</v>
      </c>
      <c r="C31" s="19">
        <f t="shared" ref="C31:I31" si="3">SUM(C23:C30)</f>
        <v>0</v>
      </c>
      <c r="D31" s="19">
        <f t="shared" si="3"/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19">
        <f t="shared" si="3"/>
        <v>0</v>
      </c>
      <c r="I31" s="19">
        <f t="shared" si="3"/>
        <v>0</v>
      </c>
      <c r="J31" s="14">
        <f>SUM(J23:J30)</f>
        <v>0</v>
      </c>
    </row>
  </sheetData>
  <mergeCells count="1">
    <mergeCell ref="A21:J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zoomScale="85" zoomScaleNormal="85" workbookViewId="0">
      <selection activeCell="E19" sqref="E19"/>
    </sheetView>
  </sheetViews>
  <sheetFormatPr baseColWidth="10" defaultRowHeight="15" x14ac:dyDescent="0.2"/>
  <sheetData>
    <row r="1" spans="1:14" x14ac:dyDescent="0.2">
      <c r="A1" s="7" t="s">
        <v>82</v>
      </c>
      <c r="B1" s="7" t="s">
        <v>81</v>
      </c>
      <c r="C1" s="7" t="s">
        <v>0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</row>
    <row r="2" spans="1:14" x14ac:dyDescent="0.2">
      <c r="A2" s="2" t="s">
        <v>15</v>
      </c>
      <c r="B2" s="2" t="s">
        <v>14</v>
      </c>
      <c r="C2" s="2" t="s">
        <v>13</v>
      </c>
      <c r="D2" s="20" t="e">
        <f>('RELACION DE PAGOS'!J7-'RELACION DE PAGOS'!F7)/'RELACION DE PAGOS'!F7</f>
        <v>#DIV/0!</v>
      </c>
      <c r="E2" s="20" t="e">
        <f>('RELACION DE PAGOS'!N7-'RELACION DE PAGOS'!J7)/'RELACION DE PAGOS'!J7</f>
        <v>#DIV/0!</v>
      </c>
      <c r="F2" s="20" t="e">
        <f>('RELACION DE PAGOS'!R7-'RELACION DE PAGOS'!N7)/'RELACION DE PAGOS'!N7</f>
        <v>#DIV/0!</v>
      </c>
      <c r="G2" s="20" t="e">
        <f>('RELACION DE PAGOS'!V7-'RELACION DE PAGOS'!R7)/'RELACION DE PAGOS'!R7</f>
        <v>#DIV/0!</v>
      </c>
      <c r="H2" s="20" t="e">
        <f>('RELACION DE PAGOS'!Z7-'RELACION DE PAGOS'!V7)/'RELACION DE PAGOS'!V7</f>
        <v>#DIV/0!</v>
      </c>
      <c r="I2" s="20" t="e">
        <f>('RELACION DE PAGOS'!AD7-'RELACION DE PAGOS'!Z7)/'RELACION DE PAGOS'!Z7</f>
        <v>#DIV/0!</v>
      </c>
      <c r="J2" s="20" t="e">
        <f>('RELACION DE PAGOS'!AH7-'RELACION DE PAGOS'!AD7)/'RELACION DE PAGOS'!AD7</f>
        <v>#DIV/0!</v>
      </c>
      <c r="K2" s="20" t="e">
        <f>('RELACION DE PAGOS'!AL7-'RELACION DE PAGOS'!AH7)/'RELACION DE PAGOS'!AH7</f>
        <v>#DIV/0!</v>
      </c>
      <c r="L2" s="20" t="e">
        <f>('RELACION DE PAGOS'!AP7-'RELACION DE PAGOS'!AL7)/'RELACION DE PAGOS'!AL7</f>
        <v>#DIV/0!</v>
      </c>
      <c r="M2" s="20" t="e">
        <f>('RELACION DE PAGOS'!AT7-'RELACION DE PAGOS'!AP7)/'RELACION DE PAGOS'!AP7</f>
        <v>#DIV/0!</v>
      </c>
      <c r="N2" s="20" t="e">
        <f>('RELACION DE PAGOS'!AX7-'RELACION DE PAGOS'!AT7)/'RELACION DE PAGOS'!AT7</f>
        <v>#DIV/0!</v>
      </c>
    </row>
    <row r="3" spans="1:14" x14ac:dyDescent="0.2">
      <c r="A3" s="2" t="s">
        <v>16</v>
      </c>
      <c r="B3" s="2" t="s">
        <v>14</v>
      </c>
      <c r="C3" s="2" t="s">
        <v>13</v>
      </c>
      <c r="D3" s="20" t="e">
        <f>('RELACION DE PAGOS'!J8-'RELACION DE PAGOS'!F8)/'RELACION DE PAGOS'!F8</f>
        <v>#DIV/0!</v>
      </c>
      <c r="E3" s="20" t="e">
        <f>('RELACION DE PAGOS'!N8-'RELACION DE PAGOS'!J8)/'RELACION DE PAGOS'!J8</f>
        <v>#DIV/0!</v>
      </c>
      <c r="F3" s="20" t="e">
        <f>('RELACION DE PAGOS'!R8-'RELACION DE PAGOS'!N8)/'RELACION DE PAGOS'!N8</f>
        <v>#DIV/0!</v>
      </c>
      <c r="G3" s="20" t="e">
        <f>('RELACION DE PAGOS'!V8-'RELACION DE PAGOS'!R8)/'RELACION DE PAGOS'!R8</f>
        <v>#DIV/0!</v>
      </c>
      <c r="H3" s="20" t="e">
        <f>('RELACION DE PAGOS'!Z8-'RELACION DE PAGOS'!V8)/'RELACION DE PAGOS'!V8</f>
        <v>#DIV/0!</v>
      </c>
      <c r="I3" s="20" t="e">
        <f>('RELACION DE PAGOS'!AD8-'RELACION DE PAGOS'!Z8)/'RELACION DE PAGOS'!Z8</f>
        <v>#DIV/0!</v>
      </c>
      <c r="J3" s="20" t="e">
        <f>('RELACION DE PAGOS'!AH8-'RELACION DE PAGOS'!AD8)/'RELACION DE PAGOS'!AD8</f>
        <v>#DIV/0!</v>
      </c>
      <c r="K3" s="20" t="e">
        <f>('RELACION DE PAGOS'!AL8-'RELACION DE PAGOS'!AH8)/'RELACION DE PAGOS'!AH8</f>
        <v>#DIV/0!</v>
      </c>
      <c r="L3" s="20" t="e">
        <f>('RELACION DE PAGOS'!AP8-'RELACION DE PAGOS'!AL8)/'RELACION DE PAGOS'!AL8</f>
        <v>#DIV/0!</v>
      </c>
      <c r="M3" s="20" t="e">
        <f>('RELACION DE PAGOS'!AT8-'RELACION DE PAGOS'!AP8)/'RELACION DE PAGOS'!AP8</f>
        <v>#DIV/0!</v>
      </c>
      <c r="N3" s="20" t="e">
        <f>('RELACION DE PAGOS'!AX8-'RELACION DE PAGOS'!AT8)/'RELACION DE PAGOS'!AT8</f>
        <v>#DIV/0!</v>
      </c>
    </row>
    <row r="4" spans="1:14" x14ac:dyDescent="0.2">
      <c r="A4" s="2" t="s">
        <v>17</v>
      </c>
      <c r="B4" s="2" t="s">
        <v>14</v>
      </c>
      <c r="C4" s="2" t="s">
        <v>13</v>
      </c>
      <c r="D4" s="20" t="e">
        <f>('RELACION DE PAGOS'!J9-'RELACION DE PAGOS'!F9)/'RELACION DE PAGOS'!F9</f>
        <v>#DIV/0!</v>
      </c>
      <c r="E4" s="20" t="e">
        <f>('RELACION DE PAGOS'!N9-'RELACION DE PAGOS'!J9)/'RELACION DE PAGOS'!J9</f>
        <v>#DIV/0!</v>
      </c>
      <c r="F4" s="20" t="e">
        <f>('RELACION DE PAGOS'!R9-'RELACION DE PAGOS'!N9)/'RELACION DE PAGOS'!N9</f>
        <v>#DIV/0!</v>
      </c>
      <c r="G4" s="20" t="e">
        <f>('RELACION DE PAGOS'!V9-'RELACION DE PAGOS'!R9)/'RELACION DE PAGOS'!R9</f>
        <v>#DIV/0!</v>
      </c>
      <c r="H4" s="20" t="e">
        <f>('RELACION DE PAGOS'!Z9-'RELACION DE PAGOS'!V9)/'RELACION DE PAGOS'!V9</f>
        <v>#DIV/0!</v>
      </c>
      <c r="I4" s="20" t="e">
        <f>('RELACION DE PAGOS'!AD9-'RELACION DE PAGOS'!Z9)/'RELACION DE PAGOS'!Z9</f>
        <v>#DIV/0!</v>
      </c>
      <c r="J4" s="20" t="e">
        <f>('RELACION DE PAGOS'!AH9-'RELACION DE PAGOS'!AD9)/'RELACION DE PAGOS'!AD9</f>
        <v>#DIV/0!</v>
      </c>
      <c r="K4" s="20" t="e">
        <f>('RELACION DE PAGOS'!AL9-'RELACION DE PAGOS'!AH9)/'RELACION DE PAGOS'!AH9</f>
        <v>#DIV/0!</v>
      </c>
      <c r="L4" s="20" t="e">
        <f>('RELACION DE PAGOS'!AP9-'RELACION DE PAGOS'!AL9)/'RELACION DE PAGOS'!AL9</f>
        <v>#DIV/0!</v>
      </c>
      <c r="M4" s="20" t="e">
        <f>('RELACION DE PAGOS'!AT9-'RELACION DE PAGOS'!AP9)/'RELACION DE PAGOS'!AP9</f>
        <v>#DIV/0!</v>
      </c>
      <c r="N4" s="20" t="e">
        <f>('RELACION DE PAGOS'!AX9-'RELACION DE PAGOS'!AT9)/'RELACION DE PAGOS'!AT9</f>
        <v>#DIV/0!</v>
      </c>
    </row>
    <row r="5" spans="1:14" x14ac:dyDescent="0.2">
      <c r="A5" s="2" t="s">
        <v>85</v>
      </c>
      <c r="B5" s="2" t="s">
        <v>14</v>
      </c>
      <c r="C5" s="2" t="s">
        <v>13</v>
      </c>
      <c r="D5" s="20" t="e">
        <f>('RELACION DE PAGOS'!J10-'RELACION DE PAGOS'!F10)/'RELACION DE PAGOS'!F10</f>
        <v>#DIV/0!</v>
      </c>
      <c r="E5" s="20" t="e">
        <f>('RELACION DE PAGOS'!N10-'RELACION DE PAGOS'!J10)/'RELACION DE PAGOS'!J10</f>
        <v>#DIV/0!</v>
      </c>
      <c r="F5" s="20" t="e">
        <f>('RELACION DE PAGOS'!R10-'RELACION DE PAGOS'!N10)/'RELACION DE PAGOS'!N10</f>
        <v>#DIV/0!</v>
      </c>
      <c r="G5" s="20" t="e">
        <f>('RELACION DE PAGOS'!V10-'RELACION DE PAGOS'!R10)/'RELACION DE PAGOS'!R10</f>
        <v>#DIV/0!</v>
      </c>
      <c r="H5" s="20" t="e">
        <f>('RELACION DE PAGOS'!Z10-'RELACION DE PAGOS'!V10)/'RELACION DE PAGOS'!V10</f>
        <v>#DIV/0!</v>
      </c>
      <c r="I5" s="20" t="e">
        <f>('RELACION DE PAGOS'!AD10-'RELACION DE PAGOS'!Z10)/'RELACION DE PAGOS'!Z10</f>
        <v>#DIV/0!</v>
      </c>
      <c r="J5" s="20" t="e">
        <f>('RELACION DE PAGOS'!AH10-'RELACION DE PAGOS'!AD10)/'RELACION DE PAGOS'!AD10</f>
        <v>#DIV/0!</v>
      </c>
      <c r="K5" s="20" t="e">
        <f>('RELACION DE PAGOS'!AL10-'RELACION DE PAGOS'!AH10)/'RELACION DE PAGOS'!AH10</f>
        <v>#DIV/0!</v>
      </c>
      <c r="L5" s="20" t="e">
        <f>('RELACION DE PAGOS'!AP10-'RELACION DE PAGOS'!AL10)/'RELACION DE PAGOS'!AL10</f>
        <v>#DIV/0!</v>
      </c>
      <c r="M5" s="20" t="e">
        <f>('RELACION DE PAGOS'!AT10-'RELACION DE PAGOS'!AP10)/'RELACION DE PAGOS'!AP10</f>
        <v>#DIV/0!</v>
      </c>
      <c r="N5" s="20" t="e">
        <f>('RELACION DE PAGOS'!AX10-'RELACION DE PAGOS'!AT10)/'RELACION DE PAGOS'!AT10</f>
        <v>#DIV/0!</v>
      </c>
    </row>
    <row r="6" spans="1:14" x14ac:dyDescent="0.2">
      <c r="A6" s="2" t="s">
        <v>18</v>
      </c>
      <c r="B6" s="2" t="s">
        <v>14</v>
      </c>
      <c r="C6" s="2" t="s">
        <v>13</v>
      </c>
      <c r="D6" s="20" t="e">
        <f>('RELACION DE PAGOS'!J11-'RELACION DE PAGOS'!F11)/'RELACION DE PAGOS'!F11</f>
        <v>#DIV/0!</v>
      </c>
      <c r="E6" s="20" t="e">
        <f>('RELACION DE PAGOS'!N11-'RELACION DE PAGOS'!J11)/'RELACION DE PAGOS'!J11</f>
        <v>#DIV/0!</v>
      </c>
      <c r="F6" s="20" t="e">
        <f>('RELACION DE PAGOS'!R11-'RELACION DE PAGOS'!N11)/'RELACION DE PAGOS'!N11</f>
        <v>#DIV/0!</v>
      </c>
      <c r="G6" s="20" t="e">
        <f>('RELACION DE PAGOS'!V11-'RELACION DE PAGOS'!R11)/'RELACION DE PAGOS'!R11</f>
        <v>#DIV/0!</v>
      </c>
      <c r="H6" s="20" t="e">
        <f>('RELACION DE PAGOS'!Z11-'RELACION DE PAGOS'!V11)/'RELACION DE PAGOS'!V11</f>
        <v>#DIV/0!</v>
      </c>
      <c r="I6" s="20" t="e">
        <f>('RELACION DE PAGOS'!AD11-'RELACION DE PAGOS'!Z11)/'RELACION DE PAGOS'!Z11</f>
        <v>#DIV/0!</v>
      </c>
      <c r="J6" s="20" t="e">
        <f>('RELACION DE PAGOS'!AH11-'RELACION DE PAGOS'!AD11)/'RELACION DE PAGOS'!AD11</f>
        <v>#DIV/0!</v>
      </c>
      <c r="K6" s="20" t="e">
        <f>('RELACION DE PAGOS'!AL11-'RELACION DE PAGOS'!AH11)/'RELACION DE PAGOS'!AH11</f>
        <v>#DIV/0!</v>
      </c>
      <c r="L6" s="20" t="e">
        <f>('RELACION DE PAGOS'!AP11-'RELACION DE PAGOS'!AL11)/'RELACION DE PAGOS'!AL11</f>
        <v>#DIV/0!</v>
      </c>
      <c r="M6" s="20" t="e">
        <f>('RELACION DE PAGOS'!AT11-'RELACION DE PAGOS'!AP11)/'RELACION DE PAGOS'!AP11</f>
        <v>#DIV/0!</v>
      </c>
      <c r="N6" s="20" t="e">
        <f>('RELACION DE PAGOS'!AX11-'RELACION DE PAGOS'!AT11)/'RELACION DE PAGOS'!AT11</f>
        <v>#DIV/0!</v>
      </c>
    </row>
    <row r="7" spans="1:14" x14ac:dyDescent="0.2">
      <c r="A7" s="2" t="s">
        <v>19</v>
      </c>
      <c r="B7" s="2" t="s">
        <v>14</v>
      </c>
      <c r="C7" s="2" t="s">
        <v>13</v>
      </c>
      <c r="D7" s="20" t="e">
        <f>('RELACION DE PAGOS'!J12-'RELACION DE PAGOS'!F12)/'RELACION DE PAGOS'!F12</f>
        <v>#DIV/0!</v>
      </c>
      <c r="E7" s="20" t="e">
        <f>('RELACION DE PAGOS'!N12-'RELACION DE PAGOS'!J12)/'RELACION DE PAGOS'!J12</f>
        <v>#DIV/0!</v>
      </c>
      <c r="F7" s="20" t="e">
        <f>('RELACION DE PAGOS'!R12-'RELACION DE PAGOS'!N12)/'RELACION DE PAGOS'!N12</f>
        <v>#DIV/0!</v>
      </c>
      <c r="G7" s="20" t="e">
        <f>('RELACION DE PAGOS'!V12-'RELACION DE PAGOS'!R12)/'RELACION DE PAGOS'!R12</f>
        <v>#DIV/0!</v>
      </c>
      <c r="H7" s="20" t="e">
        <f>('RELACION DE PAGOS'!Z12-'RELACION DE PAGOS'!V12)/'RELACION DE PAGOS'!V12</f>
        <v>#DIV/0!</v>
      </c>
      <c r="I7" s="20" t="e">
        <f>('RELACION DE PAGOS'!AD12-'RELACION DE PAGOS'!Z12)/'RELACION DE PAGOS'!Z12</f>
        <v>#DIV/0!</v>
      </c>
      <c r="J7" s="20" t="e">
        <f>('RELACION DE PAGOS'!AH12-'RELACION DE PAGOS'!AD12)/'RELACION DE PAGOS'!AD12</f>
        <v>#DIV/0!</v>
      </c>
      <c r="K7" s="20" t="e">
        <f>('RELACION DE PAGOS'!AL12-'RELACION DE PAGOS'!AH12)/'RELACION DE PAGOS'!AH12</f>
        <v>#DIV/0!</v>
      </c>
      <c r="L7" s="20" t="e">
        <f>('RELACION DE PAGOS'!AP12-'RELACION DE PAGOS'!AL12)/'RELACION DE PAGOS'!AL12</f>
        <v>#DIV/0!</v>
      </c>
      <c r="M7" s="20" t="e">
        <f>('RELACION DE PAGOS'!AT12-'RELACION DE PAGOS'!AP12)/'RELACION DE PAGOS'!AP12</f>
        <v>#DIV/0!</v>
      </c>
      <c r="N7" s="20" t="e">
        <f>('RELACION DE PAGOS'!AX12-'RELACION DE PAGOS'!AT12)/'RELACION DE PAGOS'!AT12</f>
        <v>#DIV/0!</v>
      </c>
    </row>
    <row r="8" spans="1:14" x14ac:dyDescent="0.2">
      <c r="A8" s="2" t="s">
        <v>20</v>
      </c>
      <c r="B8" s="2" t="s">
        <v>14</v>
      </c>
      <c r="C8" s="2" t="s">
        <v>13</v>
      </c>
      <c r="D8" s="20" t="e">
        <f>('RELACION DE PAGOS'!J13-'RELACION DE PAGOS'!F13)/'RELACION DE PAGOS'!F13</f>
        <v>#DIV/0!</v>
      </c>
      <c r="E8" s="20" t="e">
        <f>('RELACION DE PAGOS'!N13-'RELACION DE PAGOS'!J13)/'RELACION DE PAGOS'!J13</f>
        <v>#DIV/0!</v>
      </c>
      <c r="F8" s="20" t="e">
        <f>('RELACION DE PAGOS'!R13-'RELACION DE PAGOS'!N13)/'RELACION DE PAGOS'!N13</f>
        <v>#DIV/0!</v>
      </c>
      <c r="G8" s="20" t="e">
        <f>('RELACION DE PAGOS'!V13-'RELACION DE PAGOS'!R13)/'RELACION DE PAGOS'!R13</f>
        <v>#DIV/0!</v>
      </c>
      <c r="H8" s="20" t="e">
        <f>('RELACION DE PAGOS'!Z13-'RELACION DE PAGOS'!V13)/'RELACION DE PAGOS'!V13</f>
        <v>#DIV/0!</v>
      </c>
      <c r="I8" s="20" t="e">
        <f>('RELACION DE PAGOS'!AD13-'RELACION DE PAGOS'!Z13)/'RELACION DE PAGOS'!Z13</f>
        <v>#DIV/0!</v>
      </c>
      <c r="J8" s="20" t="e">
        <f>('RELACION DE PAGOS'!AH13-'RELACION DE PAGOS'!AD13)/'RELACION DE PAGOS'!AD13</f>
        <v>#DIV/0!</v>
      </c>
      <c r="K8" s="20" t="e">
        <f>('RELACION DE PAGOS'!AL13-'RELACION DE PAGOS'!AH13)/'RELACION DE PAGOS'!AH13</f>
        <v>#DIV/0!</v>
      </c>
      <c r="L8" s="20" t="e">
        <f>('RELACION DE PAGOS'!AP13-'RELACION DE PAGOS'!AL13)/'RELACION DE PAGOS'!AL13</f>
        <v>#DIV/0!</v>
      </c>
      <c r="M8" s="20" t="e">
        <f>('RELACION DE PAGOS'!AT13-'RELACION DE PAGOS'!AP13)/'RELACION DE PAGOS'!AP13</f>
        <v>#DIV/0!</v>
      </c>
      <c r="N8" s="20" t="e">
        <f>('RELACION DE PAGOS'!AX13-'RELACION DE PAGOS'!AT13)/'RELACION DE PAGOS'!AT13</f>
        <v>#DIV/0!</v>
      </c>
    </row>
    <row r="9" spans="1:14" x14ac:dyDescent="0.2">
      <c r="A9" s="2" t="s">
        <v>21</v>
      </c>
      <c r="B9" s="2" t="s">
        <v>14</v>
      </c>
      <c r="C9" s="2" t="s">
        <v>13</v>
      </c>
      <c r="D9" s="20" t="e">
        <f>('RELACION DE PAGOS'!J14-'RELACION DE PAGOS'!F14)/'RELACION DE PAGOS'!F14</f>
        <v>#DIV/0!</v>
      </c>
      <c r="E9" s="20" t="e">
        <f>('RELACION DE PAGOS'!N14-'RELACION DE PAGOS'!J14)/'RELACION DE PAGOS'!J14</f>
        <v>#DIV/0!</v>
      </c>
      <c r="F9" s="20" t="e">
        <f>('RELACION DE PAGOS'!R14-'RELACION DE PAGOS'!N14)/'RELACION DE PAGOS'!N14</f>
        <v>#DIV/0!</v>
      </c>
      <c r="G9" s="20" t="e">
        <f>('RELACION DE PAGOS'!V14-'RELACION DE PAGOS'!R14)/'RELACION DE PAGOS'!R14</f>
        <v>#DIV/0!</v>
      </c>
      <c r="H9" s="20" t="e">
        <f>('RELACION DE PAGOS'!Z14-'RELACION DE PAGOS'!V14)/'RELACION DE PAGOS'!V14</f>
        <v>#DIV/0!</v>
      </c>
      <c r="I9" s="20" t="e">
        <f>('RELACION DE PAGOS'!AD14-'RELACION DE PAGOS'!Z14)/'RELACION DE PAGOS'!Z14</f>
        <v>#DIV/0!</v>
      </c>
      <c r="J9" s="20" t="e">
        <f>('RELACION DE PAGOS'!AH14-'RELACION DE PAGOS'!AD14)/'RELACION DE PAGOS'!AD14</f>
        <v>#DIV/0!</v>
      </c>
      <c r="K9" s="20" t="e">
        <f>('RELACION DE PAGOS'!AL14-'RELACION DE PAGOS'!AH14)/'RELACION DE PAGOS'!AH14</f>
        <v>#DIV/0!</v>
      </c>
      <c r="L9" s="20" t="e">
        <f>('RELACION DE PAGOS'!AP14-'RELACION DE PAGOS'!AL14)/'RELACION DE PAGOS'!AL14</f>
        <v>#DIV/0!</v>
      </c>
      <c r="M9" s="20" t="e">
        <f>('RELACION DE PAGOS'!AT14-'RELACION DE PAGOS'!AP14)/'RELACION DE PAGOS'!AP14</f>
        <v>#DIV/0!</v>
      </c>
      <c r="N9" s="20" t="e">
        <f>('RELACION DE PAGOS'!AX14-'RELACION DE PAGOS'!AT14)/'RELACION DE PAGOS'!AT14</f>
        <v>#DIV/0!</v>
      </c>
    </row>
    <row r="10" spans="1:14" x14ac:dyDescent="0.2">
      <c r="A10" s="18" t="s">
        <v>93</v>
      </c>
      <c r="B10" s="18" t="s">
        <v>14</v>
      </c>
      <c r="C10" s="18" t="s">
        <v>96</v>
      </c>
      <c r="D10" s="20" t="e">
        <f>('RELACION DE PAGOS'!J15-'RELACION DE PAGOS'!F15)/'RELACION DE PAGOS'!F15</f>
        <v>#DIV/0!</v>
      </c>
      <c r="E10" s="20" t="e">
        <f>('RELACION DE PAGOS'!N15-'RELACION DE PAGOS'!J15)/'RELACION DE PAGOS'!J15</f>
        <v>#DIV/0!</v>
      </c>
      <c r="F10" s="20" t="e">
        <f>('RELACION DE PAGOS'!R15-'RELACION DE PAGOS'!N15)/'RELACION DE PAGOS'!N15</f>
        <v>#DIV/0!</v>
      </c>
      <c r="G10" s="20" t="e">
        <f>('RELACION DE PAGOS'!V15-'RELACION DE PAGOS'!R15)/'RELACION DE PAGOS'!R15</f>
        <v>#DIV/0!</v>
      </c>
      <c r="H10" s="20" t="e">
        <f>('RELACION DE PAGOS'!Z15-'RELACION DE PAGOS'!V15)/'RELACION DE PAGOS'!V15</f>
        <v>#DIV/0!</v>
      </c>
      <c r="I10" s="20" t="e">
        <f>('RELACION DE PAGOS'!AD15-'RELACION DE PAGOS'!Z15)/'RELACION DE PAGOS'!Z15</f>
        <v>#DIV/0!</v>
      </c>
      <c r="J10" s="20" t="e">
        <f>('RELACION DE PAGOS'!AH15-'RELACION DE PAGOS'!AD15)/'RELACION DE PAGOS'!AD15</f>
        <v>#DIV/0!</v>
      </c>
      <c r="K10" s="20" t="e">
        <f>('RELACION DE PAGOS'!AL15-'RELACION DE PAGOS'!AH15)/'RELACION DE PAGOS'!AH15</f>
        <v>#DIV/0!</v>
      </c>
      <c r="L10" s="20" t="e">
        <f>('RELACION DE PAGOS'!AP15-'RELACION DE PAGOS'!AL15)/'RELACION DE PAGOS'!AL15</f>
        <v>#DIV/0!</v>
      </c>
      <c r="M10" s="20" t="e">
        <f>('RELACION DE PAGOS'!AT15-'RELACION DE PAGOS'!AP15)/'RELACION DE PAGOS'!AP15</f>
        <v>#DIV/0!</v>
      </c>
      <c r="N10" s="20" t="e">
        <f>('RELACION DE PAGOS'!AX15-'RELACION DE PAGOS'!AT15)/'RELACION DE PAGOS'!AT15</f>
        <v>#DIV/0!</v>
      </c>
    </row>
    <row r="11" spans="1:14" ht="16" thickBot="1" x14ac:dyDescent="0.25">
      <c r="A11" s="6" t="s">
        <v>23</v>
      </c>
      <c r="B11" s="6" t="s">
        <v>14</v>
      </c>
      <c r="C11" s="6" t="s">
        <v>22</v>
      </c>
      <c r="D11" s="20" t="e">
        <f>('RELACION DE PAGOS'!J16-'RELACION DE PAGOS'!F16)/'RELACION DE PAGOS'!F16</f>
        <v>#DIV/0!</v>
      </c>
      <c r="E11" s="20" t="e">
        <f>('RELACION DE PAGOS'!N16-'RELACION DE PAGOS'!J16)/'RELACION DE PAGOS'!J16</f>
        <v>#DIV/0!</v>
      </c>
      <c r="F11" s="20" t="e">
        <f>('RELACION DE PAGOS'!R16-'RELACION DE PAGOS'!N16)/'RELACION DE PAGOS'!N16</f>
        <v>#DIV/0!</v>
      </c>
      <c r="G11" s="20" t="e">
        <f>('RELACION DE PAGOS'!V16-'RELACION DE PAGOS'!R16)/'RELACION DE PAGOS'!R16</f>
        <v>#DIV/0!</v>
      </c>
      <c r="H11" s="20" t="e">
        <f>('RELACION DE PAGOS'!Z16-'RELACION DE PAGOS'!V16)/'RELACION DE PAGOS'!V16</f>
        <v>#DIV/0!</v>
      </c>
      <c r="I11" s="20" t="e">
        <f>('RELACION DE PAGOS'!AD16-'RELACION DE PAGOS'!Z16)/'RELACION DE PAGOS'!Z16</f>
        <v>#DIV/0!</v>
      </c>
      <c r="J11" s="20" t="e">
        <f>('RELACION DE PAGOS'!AH16-'RELACION DE PAGOS'!AD16)/'RELACION DE PAGOS'!AD16</f>
        <v>#DIV/0!</v>
      </c>
      <c r="K11" s="20" t="e">
        <f>('RELACION DE PAGOS'!AL16-'RELACION DE PAGOS'!AH16)/'RELACION DE PAGOS'!AH16</f>
        <v>#DIV/0!</v>
      </c>
      <c r="L11" s="20" t="e">
        <f>('RELACION DE PAGOS'!AP16-'RELACION DE PAGOS'!AL16)/'RELACION DE PAGOS'!AL16</f>
        <v>#DIV/0!</v>
      </c>
      <c r="M11" s="20" t="e">
        <f>('RELACION DE PAGOS'!AT16-'RELACION DE PAGOS'!AP16)/'RELACION DE PAGOS'!AP16</f>
        <v>#DIV/0!</v>
      </c>
      <c r="N11" s="20" t="e">
        <f>('RELACION DE PAGOS'!AX16-'RELACION DE PAGOS'!AT16)/'RELACION DE PAGOS'!AT16</f>
        <v>#DIV/0!</v>
      </c>
    </row>
    <row r="12" spans="1:14" x14ac:dyDescent="0.2">
      <c r="A12" s="5" t="s">
        <v>27</v>
      </c>
      <c r="B12" s="5" t="s">
        <v>26</v>
      </c>
      <c r="C12" s="5" t="s">
        <v>24</v>
      </c>
      <c r="D12" s="20" t="e">
        <f>('RELACION DE PAGOS'!J17-'RELACION DE PAGOS'!F17)/'RELACION DE PAGOS'!F17</f>
        <v>#DIV/0!</v>
      </c>
      <c r="E12" s="20" t="e">
        <f>('RELACION DE PAGOS'!N17-'RELACION DE PAGOS'!J17)/'RELACION DE PAGOS'!J17</f>
        <v>#DIV/0!</v>
      </c>
      <c r="F12" s="20" t="e">
        <f>('RELACION DE PAGOS'!R17-'RELACION DE PAGOS'!N17)/'RELACION DE PAGOS'!N17</f>
        <v>#DIV/0!</v>
      </c>
      <c r="G12" s="20" t="e">
        <f>('RELACION DE PAGOS'!V17-'RELACION DE PAGOS'!R17)/'RELACION DE PAGOS'!R17</f>
        <v>#DIV/0!</v>
      </c>
      <c r="H12" s="20" t="e">
        <f>('RELACION DE PAGOS'!Z17-'RELACION DE PAGOS'!V17)/'RELACION DE PAGOS'!V17</f>
        <v>#DIV/0!</v>
      </c>
      <c r="I12" s="20" t="e">
        <f>('RELACION DE PAGOS'!AD17-'RELACION DE PAGOS'!Z17)/'RELACION DE PAGOS'!Z17</f>
        <v>#DIV/0!</v>
      </c>
      <c r="J12" s="20" t="e">
        <f>('RELACION DE PAGOS'!AH17-'RELACION DE PAGOS'!AD17)/'RELACION DE PAGOS'!AD17</f>
        <v>#DIV/0!</v>
      </c>
      <c r="K12" s="20" t="e">
        <f>('RELACION DE PAGOS'!AL17-'RELACION DE PAGOS'!AH17)/'RELACION DE PAGOS'!AH17</f>
        <v>#DIV/0!</v>
      </c>
      <c r="L12" s="20" t="e">
        <f>('RELACION DE PAGOS'!AP17-'RELACION DE PAGOS'!AL17)/'RELACION DE PAGOS'!AL17</f>
        <v>#DIV/0!</v>
      </c>
      <c r="M12" s="20" t="e">
        <f>('RELACION DE PAGOS'!AT17-'RELACION DE PAGOS'!AP17)/'RELACION DE PAGOS'!AP17</f>
        <v>#DIV/0!</v>
      </c>
      <c r="N12" s="20" t="e">
        <f>('RELACION DE PAGOS'!AX17-'RELACION DE PAGOS'!AT17)/'RELACION DE PAGOS'!AT17</f>
        <v>#DIV/0!</v>
      </c>
    </row>
    <row r="13" spans="1:14" x14ac:dyDescent="0.2">
      <c r="A13" s="2" t="s">
        <v>29</v>
      </c>
      <c r="B13" s="2" t="s">
        <v>26</v>
      </c>
      <c r="C13" s="2" t="s">
        <v>24</v>
      </c>
      <c r="D13" s="20" t="e">
        <f>('RELACION DE PAGOS'!J18-'RELACION DE PAGOS'!F18)/'RELACION DE PAGOS'!F18</f>
        <v>#DIV/0!</v>
      </c>
      <c r="E13" s="20" t="e">
        <f>('RELACION DE PAGOS'!N18-'RELACION DE PAGOS'!J18)/'RELACION DE PAGOS'!J18</f>
        <v>#DIV/0!</v>
      </c>
      <c r="F13" s="20" t="e">
        <f>('RELACION DE PAGOS'!R18-'RELACION DE PAGOS'!N18)/'RELACION DE PAGOS'!N18</f>
        <v>#DIV/0!</v>
      </c>
      <c r="G13" s="20" t="e">
        <f>('RELACION DE PAGOS'!V18-'RELACION DE PAGOS'!R18)/'RELACION DE PAGOS'!R18</f>
        <v>#DIV/0!</v>
      </c>
      <c r="H13" s="20" t="e">
        <f>('RELACION DE PAGOS'!Z18-'RELACION DE PAGOS'!V18)/'RELACION DE PAGOS'!V18</f>
        <v>#DIV/0!</v>
      </c>
      <c r="I13" s="20" t="e">
        <f>('RELACION DE PAGOS'!AD18-'RELACION DE PAGOS'!Z18)/'RELACION DE PAGOS'!Z18</f>
        <v>#DIV/0!</v>
      </c>
      <c r="J13" s="20" t="e">
        <f>('RELACION DE PAGOS'!AH18-'RELACION DE PAGOS'!AD18)/'RELACION DE PAGOS'!AD18</f>
        <v>#DIV/0!</v>
      </c>
      <c r="K13" s="20" t="e">
        <f>('RELACION DE PAGOS'!AL18-'RELACION DE PAGOS'!AH18)/'RELACION DE PAGOS'!AH18</f>
        <v>#DIV/0!</v>
      </c>
      <c r="L13" s="20" t="e">
        <f>('RELACION DE PAGOS'!AP18-'RELACION DE PAGOS'!AL18)/'RELACION DE PAGOS'!AL18</f>
        <v>#DIV/0!</v>
      </c>
      <c r="M13" s="20" t="e">
        <f>('RELACION DE PAGOS'!AT18-'RELACION DE PAGOS'!AP18)/'RELACION DE PAGOS'!AP18</f>
        <v>#DIV/0!</v>
      </c>
      <c r="N13" s="20" t="e">
        <f>('RELACION DE PAGOS'!AX18-'RELACION DE PAGOS'!AT18)/'RELACION DE PAGOS'!AT18</f>
        <v>#DIV/0!</v>
      </c>
    </row>
    <row r="14" spans="1:14" x14ac:dyDescent="0.2">
      <c r="A14" s="2" t="s">
        <v>31</v>
      </c>
      <c r="B14" s="2" t="s">
        <v>26</v>
      </c>
      <c r="C14" s="2" t="s">
        <v>24</v>
      </c>
      <c r="D14" s="20" t="e">
        <f>('RELACION DE PAGOS'!J19-'RELACION DE PAGOS'!F19)/'RELACION DE PAGOS'!F19</f>
        <v>#DIV/0!</v>
      </c>
      <c r="E14" s="20" t="e">
        <f>('RELACION DE PAGOS'!N19-'RELACION DE PAGOS'!J19)/'RELACION DE PAGOS'!J19</f>
        <v>#DIV/0!</v>
      </c>
      <c r="F14" s="20" t="e">
        <f>('RELACION DE PAGOS'!R19-'RELACION DE PAGOS'!N19)/'RELACION DE PAGOS'!N19</f>
        <v>#DIV/0!</v>
      </c>
      <c r="G14" s="20" t="e">
        <f>('RELACION DE PAGOS'!V19-'RELACION DE PAGOS'!R19)/'RELACION DE PAGOS'!R19</f>
        <v>#DIV/0!</v>
      </c>
      <c r="H14" s="20" t="e">
        <f>('RELACION DE PAGOS'!Z19-'RELACION DE PAGOS'!V19)/'RELACION DE PAGOS'!V19</f>
        <v>#DIV/0!</v>
      </c>
      <c r="I14" s="20" t="e">
        <f>('RELACION DE PAGOS'!AD19-'RELACION DE PAGOS'!Z19)/'RELACION DE PAGOS'!Z19</f>
        <v>#DIV/0!</v>
      </c>
      <c r="J14" s="20" t="e">
        <f>('RELACION DE PAGOS'!AH19-'RELACION DE PAGOS'!AD19)/'RELACION DE PAGOS'!AD19</f>
        <v>#DIV/0!</v>
      </c>
      <c r="K14" s="20" t="e">
        <f>('RELACION DE PAGOS'!AL19-'RELACION DE PAGOS'!AH19)/'RELACION DE PAGOS'!AH19</f>
        <v>#DIV/0!</v>
      </c>
      <c r="L14" s="20" t="e">
        <f>('RELACION DE PAGOS'!AP19-'RELACION DE PAGOS'!AL19)/'RELACION DE PAGOS'!AL19</f>
        <v>#DIV/0!</v>
      </c>
      <c r="M14" s="20" t="e">
        <f>('RELACION DE PAGOS'!AT19-'RELACION DE PAGOS'!AP19)/'RELACION DE PAGOS'!AP19</f>
        <v>#DIV/0!</v>
      </c>
      <c r="N14" s="20" t="e">
        <f>('RELACION DE PAGOS'!AX19-'RELACION DE PAGOS'!AT19)/'RELACION DE PAGOS'!AT19</f>
        <v>#DIV/0!</v>
      </c>
    </row>
    <row r="15" spans="1:14" x14ac:dyDescent="0.2">
      <c r="A15" s="2" t="s">
        <v>33</v>
      </c>
      <c r="B15" s="2" t="s">
        <v>26</v>
      </c>
      <c r="C15" s="2" t="s">
        <v>24</v>
      </c>
      <c r="D15" s="20" t="e">
        <f>('RELACION DE PAGOS'!J20-'RELACION DE PAGOS'!F20)/'RELACION DE PAGOS'!F20</f>
        <v>#DIV/0!</v>
      </c>
      <c r="E15" s="20" t="e">
        <f>('RELACION DE PAGOS'!N20-'RELACION DE PAGOS'!J20)/'RELACION DE PAGOS'!J20</f>
        <v>#DIV/0!</v>
      </c>
      <c r="F15" s="20" t="e">
        <f>('RELACION DE PAGOS'!R20-'RELACION DE PAGOS'!N20)/'RELACION DE PAGOS'!N20</f>
        <v>#DIV/0!</v>
      </c>
      <c r="G15" s="20" t="e">
        <f>('RELACION DE PAGOS'!V20-'RELACION DE PAGOS'!R20)/'RELACION DE PAGOS'!R20</f>
        <v>#DIV/0!</v>
      </c>
      <c r="H15" s="20" t="e">
        <f>('RELACION DE PAGOS'!Z20-'RELACION DE PAGOS'!V20)/'RELACION DE PAGOS'!V20</f>
        <v>#DIV/0!</v>
      </c>
      <c r="I15" s="20" t="e">
        <f>('RELACION DE PAGOS'!AD20-'RELACION DE PAGOS'!Z20)/'RELACION DE PAGOS'!Z20</f>
        <v>#DIV/0!</v>
      </c>
      <c r="J15" s="20" t="e">
        <f>('RELACION DE PAGOS'!AH20-'RELACION DE PAGOS'!AD20)/'RELACION DE PAGOS'!AD20</f>
        <v>#DIV/0!</v>
      </c>
      <c r="K15" s="20" t="e">
        <f>('RELACION DE PAGOS'!AL20-'RELACION DE PAGOS'!AH20)/'RELACION DE PAGOS'!AH20</f>
        <v>#DIV/0!</v>
      </c>
      <c r="L15" s="20" t="e">
        <f>('RELACION DE PAGOS'!AP20-'RELACION DE PAGOS'!AL20)/'RELACION DE PAGOS'!AL20</f>
        <v>#DIV/0!</v>
      </c>
      <c r="M15" s="20" t="e">
        <f>('RELACION DE PAGOS'!AT20-'RELACION DE PAGOS'!AP20)/'RELACION DE PAGOS'!AP20</f>
        <v>#DIV/0!</v>
      </c>
      <c r="N15" s="20" t="e">
        <f>('RELACION DE PAGOS'!AX20-'RELACION DE PAGOS'!AT20)/'RELACION DE PAGOS'!AT20</f>
        <v>#DIV/0!</v>
      </c>
    </row>
    <row r="16" spans="1:14" x14ac:dyDescent="0.2">
      <c r="A16" s="2" t="s">
        <v>35</v>
      </c>
      <c r="B16" s="2" t="s">
        <v>26</v>
      </c>
      <c r="C16" s="2" t="s">
        <v>24</v>
      </c>
      <c r="D16" s="20" t="e">
        <f>('RELACION DE PAGOS'!J21-'RELACION DE PAGOS'!F21)/'RELACION DE PAGOS'!F21</f>
        <v>#DIV/0!</v>
      </c>
      <c r="E16" s="20" t="e">
        <f>('RELACION DE PAGOS'!N21-'RELACION DE PAGOS'!J21)/'RELACION DE PAGOS'!J21</f>
        <v>#DIV/0!</v>
      </c>
      <c r="F16" s="20" t="e">
        <f>('RELACION DE PAGOS'!R21-'RELACION DE PAGOS'!N21)/'RELACION DE PAGOS'!N21</f>
        <v>#DIV/0!</v>
      </c>
      <c r="G16" s="20" t="e">
        <f>('RELACION DE PAGOS'!V21-'RELACION DE PAGOS'!R21)/'RELACION DE PAGOS'!R21</f>
        <v>#DIV/0!</v>
      </c>
      <c r="H16" s="20" t="e">
        <f>('RELACION DE PAGOS'!Z21-'RELACION DE PAGOS'!V21)/'RELACION DE PAGOS'!V21</f>
        <v>#DIV/0!</v>
      </c>
      <c r="I16" s="20" t="e">
        <f>('RELACION DE PAGOS'!AD21-'RELACION DE PAGOS'!Z21)/'RELACION DE PAGOS'!Z21</f>
        <v>#DIV/0!</v>
      </c>
      <c r="J16" s="20" t="e">
        <f>('RELACION DE PAGOS'!AH21-'RELACION DE PAGOS'!AD21)/'RELACION DE PAGOS'!AD21</f>
        <v>#DIV/0!</v>
      </c>
      <c r="K16" s="20" t="e">
        <f>('RELACION DE PAGOS'!AL21-'RELACION DE PAGOS'!AH21)/'RELACION DE PAGOS'!AH21</f>
        <v>#DIV/0!</v>
      </c>
      <c r="L16" s="20" t="e">
        <f>('RELACION DE PAGOS'!AP21-'RELACION DE PAGOS'!AL21)/'RELACION DE PAGOS'!AL21</f>
        <v>#DIV/0!</v>
      </c>
      <c r="M16" s="20" t="e">
        <f>('RELACION DE PAGOS'!AT21-'RELACION DE PAGOS'!AP21)/'RELACION DE PAGOS'!AP21</f>
        <v>#DIV/0!</v>
      </c>
      <c r="N16" s="20" t="e">
        <f>('RELACION DE PAGOS'!AX21-'RELACION DE PAGOS'!AT21)/'RELACION DE PAGOS'!AT21</f>
        <v>#DIV/0!</v>
      </c>
    </row>
    <row r="17" spans="1:14" x14ac:dyDescent="0.2">
      <c r="A17" s="2" t="s">
        <v>19</v>
      </c>
      <c r="B17" s="2" t="s">
        <v>26</v>
      </c>
      <c r="C17" s="2" t="s">
        <v>24</v>
      </c>
      <c r="D17" s="20" t="e">
        <f>('RELACION DE PAGOS'!J22-'RELACION DE PAGOS'!F22)/'RELACION DE PAGOS'!F22</f>
        <v>#DIV/0!</v>
      </c>
      <c r="E17" s="20" t="e">
        <f>('RELACION DE PAGOS'!N22-'RELACION DE PAGOS'!J22)/'RELACION DE PAGOS'!J22</f>
        <v>#DIV/0!</v>
      </c>
      <c r="F17" s="20" t="e">
        <f>('RELACION DE PAGOS'!R22-'RELACION DE PAGOS'!N22)/'RELACION DE PAGOS'!N22</f>
        <v>#DIV/0!</v>
      </c>
      <c r="G17" s="20" t="e">
        <f>('RELACION DE PAGOS'!V22-'RELACION DE PAGOS'!R22)/'RELACION DE PAGOS'!R22</f>
        <v>#DIV/0!</v>
      </c>
      <c r="H17" s="20" t="e">
        <f>('RELACION DE PAGOS'!Z22-'RELACION DE PAGOS'!V22)/'RELACION DE PAGOS'!V22</f>
        <v>#DIV/0!</v>
      </c>
      <c r="I17" s="20" t="e">
        <f>('RELACION DE PAGOS'!AD22-'RELACION DE PAGOS'!Z22)/'RELACION DE PAGOS'!Z22</f>
        <v>#DIV/0!</v>
      </c>
      <c r="J17" s="20" t="e">
        <f>('RELACION DE PAGOS'!AH22-'RELACION DE PAGOS'!AD22)/'RELACION DE PAGOS'!AD22</f>
        <v>#DIV/0!</v>
      </c>
      <c r="K17" s="20" t="e">
        <f>('RELACION DE PAGOS'!AL22-'RELACION DE PAGOS'!AH22)/'RELACION DE PAGOS'!AH22</f>
        <v>#DIV/0!</v>
      </c>
      <c r="L17" s="20" t="e">
        <f>('RELACION DE PAGOS'!AP22-'RELACION DE PAGOS'!AL22)/'RELACION DE PAGOS'!AL22</f>
        <v>#DIV/0!</v>
      </c>
      <c r="M17" s="20" t="e">
        <f>('RELACION DE PAGOS'!AT22-'RELACION DE PAGOS'!AP22)/'RELACION DE PAGOS'!AP22</f>
        <v>#DIV/0!</v>
      </c>
      <c r="N17" s="20" t="e">
        <f>('RELACION DE PAGOS'!AX22-'RELACION DE PAGOS'!AT22)/'RELACION DE PAGOS'!AT22</f>
        <v>#DIV/0!</v>
      </c>
    </row>
    <row r="18" spans="1:14" x14ac:dyDescent="0.2">
      <c r="A18" s="2" t="s">
        <v>38</v>
      </c>
      <c r="B18" s="2" t="s">
        <v>26</v>
      </c>
      <c r="C18" s="2" t="s">
        <v>24</v>
      </c>
      <c r="D18" s="20" t="e">
        <f>('RELACION DE PAGOS'!J23-'RELACION DE PAGOS'!F23)/'RELACION DE PAGOS'!F23</f>
        <v>#DIV/0!</v>
      </c>
      <c r="E18" s="20" t="e">
        <f>('RELACION DE PAGOS'!N23-'RELACION DE PAGOS'!J23)/'RELACION DE PAGOS'!J23</f>
        <v>#DIV/0!</v>
      </c>
      <c r="F18" s="20" t="e">
        <f>('RELACION DE PAGOS'!R23-'RELACION DE PAGOS'!N23)/'RELACION DE PAGOS'!N23</f>
        <v>#DIV/0!</v>
      </c>
      <c r="G18" s="20" t="e">
        <f>('RELACION DE PAGOS'!V23-'RELACION DE PAGOS'!R23)/'RELACION DE PAGOS'!R23</f>
        <v>#DIV/0!</v>
      </c>
      <c r="H18" s="20" t="e">
        <f>('RELACION DE PAGOS'!Z23-'RELACION DE PAGOS'!V23)/'RELACION DE PAGOS'!V23</f>
        <v>#DIV/0!</v>
      </c>
      <c r="I18" s="20" t="e">
        <f>('RELACION DE PAGOS'!AD23-'RELACION DE PAGOS'!Z23)/'RELACION DE PAGOS'!Z23</f>
        <v>#DIV/0!</v>
      </c>
      <c r="J18" s="20" t="e">
        <f>('RELACION DE PAGOS'!AH23-'RELACION DE PAGOS'!AD23)/'RELACION DE PAGOS'!AD23</f>
        <v>#DIV/0!</v>
      </c>
      <c r="K18" s="20" t="e">
        <f>('RELACION DE PAGOS'!AL23-'RELACION DE PAGOS'!AH23)/'RELACION DE PAGOS'!AH23</f>
        <v>#DIV/0!</v>
      </c>
      <c r="L18" s="20" t="e">
        <f>('RELACION DE PAGOS'!AP23-'RELACION DE PAGOS'!AL23)/'RELACION DE PAGOS'!AL23</f>
        <v>#DIV/0!</v>
      </c>
      <c r="M18" s="20" t="e">
        <f>('RELACION DE PAGOS'!AT23-'RELACION DE PAGOS'!AP23)/'RELACION DE PAGOS'!AP23</f>
        <v>#DIV/0!</v>
      </c>
      <c r="N18" s="20" t="e">
        <f>('RELACION DE PAGOS'!AX23-'RELACION DE PAGOS'!AT23)/'RELACION DE PAGOS'!AT23</f>
        <v>#DIV/0!</v>
      </c>
    </row>
    <row r="19" spans="1:14" x14ac:dyDescent="0.2">
      <c r="A19" s="2" t="s">
        <v>16</v>
      </c>
      <c r="B19" s="2" t="s">
        <v>26</v>
      </c>
      <c r="C19" s="2" t="s">
        <v>24</v>
      </c>
      <c r="D19" s="20" t="e">
        <f>('RELACION DE PAGOS'!J24-'RELACION DE PAGOS'!F24)/'RELACION DE PAGOS'!F24</f>
        <v>#DIV/0!</v>
      </c>
      <c r="E19" s="20" t="e">
        <f>('RELACION DE PAGOS'!N24-'RELACION DE PAGOS'!J24)/'RELACION DE PAGOS'!J24</f>
        <v>#DIV/0!</v>
      </c>
      <c r="F19" s="20" t="e">
        <f>('RELACION DE PAGOS'!R24-'RELACION DE PAGOS'!N24)/'RELACION DE PAGOS'!N24</f>
        <v>#DIV/0!</v>
      </c>
      <c r="G19" s="20" t="e">
        <f>('RELACION DE PAGOS'!V24-'RELACION DE PAGOS'!R24)/'RELACION DE PAGOS'!R24</f>
        <v>#DIV/0!</v>
      </c>
      <c r="H19" s="20" t="e">
        <f>('RELACION DE PAGOS'!Z24-'RELACION DE PAGOS'!V24)/'RELACION DE PAGOS'!V24</f>
        <v>#DIV/0!</v>
      </c>
      <c r="I19" s="20" t="e">
        <f>('RELACION DE PAGOS'!AD24-'RELACION DE PAGOS'!Z24)/'RELACION DE PAGOS'!Z24</f>
        <v>#DIV/0!</v>
      </c>
      <c r="J19" s="20" t="e">
        <f>('RELACION DE PAGOS'!AH24-'RELACION DE PAGOS'!AD24)/'RELACION DE PAGOS'!AD24</f>
        <v>#DIV/0!</v>
      </c>
      <c r="K19" s="20" t="e">
        <f>('RELACION DE PAGOS'!AL24-'RELACION DE PAGOS'!AH24)/'RELACION DE PAGOS'!AH24</f>
        <v>#DIV/0!</v>
      </c>
      <c r="L19" s="20" t="e">
        <f>('RELACION DE PAGOS'!AP24-'RELACION DE PAGOS'!AL24)/'RELACION DE PAGOS'!AL24</f>
        <v>#DIV/0!</v>
      </c>
      <c r="M19" s="20" t="e">
        <f>('RELACION DE PAGOS'!AT24-'RELACION DE PAGOS'!AP24)/'RELACION DE PAGOS'!AP24</f>
        <v>#DIV/0!</v>
      </c>
      <c r="N19" s="20" t="e">
        <f>('RELACION DE PAGOS'!AX24-'RELACION DE PAGOS'!AT24)/'RELACION DE PAGOS'!AT24</f>
        <v>#DIV/0!</v>
      </c>
    </row>
    <row r="20" spans="1:14" x14ac:dyDescent="0.2">
      <c r="A20" s="2" t="s">
        <v>20</v>
      </c>
      <c r="B20" s="2" t="s">
        <v>26</v>
      </c>
      <c r="C20" s="2" t="s">
        <v>24</v>
      </c>
      <c r="D20" s="20" t="e">
        <f>('RELACION DE PAGOS'!J25-'RELACION DE PAGOS'!F25)/'RELACION DE PAGOS'!F25</f>
        <v>#DIV/0!</v>
      </c>
      <c r="E20" s="20" t="e">
        <f>('RELACION DE PAGOS'!N25-'RELACION DE PAGOS'!J25)/'RELACION DE PAGOS'!J25</f>
        <v>#DIV/0!</v>
      </c>
      <c r="F20" s="20" t="e">
        <f>('RELACION DE PAGOS'!R25-'RELACION DE PAGOS'!N25)/'RELACION DE PAGOS'!N25</f>
        <v>#DIV/0!</v>
      </c>
      <c r="G20" s="20" t="e">
        <f>('RELACION DE PAGOS'!V25-'RELACION DE PAGOS'!R25)/'RELACION DE PAGOS'!R25</f>
        <v>#DIV/0!</v>
      </c>
      <c r="H20" s="20" t="e">
        <f>('RELACION DE PAGOS'!Z25-'RELACION DE PAGOS'!V25)/'RELACION DE PAGOS'!V25</f>
        <v>#DIV/0!</v>
      </c>
      <c r="I20" s="20" t="e">
        <f>('RELACION DE PAGOS'!AD25-'RELACION DE PAGOS'!Z25)/'RELACION DE PAGOS'!Z25</f>
        <v>#DIV/0!</v>
      </c>
      <c r="J20" s="20" t="e">
        <f>('RELACION DE PAGOS'!AH25-'RELACION DE PAGOS'!AD25)/'RELACION DE PAGOS'!AD25</f>
        <v>#DIV/0!</v>
      </c>
      <c r="K20" s="20" t="e">
        <f>('RELACION DE PAGOS'!AL25-'RELACION DE PAGOS'!AH25)/'RELACION DE PAGOS'!AH25</f>
        <v>#DIV/0!</v>
      </c>
      <c r="L20" s="20" t="e">
        <f>('RELACION DE PAGOS'!AP25-'RELACION DE PAGOS'!AL25)/'RELACION DE PAGOS'!AL25</f>
        <v>#DIV/0!</v>
      </c>
      <c r="M20" s="20" t="e">
        <f>('RELACION DE PAGOS'!AT25-'RELACION DE PAGOS'!AP25)/'RELACION DE PAGOS'!AP25</f>
        <v>#DIV/0!</v>
      </c>
      <c r="N20" s="20" t="e">
        <f>('RELACION DE PAGOS'!AX25-'RELACION DE PAGOS'!AT25)/'RELACION DE PAGOS'!AT25</f>
        <v>#DIV/0!</v>
      </c>
    </row>
    <row r="21" spans="1:14" x14ac:dyDescent="0.2">
      <c r="A21" s="2" t="s">
        <v>94</v>
      </c>
      <c r="B21" s="2" t="s">
        <v>26</v>
      </c>
      <c r="C21" s="2" t="s">
        <v>97</v>
      </c>
      <c r="D21" s="20" t="e">
        <f>('RELACION DE PAGOS'!J26-'RELACION DE PAGOS'!F26)/'RELACION DE PAGOS'!F26</f>
        <v>#DIV/0!</v>
      </c>
      <c r="E21" s="20" t="e">
        <f>('RELACION DE PAGOS'!N26-'RELACION DE PAGOS'!J26)/'RELACION DE PAGOS'!J26</f>
        <v>#DIV/0!</v>
      </c>
      <c r="F21" s="20" t="e">
        <f>('RELACION DE PAGOS'!R26-'RELACION DE PAGOS'!N26)/'RELACION DE PAGOS'!N26</f>
        <v>#DIV/0!</v>
      </c>
      <c r="G21" s="20" t="e">
        <f>('RELACION DE PAGOS'!V26-'RELACION DE PAGOS'!R26)/'RELACION DE PAGOS'!R26</f>
        <v>#DIV/0!</v>
      </c>
      <c r="H21" s="20" t="e">
        <f>('RELACION DE PAGOS'!Z26-'RELACION DE PAGOS'!V26)/'RELACION DE PAGOS'!V26</f>
        <v>#DIV/0!</v>
      </c>
      <c r="I21" s="20" t="e">
        <f>('RELACION DE PAGOS'!AD26-'RELACION DE PAGOS'!Z26)/'RELACION DE PAGOS'!Z26</f>
        <v>#DIV/0!</v>
      </c>
      <c r="J21" s="20" t="e">
        <f>('RELACION DE PAGOS'!AH26-'RELACION DE PAGOS'!AD26)/'RELACION DE PAGOS'!AD26</f>
        <v>#DIV/0!</v>
      </c>
      <c r="K21" s="20" t="e">
        <f>('RELACION DE PAGOS'!AL26-'RELACION DE PAGOS'!AH26)/'RELACION DE PAGOS'!AH26</f>
        <v>#DIV/0!</v>
      </c>
      <c r="L21" s="20" t="e">
        <f>('RELACION DE PAGOS'!AP26-'RELACION DE PAGOS'!AL26)/'RELACION DE PAGOS'!AL26</f>
        <v>#DIV/0!</v>
      </c>
      <c r="M21" s="20" t="e">
        <f>('RELACION DE PAGOS'!AT26-'RELACION DE PAGOS'!AP26)/'RELACION DE PAGOS'!AP26</f>
        <v>#DIV/0!</v>
      </c>
      <c r="N21" s="20" t="e">
        <f>('RELACION DE PAGOS'!AX26-'RELACION DE PAGOS'!AT26)/'RELACION DE PAGOS'!AT26</f>
        <v>#DIV/0!</v>
      </c>
    </row>
    <row r="22" spans="1:14" x14ac:dyDescent="0.2">
      <c r="A22" s="2" t="s">
        <v>95</v>
      </c>
      <c r="B22" s="2" t="s">
        <v>26</v>
      </c>
      <c r="C22" s="2" t="s">
        <v>97</v>
      </c>
      <c r="D22" s="20" t="e">
        <f>('RELACION DE PAGOS'!J27-'RELACION DE PAGOS'!F27)/'RELACION DE PAGOS'!F27</f>
        <v>#DIV/0!</v>
      </c>
      <c r="E22" s="20" t="e">
        <f>('RELACION DE PAGOS'!N27-'RELACION DE PAGOS'!J27)/'RELACION DE PAGOS'!J27</f>
        <v>#DIV/0!</v>
      </c>
      <c r="F22" s="20" t="e">
        <f>('RELACION DE PAGOS'!R27-'RELACION DE PAGOS'!N27)/'RELACION DE PAGOS'!N27</f>
        <v>#DIV/0!</v>
      </c>
      <c r="G22" s="20" t="e">
        <f>('RELACION DE PAGOS'!V27-'RELACION DE PAGOS'!R27)/'RELACION DE PAGOS'!R27</f>
        <v>#DIV/0!</v>
      </c>
      <c r="H22" s="20" t="e">
        <f>('RELACION DE PAGOS'!Z27-'RELACION DE PAGOS'!V27)/'RELACION DE PAGOS'!V27</f>
        <v>#DIV/0!</v>
      </c>
      <c r="I22" s="20" t="e">
        <f>('RELACION DE PAGOS'!AD27-'RELACION DE PAGOS'!Z27)/'RELACION DE PAGOS'!Z27</f>
        <v>#DIV/0!</v>
      </c>
      <c r="J22" s="20" t="e">
        <f>('RELACION DE PAGOS'!AH27-'RELACION DE PAGOS'!AD27)/'RELACION DE PAGOS'!AD27</f>
        <v>#DIV/0!</v>
      </c>
      <c r="K22" s="20" t="e">
        <f>('RELACION DE PAGOS'!AL27-'RELACION DE PAGOS'!AH27)/'RELACION DE PAGOS'!AH27</f>
        <v>#DIV/0!</v>
      </c>
      <c r="L22" s="20" t="e">
        <f>('RELACION DE PAGOS'!AP27-'RELACION DE PAGOS'!AL27)/'RELACION DE PAGOS'!AL27</f>
        <v>#DIV/0!</v>
      </c>
      <c r="M22" s="20" t="e">
        <f>('RELACION DE PAGOS'!AT27-'RELACION DE PAGOS'!AP27)/'RELACION DE PAGOS'!AP27</f>
        <v>#DIV/0!</v>
      </c>
      <c r="N22" s="20" t="e">
        <f>('RELACION DE PAGOS'!AX27-'RELACION DE PAGOS'!AT27)/'RELACION DE PAGOS'!AT27</f>
        <v>#DIV/0!</v>
      </c>
    </row>
    <row r="23" spans="1:14" x14ac:dyDescent="0.2">
      <c r="A23" s="2" t="s">
        <v>17</v>
      </c>
      <c r="B23" s="2" t="s">
        <v>26</v>
      </c>
      <c r="C23" s="2" t="s">
        <v>24</v>
      </c>
      <c r="D23" s="20" t="e">
        <f>('RELACION DE PAGOS'!J28-'RELACION DE PAGOS'!F28)/'RELACION DE PAGOS'!F28</f>
        <v>#DIV/0!</v>
      </c>
      <c r="E23" s="20" t="e">
        <f>('RELACION DE PAGOS'!N28-'RELACION DE PAGOS'!J28)/'RELACION DE PAGOS'!J28</f>
        <v>#DIV/0!</v>
      </c>
      <c r="F23" s="20" t="e">
        <f>('RELACION DE PAGOS'!R28-'RELACION DE PAGOS'!N28)/'RELACION DE PAGOS'!N28</f>
        <v>#DIV/0!</v>
      </c>
      <c r="G23" s="20" t="e">
        <f>('RELACION DE PAGOS'!V28-'RELACION DE PAGOS'!R28)/'RELACION DE PAGOS'!R28</f>
        <v>#DIV/0!</v>
      </c>
      <c r="H23" s="20" t="e">
        <f>('RELACION DE PAGOS'!Z28-'RELACION DE PAGOS'!V28)/'RELACION DE PAGOS'!V28</f>
        <v>#DIV/0!</v>
      </c>
      <c r="I23" s="20" t="e">
        <f>('RELACION DE PAGOS'!AD28-'RELACION DE PAGOS'!Z28)/'RELACION DE PAGOS'!Z28</f>
        <v>#DIV/0!</v>
      </c>
      <c r="J23" s="20" t="e">
        <f>('RELACION DE PAGOS'!AH28-'RELACION DE PAGOS'!AD28)/'RELACION DE PAGOS'!AD28</f>
        <v>#DIV/0!</v>
      </c>
      <c r="K23" s="20" t="e">
        <f>('RELACION DE PAGOS'!AL28-'RELACION DE PAGOS'!AH28)/'RELACION DE PAGOS'!AH28</f>
        <v>#DIV/0!</v>
      </c>
      <c r="L23" s="20" t="e">
        <f>('RELACION DE PAGOS'!AP28-'RELACION DE PAGOS'!AL28)/'RELACION DE PAGOS'!AL28</f>
        <v>#DIV/0!</v>
      </c>
      <c r="M23" s="20" t="e">
        <f>('RELACION DE PAGOS'!AT28-'RELACION DE PAGOS'!AP28)/'RELACION DE PAGOS'!AP28</f>
        <v>#DIV/0!</v>
      </c>
      <c r="N23" s="20" t="e">
        <f>('RELACION DE PAGOS'!AX28-'RELACION DE PAGOS'!AT28)/'RELACION DE PAGOS'!AT28</f>
        <v>#DIV/0!</v>
      </c>
    </row>
    <row r="24" spans="1:14" x14ac:dyDescent="0.2">
      <c r="A24" s="2" t="s">
        <v>21</v>
      </c>
      <c r="B24" s="2" t="s">
        <v>26</v>
      </c>
      <c r="C24" s="2" t="s">
        <v>24</v>
      </c>
      <c r="D24" s="20" t="e">
        <f>('RELACION DE PAGOS'!J29-'RELACION DE PAGOS'!F29)/'RELACION DE PAGOS'!F29</f>
        <v>#DIV/0!</v>
      </c>
      <c r="E24" s="20" t="e">
        <f>('RELACION DE PAGOS'!N29-'RELACION DE PAGOS'!J29)/'RELACION DE PAGOS'!J29</f>
        <v>#DIV/0!</v>
      </c>
      <c r="F24" s="20" t="e">
        <f>('RELACION DE PAGOS'!R29-'RELACION DE PAGOS'!N29)/'RELACION DE PAGOS'!N29</f>
        <v>#DIV/0!</v>
      </c>
      <c r="G24" s="20" t="e">
        <f>('RELACION DE PAGOS'!V29-'RELACION DE PAGOS'!R29)/'RELACION DE PAGOS'!R29</f>
        <v>#DIV/0!</v>
      </c>
      <c r="H24" s="20" t="e">
        <f>('RELACION DE PAGOS'!Z29-'RELACION DE PAGOS'!V29)/'RELACION DE PAGOS'!V29</f>
        <v>#DIV/0!</v>
      </c>
      <c r="I24" s="20" t="e">
        <f>('RELACION DE PAGOS'!AD29-'RELACION DE PAGOS'!Z29)/'RELACION DE PAGOS'!Z29</f>
        <v>#DIV/0!</v>
      </c>
      <c r="J24" s="20" t="e">
        <f>('RELACION DE PAGOS'!AH29-'RELACION DE PAGOS'!AD29)/'RELACION DE PAGOS'!AD29</f>
        <v>#DIV/0!</v>
      </c>
      <c r="K24" s="20" t="e">
        <f>('RELACION DE PAGOS'!AL29-'RELACION DE PAGOS'!AH29)/'RELACION DE PAGOS'!AH29</f>
        <v>#DIV/0!</v>
      </c>
      <c r="L24" s="20" t="e">
        <f>('RELACION DE PAGOS'!AP29-'RELACION DE PAGOS'!AL29)/'RELACION DE PAGOS'!AL29</f>
        <v>#DIV/0!</v>
      </c>
      <c r="M24" s="20" t="e">
        <f>('RELACION DE PAGOS'!AT29-'RELACION DE PAGOS'!AP29)/'RELACION DE PAGOS'!AP29</f>
        <v>#DIV/0!</v>
      </c>
      <c r="N24" s="20" t="e">
        <f>('RELACION DE PAGOS'!AX29-'RELACION DE PAGOS'!AT29)/'RELACION DE PAGOS'!AT29</f>
        <v>#DIV/0!</v>
      </c>
    </row>
    <row r="25" spans="1:14" ht="16" thickBot="1" x14ac:dyDescent="0.25">
      <c r="A25" s="6" t="s">
        <v>23</v>
      </c>
      <c r="B25" s="6" t="s">
        <v>26</v>
      </c>
      <c r="C25" s="6" t="s">
        <v>43</v>
      </c>
      <c r="D25" s="20" t="e">
        <f>('RELACION DE PAGOS'!J30-'RELACION DE PAGOS'!F30)/'RELACION DE PAGOS'!F30</f>
        <v>#DIV/0!</v>
      </c>
      <c r="E25" s="20" t="e">
        <f>('RELACION DE PAGOS'!N30-'RELACION DE PAGOS'!J30)/'RELACION DE PAGOS'!J30</f>
        <v>#DIV/0!</v>
      </c>
      <c r="F25" s="20" t="e">
        <f>('RELACION DE PAGOS'!R30-'RELACION DE PAGOS'!N30)/'RELACION DE PAGOS'!N30</f>
        <v>#DIV/0!</v>
      </c>
      <c r="G25" s="20" t="e">
        <f>('RELACION DE PAGOS'!V30-'RELACION DE PAGOS'!R30)/'RELACION DE PAGOS'!R30</f>
        <v>#DIV/0!</v>
      </c>
      <c r="H25" s="20" t="e">
        <f>('RELACION DE PAGOS'!Z30-'RELACION DE PAGOS'!V30)/'RELACION DE PAGOS'!V30</f>
        <v>#DIV/0!</v>
      </c>
      <c r="I25" s="20" t="e">
        <f>('RELACION DE PAGOS'!AD30-'RELACION DE PAGOS'!Z30)/'RELACION DE PAGOS'!Z30</f>
        <v>#DIV/0!</v>
      </c>
      <c r="J25" s="20" t="e">
        <f>('RELACION DE PAGOS'!AH30-'RELACION DE PAGOS'!AD30)/'RELACION DE PAGOS'!AD30</f>
        <v>#DIV/0!</v>
      </c>
      <c r="K25" s="20" t="e">
        <f>('RELACION DE PAGOS'!AL30-'RELACION DE PAGOS'!AH30)/'RELACION DE PAGOS'!AH30</f>
        <v>#DIV/0!</v>
      </c>
      <c r="L25" s="20" t="e">
        <f>('RELACION DE PAGOS'!AP30-'RELACION DE PAGOS'!AL30)/'RELACION DE PAGOS'!AL30</f>
        <v>#DIV/0!</v>
      </c>
      <c r="M25" s="20" t="e">
        <f>('RELACION DE PAGOS'!AT30-'RELACION DE PAGOS'!AP30)/'RELACION DE PAGOS'!AP30</f>
        <v>#DIV/0!</v>
      </c>
      <c r="N25" s="20" t="e">
        <f>('RELACION DE PAGOS'!AX30-'RELACION DE PAGOS'!AT30)/'RELACION DE PAGOS'!AT30</f>
        <v>#DIV/0!</v>
      </c>
    </row>
    <row r="26" spans="1:14" x14ac:dyDescent="0.2">
      <c r="A26" s="5" t="s">
        <v>46</v>
      </c>
      <c r="B26" s="5" t="s">
        <v>45</v>
      </c>
      <c r="C26" s="5" t="s">
        <v>44</v>
      </c>
      <c r="D26" s="20" t="e">
        <f>('RELACION DE PAGOS'!J31-'RELACION DE PAGOS'!F31)/'RELACION DE PAGOS'!F31</f>
        <v>#DIV/0!</v>
      </c>
      <c r="E26" s="20" t="e">
        <f>('RELACION DE PAGOS'!N31-'RELACION DE PAGOS'!J31)/'RELACION DE PAGOS'!J31</f>
        <v>#DIV/0!</v>
      </c>
      <c r="F26" s="20" t="e">
        <f>('RELACION DE PAGOS'!R31-'RELACION DE PAGOS'!N31)/'RELACION DE PAGOS'!N31</f>
        <v>#DIV/0!</v>
      </c>
      <c r="G26" s="20" t="e">
        <f>('RELACION DE PAGOS'!V31-'RELACION DE PAGOS'!R31)/'RELACION DE PAGOS'!R31</f>
        <v>#DIV/0!</v>
      </c>
      <c r="H26" s="20" t="e">
        <f>('RELACION DE PAGOS'!Z31-'RELACION DE PAGOS'!V31)/'RELACION DE PAGOS'!V31</f>
        <v>#DIV/0!</v>
      </c>
      <c r="I26" s="20" t="e">
        <f>('RELACION DE PAGOS'!AD31-'RELACION DE PAGOS'!Z31)/'RELACION DE PAGOS'!Z31</f>
        <v>#DIV/0!</v>
      </c>
      <c r="J26" s="20" t="e">
        <f>('RELACION DE PAGOS'!AH31-'RELACION DE PAGOS'!AD31)/'RELACION DE PAGOS'!AD31</f>
        <v>#DIV/0!</v>
      </c>
      <c r="K26" s="20" t="e">
        <f>('RELACION DE PAGOS'!AL31-'RELACION DE PAGOS'!AH31)/'RELACION DE PAGOS'!AH31</f>
        <v>#DIV/0!</v>
      </c>
      <c r="L26" s="20" t="e">
        <f>('RELACION DE PAGOS'!AP31-'RELACION DE PAGOS'!AL31)/'RELACION DE PAGOS'!AL31</f>
        <v>#DIV/0!</v>
      </c>
      <c r="M26" s="20" t="e">
        <f>('RELACION DE PAGOS'!AT31-'RELACION DE PAGOS'!AP31)/'RELACION DE PAGOS'!AP31</f>
        <v>#DIV/0!</v>
      </c>
      <c r="N26" s="20" t="e">
        <f>('RELACION DE PAGOS'!AX31-'RELACION DE PAGOS'!AT31)/'RELACION DE PAGOS'!AT31</f>
        <v>#DIV/0!</v>
      </c>
    </row>
    <row r="27" spans="1:14" x14ac:dyDescent="0.2">
      <c r="A27" s="2" t="s">
        <v>47</v>
      </c>
      <c r="B27" s="2" t="s">
        <v>45</v>
      </c>
      <c r="C27" s="2" t="s">
        <v>44</v>
      </c>
      <c r="D27" s="20" t="e">
        <f>('RELACION DE PAGOS'!J32-'RELACION DE PAGOS'!F32)/'RELACION DE PAGOS'!F32</f>
        <v>#DIV/0!</v>
      </c>
      <c r="E27" s="20" t="e">
        <f>('RELACION DE PAGOS'!N32-'RELACION DE PAGOS'!J32)/'RELACION DE PAGOS'!J32</f>
        <v>#DIV/0!</v>
      </c>
      <c r="F27" s="20" t="e">
        <f>('RELACION DE PAGOS'!R32-'RELACION DE PAGOS'!N32)/'RELACION DE PAGOS'!N32</f>
        <v>#DIV/0!</v>
      </c>
      <c r="G27" s="20" t="e">
        <f>('RELACION DE PAGOS'!V32-'RELACION DE PAGOS'!R32)/'RELACION DE PAGOS'!R32</f>
        <v>#DIV/0!</v>
      </c>
      <c r="H27" s="20" t="e">
        <f>('RELACION DE PAGOS'!Z32-'RELACION DE PAGOS'!V32)/'RELACION DE PAGOS'!V32</f>
        <v>#DIV/0!</v>
      </c>
      <c r="I27" s="20" t="e">
        <f>('RELACION DE PAGOS'!AD32-'RELACION DE PAGOS'!Z32)/'RELACION DE PAGOS'!Z32</f>
        <v>#DIV/0!</v>
      </c>
      <c r="J27" s="20" t="e">
        <f>('RELACION DE PAGOS'!AH32-'RELACION DE PAGOS'!AD32)/'RELACION DE PAGOS'!AD32</f>
        <v>#DIV/0!</v>
      </c>
      <c r="K27" s="20" t="e">
        <f>('RELACION DE PAGOS'!AL32-'RELACION DE PAGOS'!AH32)/'RELACION DE PAGOS'!AH32</f>
        <v>#DIV/0!</v>
      </c>
      <c r="L27" s="20" t="e">
        <f>('RELACION DE PAGOS'!AP32-'RELACION DE PAGOS'!AL32)/'RELACION DE PAGOS'!AL32</f>
        <v>#DIV/0!</v>
      </c>
      <c r="M27" s="20" t="e">
        <f>('RELACION DE PAGOS'!AT32-'RELACION DE PAGOS'!AP32)/'RELACION DE PAGOS'!AP32</f>
        <v>#DIV/0!</v>
      </c>
      <c r="N27" s="20" t="e">
        <f>('RELACION DE PAGOS'!AX32-'RELACION DE PAGOS'!AT32)/'RELACION DE PAGOS'!AT32</f>
        <v>#DIV/0!</v>
      </c>
    </row>
    <row r="28" spans="1:14" x14ac:dyDescent="0.2">
      <c r="A28" s="2" t="s">
        <v>33</v>
      </c>
      <c r="B28" s="2" t="s">
        <v>45</v>
      </c>
      <c r="C28" s="2" t="s">
        <v>44</v>
      </c>
      <c r="D28" s="20" t="e">
        <f>('RELACION DE PAGOS'!J33-'RELACION DE PAGOS'!F33)/'RELACION DE PAGOS'!F33</f>
        <v>#DIV/0!</v>
      </c>
      <c r="E28" s="20" t="e">
        <f>('RELACION DE PAGOS'!N33-'RELACION DE PAGOS'!J33)/'RELACION DE PAGOS'!J33</f>
        <v>#DIV/0!</v>
      </c>
      <c r="F28" s="20" t="e">
        <f>('RELACION DE PAGOS'!R33-'RELACION DE PAGOS'!N33)/'RELACION DE PAGOS'!N33</f>
        <v>#DIV/0!</v>
      </c>
      <c r="G28" s="20" t="e">
        <f>('RELACION DE PAGOS'!V33-'RELACION DE PAGOS'!R33)/'RELACION DE PAGOS'!R33</f>
        <v>#DIV/0!</v>
      </c>
      <c r="H28" s="20" t="e">
        <f>('RELACION DE PAGOS'!Z33-'RELACION DE PAGOS'!V33)/'RELACION DE PAGOS'!V33</f>
        <v>#DIV/0!</v>
      </c>
      <c r="I28" s="20" t="e">
        <f>('RELACION DE PAGOS'!AD33-'RELACION DE PAGOS'!Z33)/'RELACION DE PAGOS'!Z33</f>
        <v>#DIV/0!</v>
      </c>
      <c r="J28" s="20" t="e">
        <f>('RELACION DE PAGOS'!AH33-'RELACION DE PAGOS'!AD33)/'RELACION DE PAGOS'!AD33</f>
        <v>#DIV/0!</v>
      </c>
      <c r="K28" s="20" t="e">
        <f>('RELACION DE PAGOS'!AL33-'RELACION DE PAGOS'!AH33)/'RELACION DE PAGOS'!AH33</f>
        <v>#DIV/0!</v>
      </c>
      <c r="L28" s="20" t="e">
        <f>('RELACION DE PAGOS'!AP33-'RELACION DE PAGOS'!AL33)/'RELACION DE PAGOS'!AL33</f>
        <v>#DIV/0!</v>
      </c>
      <c r="M28" s="20" t="e">
        <f>('RELACION DE PAGOS'!AT33-'RELACION DE PAGOS'!AP33)/'RELACION DE PAGOS'!AP33</f>
        <v>#DIV/0!</v>
      </c>
      <c r="N28" s="20" t="e">
        <f>('RELACION DE PAGOS'!AX33-'RELACION DE PAGOS'!AT33)/'RELACION DE PAGOS'!AT33</f>
        <v>#DIV/0!</v>
      </c>
    </row>
    <row r="29" spans="1:14" x14ac:dyDescent="0.2">
      <c r="A29" s="2" t="s">
        <v>31</v>
      </c>
      <c r="B29" s="2" t="s">
        <v>45</v>
      </c>
      <c r="C29" s="2" t="s">
        <v>44</v>
      </c>
      <c r="D29" s="20" t="e">
        <f>('RELACION DE PAGOS'!J34-'RELACION DE PAGOS'!F34)/'RELACION DE PAGOS'!F34</f>
        <v>#DIV/0!</v>
      </c>
      <c r="E29" s="20" t="e">
        <f>('RELACION DE PAGOS'!N34-'RELACION DE PAGOS'!J34)/'RELACION DE PAGOS'!J34</f>
        <v>#DIV/0!</v>
      </c>
      <c r="F29" s="20" t="e">
        <f>('RELACION DE PAGOS'!R34-'RELACION DE PAGOS'!N34)/'RELACION DE PAGOS'!N34</f>
        <v>#DIV/0!</v>
      </c>
      <c r="G29" s="20" t="e">
        <f>('RELACION DE PAGOS'!V34-'RELACION DE PAGOS'!R34)/'RELACION DE PAGOS'!R34</f>
        <v>#DIV/0!</v>
      </c>
      <c r="H29" s="20" t="e">
        <f>('RELACION DE PAGOS'!Z34-'RELACION DE PAGOS'!V34)/'RELACION DE PAGOS'!V34</f>
        <v>#DIV/0!</v>
      </c>
      <c r="I29" s="20" t="e">
        <f>('RELACION DE PAGOS'!AD34-'RELACION DE PAGOS'!Z34)/'RELACION DE PAGOS'!Z34</f>
        <v>#DIV/0!</v>
      </c>
      <c r="J29" s="20" t="e">
        <f>('RELACION DE PAGOS'!AH34-'RELACION DE PAGOS'!AD34)/'RELACION DE PAGOS'!AD34</f>
        <v>#DIV/0!</v>
      </c>
      <c r="K29" s="20" t="e">
        <f>('RELACION DE PAGOS'!AL34-'RELACION DE PAGOS'!AH34)/'RELACION DE PAGOS'!AH34</f>
        <v>#DIV/0!</v>
      </c>
      <c r="L29" s="20" t="e">
        <f>('RELACION DE PAGOS'!AP34-'RELACION DE PAGOS'!AL34)/'RELACION DE PAGOS'!AL34</f>
        <v>#DIV/0!</v>
      </c>
      <c r="M29" s="20" t="e">
        <f>('RELACION DE PAGOS'!AT34-'RELACION DE PAGOS'!AP34)/'RELACION DE PAGOS'!AP34</f>
        <v>#DIV/0!</v>
      </c>
      <c r="N29" s="20" t="e">
        <f>('RELACION DE PAGOS'!AX34-'RELACION DE PAGOS'!AT34)/'RELACION DE PAGOS'!AT34</f>
        <v>#DIV/0!</v>
      </c>
    </row>
    <row r="30" spans="1:14" x14ac:dyDescent="0.2">
      <c r="A30" s="2" t="s">
        <v>16</v>
      </c>
      <c r="B30" s="2" t="s">
        <v>45</v>
      </c>
      <c r="C30" s="2" t="s">
        <v>44</v>
      </c>
      <c r="D30" s="20" t="e">
        <f>('RELACION DE PAGOS'!J35-'RELACION DE PAGOS'!F35)/'RELACION DE PAGOS'!F35</f>
        <v>#DIV/0!</v>
      </c>
      <c r="E30" s="20" t="e">
        <f>('RELACION DE PAGOS'!N35-'RELACION DE PAGOS'!J35)/'RELACION DE PAGOS'!J35</f>
        <v>#DIV/0!</v>
      </c>
      <c r="F30" s="20" t="e">
        <f>('RELACION DE PAGOS'!R35-'RELACION DE PAGOS'!N35)/'RELACION DE PAGOS'!N35</f>
        <v>#DIV/0!</v>
      </c>
      <c r="G30" s="20" t="e">
        <f>('RELACION DE PAGOS'!V35-'RELACION DE PAGOS'!R35)/'RELACION DE PAGOS'!R35</f>
        <v>#DIV/0!</v>
      </c>
      <c r="H30" s="20" t="e">
        <f>('RELACION DE PAGOS'!Z35-'RELACION DE PAGOS'!V35)/'RELACION DE PAGOS'!V35</f>
        <v>#DIV/0!</v>
      </c>
      <c r="I30" s="20" t="e">
        <f>('RELACION DE PAGOS'!AD35-'RELACION DE PAGOS'!Z35)/'RELACION DE PAGOS'!Z35</f>
        <v>#DIV/0!</v>
      </c>
      <c r="J30" s="20" t="e">
        <f>('RELACION DE PAGOS'!AH35-'RELACION DE PAGOS'!AD35)/'RELACION DE PAGOS'!AD35</f>
        <v>#DIV/0!</v>
      </c>
      <c r="K30" s="20" t="e">
        <f>('RELACION DE PAGOS'!AL35-'RELACION DE PAGOS'!AH35)/'RELACION DE PAGOS'!AH35</f>
        <v>#DIV/0!</v>
      </c>
      <c r="L30" s="20" t="e">
        <f>('RELACION DE PAGOS'!AP35-'RELACION DE PAGOS'!AL35)/'RELACION DE PAGOS'!AL35</f>
        <v>#DIV/0!</v>
      </c>
      <c r="M30" s="20" t="e">
        <f>('RELACION DE PAGOS'!AT35-'RELACION DE PAGOS'!AP35)/'RELACION DE PAGOS'!AP35</f>
        <v>#DIV/0!</v>
      </c>
      <c r="N30" s="20" t="e">
        <f>('RELACION DE PAGOS'!AX35-'RELACION DE PAGOS'!AT35)/'RELACION DE PAGOS'!AT35</f>
        <v>#DIV/0!</v>
      </c>
    </row>
    <row r="31" spans="1:14" x14ac:dyDescent="0.2">
      <c r="A31" s="2" t="s">
        <v>20</v>
      </c>
      <c r="B31" s="2" t="s">
        <v>45</v>
      </c>
      <c r="C31" s="2" t="s">
        <v>44</v>
      </c>
      <c r="D31" s="20" t="e">
        <f>('RELACION DE PAGOS'!J36-'RELACION DE PAGOS'!F36)/'RELACION DE PAGOS'!F36</f>
        <v>#DIV/0!</v>
      </c>
      <c r="E31" s="20" t="e">
        <f>('RELACION DE PAGOS'!N36-'RELACION DE PAGOS'!J36)/'RELACION DE PAGOS'!J36</f>
        <v>#DIV/0!</v>
      </c>
      <c r="F31" s="20" t="e">
        <f>('RELACION DE PAGOS'!R36-'RELACION DE PAGOS'!N36)/'RELACION DE PAGOS'!N36</f>
        <v>#DIV/0!</v>
      </c>
      <c r="G31" s="20" t="e">
        <f>('RELACION DE PAGOS'!V36-'RELACION DE PAGOS'!R36)/'RELACION DE PAGOS'!R36</f>
        <v>#DIV/0!</v>
      </c>
      <c r="H31" s="20" t="e">
        <f>('RELACION DE PAGOS'!Z36-'RELACION DE PAGOS'!V36)/'RELACION DE PAGOS'!V36</f>
        <v>#DIV/0!</v>
      </c>
      <c r="I31" s="20" t="e">
        <f>('RELACION DE PAGOS'!AD36-'RELACION DE PAGOS'!Z36)/'RELACION DE PAGOS'!Z36</f>
        <v>#DIV/0!</v>
      </c>
      <c r="J31" s="20" t="e">
        <f>('RELACION DE PAGOS'!AH36-'RELACION DE PAGOS'!AD36)/'RELACION DE PAGOS'!AD36</f>
        <v>#DIV/0!</v>
      </c>
      <c r="K31" s="20" t="e">
        <f>('RELACION DE PAGOS'!AL36-'RELACION DE PAGOS'!AH36)/'RELACION DE PAGOS'!AH36</f>
        <v>#DIV/0!</v>
      </c>
      <c r="L31" s="20" t="e">
        <f>('RELACION DE PAGOS'!AP36-'RELACION DE PAGOS'!AL36)/'RELACION DE PAGOS'!AL36</f>
        <v>#DIV/0!</v>
      </c>
      <c r="M31" s="20" t="e">
        <f>('RELACION DE PAGOS'!AT36-'RELACION DE PAGOS'!AP36)/'RELACION DE PAGOS'!AP36</f>
        <v>#DIV/0!</v>
      </c>
      <c r="N31" s="20" t="e">
        <f>('RELACION DE PAGOS'!AX36-'RELACION DE PAGOS'!AT36)/'RELACION DE PAGOS'!AT36</f>
        <v>#DIV/0!</v>
      </c>
    </row>
    <row r="32" spans="1:14" x14ac:dyDescent="0.2">
      <c r="A32" s="2" t="s">
        <v>94</v>
      </c>
      <c r="B32" s="2" t="s">
        <v>45</v>
      </c>
      <c r="C32" s="2" t="s">
        <v>98</v>
      </c>
      <c r="D32" s="20" t="e">
        <f>('RELACION DE PAGOS'!J37-'RELACION DE PAGOS'!F37)/'RELACION DE PAGOS'!F37</f>
        <v>#DIV/0!</v>
      </c>
      <c r="E32" s="20" t="e">
        <f>('RELACION DE PAGOS'!N37-'RELACION DE PAGOS'!J37)/'RELACION DE PAGOS'!J37</f>
        <v>#DIV/0!</v>
      </c>
      <c r="F32" s="20" t="e">
        <f>('RELACION DE PAGOS'!R37-'RELACION DE PAGOS'!N37)/'RELACION DE PAGOS'!N37</f>
        <v>#DIV/0!</v>
      </c>
      <c r="G32" s="20" t="e">
        <f>('RELACION DE PAGOS'!V37-'RELACION DE PAGOS'!R37)/'RELACION DE PAGOS'!R37</f>
        <v>#DIV/0!</v>
      </c>
      <c r="H32" s="20" t="e">
        <f>('RELACION DE PAGOS'!Z37-'RELACION DE PAGOS'!V37)/'RELACION DE PAGOS'!V37</f>
        <v>#DIV/0!</v>
      </c>
      <c r="I32" s="20" t="e">
        <f>('RELACION DE PAGOS'!AD37-'RELACION DE PAGOS'!Z37)/'RELACION DE PAGOS'!Z37</f>
        <v>#DIV/0!</v>
      </c>
      <c r="J32" s="20" t="e">
        <f>('RELACION DE PAGOS'!AH37-'RELACION DE PAGOS'!AD37)/'RELACION DE PAGOS'!AD37</f>
        <v>#DIV/0!</v>
      </c>
      <c r="K32" s="20" t="e">
        <f>('RELACION DE PAGOS'!AL37-'RELACION DE PAGOS'!AH37)/'RELACION DE PAGOS'!AH37</f>
        <v>#DIV/0!</v>
      </c>
      <c r="L32" s="20" t="e">
        <f>('RELACION DE PAGOS'!AP37-'RELACION DE PAGOS'!AL37)/'RELACION DE PAGOS'!AL37</f>
        <v>#DIV/0!</v>
      </c>
      <c r="M32" s="20" t="e">
        <f>('RELACION DE PAGOS'!AT37-'RELACION DE PAGOS'!AP37)/'RELACION DE PAGOS'!AP37</f>
        <v>#DIV/0!</v>
      </c>
      <c r="N32" s="20" t="e">
        <f>('RELACION DE PAGOS'!AX37-'RELACION DE PAGOS'!AT37)/'RELACION DE PAGOS'!AT37</f>
        <v>#DIV/0!</v>
      </c>
    </row>
    <row r="33" spans="1:14" x14ac:dyDescent="0.2">
      <c r="A33" s="2" t="s">
        <v>95</v>
      </c>
      <c r="B33" s="2" t="s">
        <v>45</v>
      </c>
      <c r="C33" s="2" t="s">
        <v>98</v>
      </c>
      <c r="D33" s="20" t="e">
        <f>('RELACION DE PAGOS'!J38-'RELACION DE PAGOS'!F38)/'RELACION DE PAGOS'!F38</f>
        <v>#DIV/0!</v>
      </c>
      <c r="E33" s="20" t="e">
        <f>('RELACION DE PAGOS'!N38-'RELACION DE PAGOS'!J38)/'RELACION DE PAGOS'!J38</f>
        <v>#DIV/0!</v>
      </c>
      <c r="F33" s="20" t="e">
        <f>('RELACION DE PAGOS'!R38-'RELACION DE PAGOS'!N38)/'RELACION DE PAGOS'!N38</f>
        <v>#DIV/0!</v>
      </c>
      <c r="G33" s="20" t="e">
        <f>('RELACION DE PAGOS'!V38-'RELACION DE PAGOS'!R38)/'RELACION DE PAGOS'!R38</f>
        <v>#DIV/0!</v>
      </c>
      <c r="H33" s="20" t="e">
        <f>('RELACION DE PAGOS'!Z38-'RELACION DE PAGOS'!V38)/'RELACION DE PAGOS'!V38</f>
        <v>#DIV/0!</v>
      </c>
      <c r="I33" s="20" t="e">
        <f>('RELACION DE PAGOS'!AD38-'RELACION DE PAGOS'!Z38)/'RELACION DE PAGOS'!Z38</f>
        <v>#DIV/0!</v>
      </c>
      <c r="J33" s="20" t="e">
        <f>('RELACION DE PAGOS'!AH38-'RELACION DE PAGOS'!AD38)/'RELACION DE PAGOS'!AD38</f>
        <v>#DIV/0!</v>
      </c>
      <c r="K33" s="20" t="e">
        <f>('RELACION DE PAGOS'!AL38-'RELACION DE PAGOS'!AH38)/'RELACION DE PAGOS'!AH38</f>
        <v>#DIV/0!</v>
      </c>
      <c r="L33" s="20" t="e">
        <f>('RELACION DE PAGOS'!AP38-'RELACION DE PAGOS'!AL38)/'RELACION DE PAGOS'!AL38</f>
        <v>#DIV/0!</v>
      </c>
      <c r="M33" s="20" t="e">
        <f>('RELACION DE PAGOS'!AT38-'RELACION DE PAGOS'!AP38)/'RELACION DE PAGOS'!AP38</f>
        <v>#DIV/0!</v>
      </c>
      <c r="N33" s="20" t="e">
        <f>('RELACION DE PAGOS'!AX38-'RELACION DE PAGOS'!AT38)/'RELACION DE PAGOS'!AT38</f>
        <v>#DIV/0!</v>
      </c>
    </row>
    <row r="34" spans="1:14" x14ac:dyDescent="0.2">
      <c r="A34" s="2" t="s">
        <v>19</v>
      </c>
      <c r="B34" s="2" t="s">
        <v>45</v>
      </c>
      <c r="C34" s="2" t="s">
        <v>44</v>
      </c>
      <c r="D34" s="20" t="e">
        <f>('RELACION DE PAGOS'!J39-'RELACION DE PAGOS'!F39)/'RELACION DE PAGOS'!F39</f>
        <v>#DIV/0!</v>
      </c>
      <c r="E34" s="20" t="e">
        <f>('RELACION DE PAGOS'!N39-'RELACION DE PAGOS'!J39)/'RELACION DE PAGOS'!J39</f>
        <v>#DIV/0!</v>
      </c>
      <c r="F34" s="20" t="e">
        <f>('RELACION DE PAGOS'!R39-'RELACION DE PAGOS'!N39)/'RELACION DE PAGOS'!N39</f>
        <v>#DIV/0!</v>
      </c>
      <c r="G34" s="20" t="e">
        <f>('RELACION DE PAGOS'!V39-'RELACION DE PAGOS'!R39)/'RELACION DE PAGOS'!R39</f>
        <v>#DIV/0!</v>
      </c>
      <c r="H34" s="20" t="e">
        <f>('RELACION DE PAGOS'!Z39-'RELACION DE PAGOS'!V39)/'RELACION DE PAGOS'!V39</f>
        <v>#DIV/0!</v>
      </c>
      <c r="I34" s="20" t="e">
        <f>('RELACION DE PAGOS'!AD39-'RELACION DE PAGOS'!Z39)/'RELACION DE PAGOS'!Z39</f>
        <v>#DIV/0!</v>
      </c>
      <c r="J34" s="20" t="e">
        <f>('RELACION DE PAGOS'!AH39-'RELACION DE PAGOS'!AD39)/'RELACION DE PAGOS'!AD39</f>
        <v>#DIV/0!</v>
      </c>
      <c r="K34" s="20" t="e">
        <f>('RELACION DE PAGOS'!AL39-'RELACION DE PAGOS'!AH39)/'RELACION DE PAGOS'!AH39</f>
        <v>#DIV/0!</v>
      </c>
      <c r="L34" s="20" t="e">
        <f>('RELACION DE PAGOS'!AP39-'RELACION DE PAGOS'!AL39)/'RELACION DE PAGOS'!AL39</f>
        <v>#DIV/0!</v>
      </c>
      <c r="M34" s="20" t="e">
        <f>('RELACION DE PAGOS'!AT39-'RELACION DE PAGOS'!AP39)/'RELACION DE PAGOS'!AP39</f>
        <v>#DIV/0!</v>
      </c>
      <c r="N34" s="20" t="e">
        <f>('RELACION DE PAGOS'!AX39-'RELACION DE PAGOS'!AT39)/'RELACION DE PAGOS'!AT39</f>
        <v>#DIV/0!</v>
      </c>
    </row>
    <row r="35" spans="1:14" ht="16" thickBot="1" x14ac:dyDescent="0.25">
      <c r="A35" s="6" t="s">
        <v>48</v>
      </c>
      <c r="B35" s="6" t="s">
        <v>45</v>
      </c>
      <c r="C35" s="6" t="s">
        <v>44</v>
      </c>
      <c r="D35" s="20" t="e">
        <f>('RELACION DE PAGOS'!J40-'RELACION DE PAGOS'!F40)/'RELACION DE PAGOS'!F40</f>
        <v>#DIV/0!</v>
      </c>
      <c r="E35" s="20" t="e">
        <f>('RELACION DE PAGOS'!N40-'RELACION DE PAGOS'!J40)/'RELACION DE PAGOS'!J40</f>
        <v>#DIV/0!</v>
      </c>
      <c r="F35" s="20" t="e">
        <f>('RELACION DE PAGOS'!R40-'RELACION DE PAGOS'!N40)/'RELACION DE PAGOS'!N40</f>
        <v>#DIV/0!</v>
      </c>
      <c r="G35" s="20" t="e">
        <f>('RELACION DE PAGOS'!V40-'RELACION DE PAGOS'!R40)/'RELACION DE PAGOS'!R40</f>
        <v>#DIV/0!</v>
      </c>
      <c r="H35" s="20" t="e">
        <f>('RELACION DE PAGOS'!Z40-'RELACION DE PAGOS'!V40)/'RELACION DE PAGOS'!V40</f>
        <v>#DIV/0!</v>
      </c>
      <c r="I35" s="20" t="e">
        <f>('RELACION DE PAGOS'!AD40-'RELACION DE PAGOS'!Z40)/'RELACION DE PAGOS'!Z40</f>
        <v>#DIV/0!</v>
      </c>
      <c r="J35" s="20" t="e">
        <f>('RELACION DE PAGOS'!AH40-'RELACION DE PAGOS'!AD40)/'RELACION DE PAGOS'!AD40</f>
        <v>#DIV/0!</v>
      </c>
      <c r="K35" s="20" t="e">
        <f>('RELACION DE PAGOS'!AL40-'RELACION DE PAGOS'!AH40)/'RELACION DE PAGOS'!AH40</f>
        <v>#DIV/0!</v>
      </c>
      <c r="L35" s="20" t="e">
        <f>('RELACION DE PAGOS'!AP40-'RELACION DE PAGOS'!AL40)/'RELACION DE PAGOS'!AL40</f>
        <v>#DIV/0!</v>
      </c>
      <c r="M35" s="20" t="e">
        <f>('RELACION DE PAGOS'!AT40-'RELACION DE PAGOS'!AP40)/'RELACION DE PAGOS'!AP40</f>
        <v>#DIV/0!</v>
      </c>
      <c r="N35" s="20" t="e">
        <f>('RELACION DE PAGOS'!AX40-'RELACION DE PAGOS'!AT40)/'RELACION DE PAGOS'!AT40</f>
        <v>#DIV/0!</v>
      </c>
    </row>
    <row r="36" spans="1:14" x14ac:dyDescent="0.2">
      <c r="A36" s="5" t="s">
        <v>51</v>
      </c>
      <c r="B36" s="5" t="s">
        <v>50</v>
      </c>
      <c r="C36" s="5" t="s">
        <v>49</v>
      </c>
      <c r="D36" s="20" t="e">
        <f>('RELACION DE PAGOS'!J41-'RELACION DE PAGOS'!F41)/'RELACION DE PAGOS'!F41</f>
        <v>#DIV/0!</v>
      </c>
      <c r="E36" s="20" t="e">
        <f>('RELACION DE PAGOS'!N41-'RELACION DE PAGOS'!J41)/'RELACION DE PAGOS'!J41</f>
        <v>#DIV/0!</v>
      </c>
      <c r="F36" s="20" t="e">
        <f>('RELACION DE PAGOS'!R41-'RELACION DE PAGOS'!N41)/'RELACION DE PAGOS'!N41</f>
        <v>#DIV/0!</v>
      </c>
      <c r="G36" s="20" t="e">
        <f>('RELACION DE PAGOS'!V41-'RELACION DE PAGOS'!R41)/'RELACION DE PAGOS'!R41</f>
        <v>#DIV/0!</v>
      </c>
      <c r="H36" s="20" t="e">
        <f>('RELACION DE PAGOS'!Z41-'RELACION DE PAGOS'!V41)/'RELACION DE PAGOS'!V41</f>
        <v>#DIV/0!</v>
      </c>
      <c r="I36" s="20" t="e">
        <f>('RELACION DE PAGOS'!AD41-'RELACION DE PAGOS'!Z41)/'RELACION DE PAGOS'!Z41</f>
        <v>#DIV/0!</v>
      </c>
      <c r="J36" s="20" t="e">
        <f>('RELACION DE PAGOS'!AH41-'RELACION DE PAGOS'!AD41)/'RELACION DE PAGOS'!AD41</f>
        <v>#DIV/0!</v>
      </c>
      <c r="K36" s="20" t="e">
        <f>('RELACION DE PAGOS'!AL41-'RELACION DE PAGOS'!AH41)/'RELACION DE PAGOS'!AH41</f>
        <v>#DIV/0!</v>
      </c>
      <c r="L36" s="20" t="e">
        <f>('RELACION DE PAGOS'!AP41-'RELACION DE PAGOS'!AL41)/'RELACION DE PAGOS'!AL41</f>
        <v>#DIV/0!</v>
      </c>
      <c r="M36" s="20" t="e">
        <f>('RELACION DE PAGOS'!AT41-'RELACION DE PAGOS'!AP41)/'RELACION DE PAGOS'!AP41</f>
        <v>#DIV/0!</v>
      </c>
      <c r="N36" s="20" t="e">
        <f>('RELACION DE PAGOS'!AX41-'RELACION DE PAGOS'!AT41)/'RELACION DE PAGOS'!AT41</f>
        <v>#DIV/0!</v>
      </c>
    </row>
    <row r="37" spans="1:14" x14ac:dyDescent="0.2">
      <c r="A37" s="2" t="s">
        <v>52</v>
      </c>
      <c r="B37" s="2" t="s">
        <v>50</v>
      </c>
      <c r="C37" s="2" t="s">
        <v>49</v>
      </c>
      <c r="D37" s="20" t="e">
        <f>('RELACION DE PAGOS'!J42-'RELACION DE PAGOS'!F42)/'RELACION DE PAGOS'!F42</f>
        <v>#DIV/0!</v>
      </c>
      <c r="E37" s="20" t="e">
        <f>('RELACION DE PAGOS'!N42-'RELACION DE PAGOS'!J42)/'RELACION DE PAGOS'!J42</f>
        <v>#DIV/0!</v>
      </c>
      <c r="F37" s="20" t="e">
        <f>('RELACION DE PAGOS'!R42-'RELACION DE PAGOS'!N42)/'RELACION DE PAGOS'!N42</f>
        <v>#DIV/0!</v>
      </c>
      <c r="G37" s="20" t="e">
        <f>('RELACION DE PAGOS'!V42-'RELACION DE PAGOS'!R42)/'RELACION DE PAGOS'!R42</f>
        <v>#DIV/0!</v>
      </c>
      <c r="H37" s="20" t="e">
        <f>('RELACION DE PAGOS'!Z42-'RELACION DE PAGOS'!V42)/'RELACION DE PAGOS'!V42</f>
        <v>#DIV/0!</v>
      </c>
      <c r="I37" s="20" t="e">
        <f>('RELACION DE PAGOS'!AD42-'RELACION DE PAGOS'!Z42)/'RELACION DE PAGOS'!Z42</f>
        <v>#DIV/0!</v>
      </c>
      <c r="J37" s="20" t="e">
        <f>('RELACION DE PAGOS'!AH42-'RELACION DE PAGOS'!AD42)/'RELACION DE PAGOS'!AD42</f>
        <v>#DIV/0!</v>
      </c>
      <c r="K37" s="20" t="e">
        <f>('RELACION DE PAGOS'!AL42-'RELACION DE PAGOS'!AH42)/'RELACION DE PAGOS'!AH42</f>
        <v>#DIV/0!</v>
      </c>
      <c r="L37" s="20" t="e">
        <f>('RELACION DE PAGOS'!AP42-'RELACION DE PAGOS'!AL42)/'RELACION DE PAGOS'!AL42</f>
        <v>#DIV/0!</v>
      </c>
      <c r="M37" s="20" t="e">
        <f>('RELACION DE PAGOS'!AT42-'RELACION DE PAGOS'!AP42)/'RELACION DE PAGOS'!AP42</f>
        <v>#DIV/0!</v>
      </c>
      <c r="N37" s="20" t="e">
        <f>('RELACION DE PAGOS'!AX42-'RELACION DE PAGOS'!AT42)/'RELACION DE PAGOS'!AT42</f>
        <v>#DIV/0!</v>
      </c>
    </row>
    <row r="38" spans="1:14" ht="16" thickBot="1" x14ac:dyDescent="0.25">
      <c r="A38" s="6" t="s">
        <v>53</v>
      </c>
      <c r="B38" s="6" t="s">
        <v>50</v>
      </c>
      <c r="C38" s="6" t="s">
        <v>49</v>
      </c>
      <c r="D38" s="20" t="e">
        <f>('RELACION DE PAGOS'!J43-'RELACION DE PAGOS'!F43)/'RELACION DE PAGOS'!F43</f>
        <v>#DIV/0!</v>
      </c>
      <c r="E38" s="20" t="e">
        <f>('RELACION DE PAGOS'!N43-'RELACION DE PAGOS'!J43)/'RELACION DE PAGOS'!J43</f>
        <v>#DIV/0!</v>
      </c>
      <c r="F38" s="20" t="e">
        <f>('RELACION DE PAGOS'!R43-'RELACION DE PAGOS'!N43)/'RELACION DE PAGOS'!N43</f>
        <v>#DIV/0!</v>
      </c>
      <c r="G38" s="20" t="e">
        <f>('RELACION DE PAGOS'!V43-'RELACION DE PAGOS'!R43)/'RELACION DE PAGOS'!R43</f>
        <v>#DIV/0!</v>
      </c>
      <c r="H38" s="20" t="e">
        <f>('RELACION DE PAGOS'!Z43-'RELACION DE PAGOS'!V43)/'RELACION DE PAGOS'!V43</f>
        <v>#DIV/0!</v>
      </c>
      <c r="I38" s="20" t="e">
        <f>('RELACION DE PAGOS'!AD43-'RELACION DE PAGOS'!Z43)/'RELACION DE PAGOS'!Z43</f>
        <v>#DIV/0!</v>
      </c>
      <c r="J38" s="20" t="e">
        <f>('RELACION DE PAGOS'!AH43-'RELACION DE PAGOS'!AD43)/'RELACION DE PAGOS'!AD43</f>
        <v>#DIV/0!</v>
      </c>
      <c r="K38" s="20" t="e">
        <f>('RELACION DE PAGOS'!AL43-'RELACION DE PAGOS'!AH43)/'RELACION DE PAGOS'!AH43</f>
        <v>#DIV/0!</v>
      </c>
      <c r="L38" s="20" t="e">
        <f>('RELACION DE PAGOS'!AP43-'RELACION DE PAGOS'!AL43)/'RELACION DE PAGOS'!AL43</f>
        <v>#DIV/0!</v>
      </c>
      <c r="M38" s="20" t="e">
        <f>('RELACION DE PAGOS'!AT43-'RELACION DE PAGOS'!AP43)/'RELACION DE PAGOS'!AP43</f>
        <v>#DIV/0!</v>
      </c>
      <c r="N38" s="20" t="e">
        <f>('RELACION DE PAGOS'!AX43-'RELACION DE PAGOS'!AT43)/'RELACION DE PAGOS'!AT43</f>
        <v>#DIV/0!</v>
      </c>
    </row>
    <row r="39" spans="1:14" x14ac:dyDescent="0.2">
      <c r="A39" s="5" t="s">
        <v>55</v>
      </c>
      <c r="B39" s="5" t="s">
        <v>54</v>
      </c>
      <c r="C39" s="5" t="s">
        <v>15</v>
      </c>
      <c r="D39" s="20" t="e">
        <f>('RELACION DE PAGOS'!J44-'RELACION DE PAGOS'!F44)/'RELACION DE PAGOS'!F44</f>
        <v>#DIV/0!</v>
      </c>
      <c r="E39" s="20" t="e">
        <f>('RELACION DE PAGOS'!N44-'RELACION DE PAGOS'!J44)/'RELACION DE PAGOS'!J44</f>
        <v>#DIV/0!</v>
      </c>
      <c r="F39" s="20" t="e">
        <f>('RELACION DE PAGOS'!R44-'RELACION DE PAGOS'!N44)/'RELACION DE PAGOS'!N44</f>
        <v>#DIV/0!</v>
      </c>
      <c r="G39" s="20" t="e">
        <f>('RELACION DE PAGOS'!V44-'RELACION DE PAGOS'!R44)/'RELACION DE PAGOS'!R44</f>
        <v>#DIV/0!</v>
      </c>
      <c r="H39" s="20" t="e">
        <f>('RELACION DE PAGOS'!Z44-'RELACION DE PAGOS'!V44)/'RELACION DE PAGOS'!V44</f>
        <v>#DIV/0!</v>
      </c>
      <c r="I39" s="20" t="e">
        <f>('RELACION DE PAGOS'!AD44-'RELACION DE PAGOS'!Z44)/'RELACION DE PAGOS'!Z44</f>
        <v>#DIV/0!</v>
      </c>
      <c r="J39" s="20" t="e">
        <f>('RELACION DE PAGOS'!AH44-'RELACION DE PAGOS'!AD44)/'RELACION DE PAGOS'!AD44</f>
        <v>#DIV/0!</v>
      </c>
      <c r="K39" s="20" t="e">
        <f>('RELACION DE PAGOS'!AL44-'RELACION DE PAGOS'!AH44)/'RELACION DE PAGOS'!AH44</f>
        <v>#DIV/0!</v>
      </c>
      <c r="L39" s="20" t="e">
        <f>('RELACION DE PAGOS'!AP44-'RELACION DE PAGOS'!AL44)/'RELACION DE PAGOS'!AL44</f>
        <v>#DIV/0!</v>
      </c>
      <c r="M39" s="20" t="e">
        <f>('RELACION DE PAGOS'!AT44-'RELACION DE PAGOS'!AP44)/'RELACION DE PAGOS'!AP44</f>
        <v>#DIV/0!</v>
      </c>
      <c r="N39" s="20" t="e">
        <f>('RELACION DE PAGOS'!AX44-'RELACION DE PAGOS'!AT44)/'RELACION DE PAGOS'!AT44</f>
        <v>#DIV/0!</v>
      </c>
    </row>
    <row r="40" spans="1:14" ht="16" thickBot="1" x14ac:dyDescent="0.25">
      <c r="A40" s="6" t="s">
        <v>56</v>
      </c>
      <c r="B40" s="6" t="s">
        <v>54</v>
      </c>
      <c r="C40" s="6" t="s">
        <v>15</v>
      </c>
      <c r="D40" s="20" t="e">
        <f>('RELACION DE PAGOS'!J45-'RELACION DE PAGOS'!F45)/'RELACION DE PAGOS'!F45</f>
        <v>#DIV/0!</v>
      </c>
      <c r="E40" s="20" t="e">
        <f>('RELACION DE PAGOS'!N45-'RELACION DE PAGOS'!J45)/'RELACION DE PAGOS'!J45</f>
        <v>#DIV/0!</v>
      </c>
      <c r="F40" s="20" t="e">
        <f>('RELACION DE PAGOS'!R45-'RELACION DE PAGOS'!N45)/'RELACION DE PAGOS'!N45</f>
        <v>#DIV/0!</v>
      </c>
      <c r="G40" s="20" t="e">
        <f>('RELACION DE PAGOS'!V45-'RELACION DE PAGOS'!R45)/'RELACION DE PAGOS'!R45</f>
        <v>#DIV/0!</v>
      </c>
      <c r="H40" s="20" t="e">
        <f>('RELACION DE PAGOS'!Z45-'RELACION DE PAGOS'!V45)/'RELACION DE PAGOS'!V45</f>
        <v>#DIV/0!</v>
      </c>
      <c r="I40" s="20" t="e">
        <f>('RELACION DE PAGOS'!AD45-'RELACION DE PAGOS'!Z45)/'RELACION DE PAGOS'!Z45</f>
        <v>#DIV/0!</v>
      </c>
      <c r="J40" s="20" t="e">
        <f>('RELACION DE PAGOS'!AH45-'RELACION DE PAGOS'!AD45)/'RELACION DE PAGOS'!AD45</f>
        <v>#DIV/0!</v>
      </c>
      <c r="K40" s="20" t="e">
        <f>('RELACION DE PAGOS'!AL45-'RELACION DE PAGOS'!AH45)/'RELACION DE PAGOS'!AH45</f>
        <v>#DIV/0!</v>
      </c>
      <c r="L40" s="20" t="e">
        <f>('RELACION DE PAGOS'!AP45-'RELACION DE PAGOS'!AL45)/'RELACION DE PAGOS'!AL45</f>
        <v>#DIV/0!</v>
      </c>
      <c r="M40" s="20" t="e">
        <f>('RELACION DE PAGOS'!AT45-'RELACION DE PAGOS'!AP45)/'RELACION DE PAGOS'!AP45</f>
        <v>#DIV/0!</v>
      </c>
      <c r="N40" s="20" t="e">
        <f>('RELACION DE PAGOS'!AX45-'RELACION DE PAGOS'!AT45)/'RELACION DE PAGOS'!AT45</f>
        <v>#DIV/0!</v>
      </c>
    </row>
    <row r="41" spans="1:14" x14ac:dyDescent="0.2">
      <c r="A41" s="5" t="s">
        <v>59</v>
      </c>
      <c r="B41" s="5" t="s">
        <v>58</v>
      </c>
      <c r="C41" s="5" t="s">
        <v>57</v>
      </c>
      <c r="D41" s="20" t="e">
        <f>('RELACION DE PAGOS'!J46-'RELACION DE PAGOS'!F46)/'RELACION DE PAGOS'!F46</f>
        <v>#DIV/0!</v>
      </c>
      <c r="E41" s="20" t="e">
        <f>('RELACION DE PAGOS'!N46-'RELACION DE PAGOS'!J46)/'RELACION DE PAGOS'!J46</f>
        <v>#DIV/0!</v>
      </c>
      <c r="F41" s="20" t="e">
        <f>('RELACION DE PAGOS'!R46-'RELACION DE PAGOS'!N46)/'RELACION DE PAGOS'!N46</f>
        <v>#DIV/0!</v>
      </c>
      <c r="G41" s="20" t="e">
        <f>('RELACION DE PAGOS'!V46-'RELACION DE PAGOS'!R46)/'RELACION DE PAGOS'!R46</f>
        <v>#DIV/0!</v>
      </c>
      <c r="H41" s="20" t="e">
        <f>('RELACION DE PAGOS'!Z46-'RELACION DE PAGOS'!V46)/'RELACION DE PAGOS'!V46</f>
        <v>#DIV/0!</v>
      </c>
      <c r="I41" s="20" t="e">
        <f>('RELACION DE PAGOS'!AD46-'RELACION DE PAGOS'!Z46)/'RELACION DE PAGOS'!Z46</f>
        <v>#DIV/0!</v>
      </c>
      <c r="J41" s="20" t="e">
        <f>('RELACION DE PAGOS'!AH46-'RELACION DE PAGOS'!AD46)/'RELACION DE PAGOS'!AD46</f>
        <v>#DIV/0!</v>
      </c>
      <c r="K41" s="20" t="e">
        <f>('RELACION DE PAGOS'!AL46-'RELACION DE PAGOS'!AH46)/'RELACION DE PAGOS'!AH46</f>
        <v>#DIV/0!</v>
      </c>
      <c r="L41" s="20" t="e">
        <f>('RELACION DE PAGOS'!AP46-'RELACION DE PAGOS'!AL46)/'RELACION DE PAGOS'!AL46</f>
        <v>#DIV/0!</v>
      </c>
      <c r="M41" s="20" t="e">
        <f>('RELACION DE PAGOS'!AT46-'RELACION DE PAGOS'!AP46)/'RELACION DE PAGOS'!AP46</f>
        <v>#DIV/0!</v>
      </c>
      <c r="N41" s="20" t="e">
        <f>('RELACION DE PAGOS'!AX46-'RELACION DE PAGOS'!AT46)/'RELACION DE PAGOS'!AT46</f>
        <v>#DIV/0!</v>
      </c>
    </row>
    <row r="42" spans="1:14" x14ac:dyDescent="0.2">
      <c r="A42" s="2" t="s">
        <v>59</v>
      </c>
      <c r="B42" s="2" t="s">
        <v>58</v>
      </c>
      <c r="C42" s="2" t="s">
        <v>60</v>
      </c>
      <c r="D42" s="20" t="e">
        <f>('RELACION DE PAGOS'!J47-'RELACION DE PAGOS'!F47)/'RELACION DE PAGOS'!F47</f>
        <v>#DIV/0!</v>
      </c>
      <c r="E42" s="20" t="e">
        <f>('RELACION DE PAGOS'!N47-'RELACION DE PAGOS'!J47)/'RELACION DE PAGOS'!J47</f>
        <v>#DIV/0!</v>
      </c>
      <c r="F42" s="20" t="e">
        <f>('RELACION DE PAGOS'!R47-'RELACION DE PAGOS'!N47)/'RELACION DE PAGOS'!N47</f>
        <v>#DIV/0!</v>
      </c>
      <c r="G42" s="20" t="e">
        <f>('RELACION DE PAGOS'!V47-'RELACION DE PAGOS'!R47)/'RELACION DE PAGOS'!R47</f>
        <v>#DIV/0!</v>
      </c>
      <c r="H42" s="20" t="e">
        <f>('RELACION DE PAGOS'!Z47-'RELACION DE PAGOS'!V47)/'RELACION DE PAGOS'!V47</f>
        <v>#DIV/0!</v>
      </c>
      <c r="I42" s="20" t="e">
        <f>('RELACION DE PAGOS'!AD47-'RELACION DE PAGOS'!Z47)/'RELACION DE PAGOS'!Z47</f>
        <v>#DIV/0!</v>
      </c>
      <c r="J42" s="20" t="e">
        <f>('RELACION DE PAGOS'!AH47-'RELACION DE PAGOS'!AD47)/'RELACION DE PAGOS'!AD47</f>
        <v>#DIV/0!</v>
      </c>
      <c r="K42" s="20" t="e">
        <f>('RELACION DE PAGOS'!AL47-'RELACION DE PAGOS'!AH47)/'RELACION DE PAGOS'!AH47</f>
        <v>#DIV/0!</v>
      </c>
      <c r="L42" s="20" t="e">
        <f>('RELACION DE PAGOS'!AP47-'RELACION DE PAGOS'!AL47)/'RELACION DE PAGOS'!AL47</f>
        <v>#DIV/0!</v>
      </c>
      <c r="M42" s="20" t="e">
        <f>('RELACION DE PAGOS'!AT47-'RELACION DE PAGOS'!AP47)/'RELACION DE PAGOS'!AP47</f>
        <v>#DIV/0!</v>
      </c>
      <c r="N42" s="20" t="e">
        <f>('RELACION DE PAGOS'!AX47-'RELACION DE PAGOS'!AT47)/'RELACION DE PAGOS'!AT47</f>
        <v>#DIV/0!</v>
      </c>
    </row>
    <row r="43" spans="1:14" ht="16" thickBot="1" x14ac:dyDescent="0.25">
      <c r="A43" s="6" t="s">
        <v>59</v>
      </c>
      <c r="B43" s="6" t="s">
        <v>58</v>
      </c>
      <c r="C43" s="6" t="s">
        <v>61</v>
      </c>
      <c r="D43" s="20" t="e">
        <f>('RELACION DE PAGOS'!J48-'RELACION DE PAGOS'!F48)/'RELACION DE PAGOS'!F48</f>
        <v>#DIV/0!</v>
      </c>
      <c r="E43" s="20" t="e">
        <f>('RELACION DE PAGOS'!N48-'RELACION DE PAGOS'!J48)/'RELACION DE PAGOS'!J48</f>
        <v>#DIV/0!</v>
      </c>
      <c r="F43" s="20" t="e">
        <f>('RELACION DE PAGOS'!R48-'RELACION DE PAGOS'!N48)/'RELACION DE PAGOS'!N48</f>
        <v>#DIV/0!</v>
      </c>
      <c r="G43" s="20" t="e">
        <f>('RELACION DE PAGOS'!V48-'RELACION DE PAGOS'!R48)/'RELACION DE PAGOS'!R48</f>
        <v>#DIV/0!</v>
      </c>
      <c r="H43" s="20" t="e">
        <f>('RELACION DE PAGOS'!Z48-'RELACION DE PAGOS'!V48)/'RELACION DE PAGOS'!V48</f>
        <v>#DIV/0!</v>
      </c>
      <c r="I43" s="20" t="e">
        <f>('RELACION DE PAGOS'!AD48-'RELACION DE PAGOS'!Z48)/'RELACION DE PAGOS'!Z48</f>
        <v>#DIV/0!</v>
      </c>
      <c r="J43" s="20" t="e">
        <f>('RELACION DE PAGOS'!AH48-'RELACION DE PAGOS'!AD48)/'RELACION DE PAGOS'!AD48</f>
        <v>#DIV/0!</v>
      </c>
      <c r="K43" s="20" t="e">
        <f>('RELACION DE PAGOS'!AL48-'RELACION DE PAGOS'!AH48)/'RELACION DE PAGOS'!AH48</f>
        <v>#DIV/0!</v>
      </c>
      <c r="L43" s="20" t="e">
        <f>('RELACION DE PAGOS'!AP48-'RELACION DE PAGOS'!AL48)/'RELACION DE PAGOS'!AL48</f>
        <v>#DIV/0!</v>
      </c>
      <c r="M43" s="20" t="e">
        <f>('RELACION DE PAGOS'!AT48-'RELACION DE PAGOS'!AP48)/'RELACION DE PAGOS'!AP48</f>
        <v>#DIV/0!</v>
      </c>
      <c r="N43" s="20" t="e">
        <f>('RELACION DE PAGOS'!AX48-'RELACION DE PAGOS'!AT48)/'RELACION DE PAGOS'!AT48</f>
        <v>#DIV/0!</v>
      </c>
    </row>
    <row r="44" spans="1:14" x14ac:dyDescent="0.2">
      <c r="A44" s="5" t="s">
        <v>17</v>
      </c>
      <c r="B44" s="5" t="s">
        <v>63</v>
      </c>
      <c r="C44" s="5" t="s">
        <v>62</v>
      </c>
      <c r="D44" s="20" t="e">
        <f>('RELACION DE PAGOS'!J49-'RELACION DE PAGOS'!F49)/'RELACION DE PAGOS'!F49</f>
        <v>#DIV/0!</v>
      </c>
      <c r="E44" s="20" t="e">
        <f>('RELACION DE PAGOS'!N49-'RELACION DE PAGOS'!J49)/'RELACION DE PAGOS'!J49</f>
        <v>#DIV/0!</v>
      </c>
      <c r="F44" s="20" t="e">
        <f>('RELACION DE PAGOS'!R49-'RELACION DE PAGOS'!N49)/'RELACION DE PAGOS'!N49</f>
        <v>#DIV/0!</v>
      </c>
      <c r="G44" s="20" t="e">
        <f>('RELACION DE PAGOS'!V49-'RELACION DE PAGOS'!R49)/'RELACION DE PAGOS'!R49</f>
        <v>#DIV/0!</v>
      </c>
      <c r="H44" s="20" t="e">
        <f>('RELACION DE PAGOS'!Z49-'RELACION DE PAGOS'!V49)/'RELACION DE PAGOS'!V49</f>
        <v>#DIV/0!</v>
      </c>
      <c r="I44" s="20" t="e">
        <f>('RELACION DE PAGOS'!AD49-'RELACION DE PAGOS'!Z49)/'RELACION DE PAGOS'!Z49</f>
        <v>#DIV/0!</v>
      </c>
      <c r="J44" s="20" t="e">
        <f>('RELACION DE PAGOS'!AH49-'RELACION DE PAGOS'!AD49)/'RELACION DE PAGOS'!AD49</f>
        <v>#DIV/0!</v>
      </c>
      <c r="K44" s="20" t="e">
        <f>('RELACION DE PAGOS'!AL49-'RELACION DE PAGOS'!AH49)/'RELACION DE PAGOS'!AH49</f>
        <v>#DIV/0!</v>
      </c>
      <c r="L44" s="20" t="e">
        <f>('RELACION DE PAGOS'!AP49-'RELACION DE PAGOS'!AL49)/'RELACION DE PAGOS'!AL49</f>
        <v>#DIV/0!</v>
      </c>
      <c r="M44" s="20" t="e">
        <f>('RELACION DE PAGOS'!AT49-'RELACION DE PAGOS'!AP49)/'RELACION DE PAGOS'!AP49</f>
        <v>#DIV/0!</v>
      </c>
      <c r="N44" s="20" t="e">
        <f>('RELACION DE PAGOS'!AX49-'RELACION DE PAGOS'!AT49)/'RELACION DE PAGOS'!AT49</f>
        <v>#DIV/0!</v>
      </c>
    </row>
    <row r="45" spans="1:14" x14ac:dyDescent="0.2">
      <c r="A45" s="2" t="s">
        <v>64</v>
      </c>
      <c r="B45" s="2" t="s">
        <v>63</v>
      </c>
      <c r="C45" s="2" t="s">
        <v>62</v>
      </c>
      <c r="D45" s="20" t="e">
        <f>('RELACION DE PAGOS'!J50-'RELACION DE PAGOS'!F50)/'RELACION DE PAGOS'!F50</f>
        <v>#DIV/0!</v>
      </c>
      <c r="E45" s="20" t="e">
        <f>('RELACION DE PAGOS'!N50-'RELACION DE PAGOS'!J50)/'RELACION DE PAGOS'!J50</f>
        <v>#DIV/0!</v>
      </c>
      <c r="F45" s="20" t="e">
        <f>('RELACION DE PAGOS'!R50-'RELACION DE PAGOS'!N50)/'RELACION DE PAGOS'!N50</f>
        <v>#DIV/0!</v>
      </c>
      <c r="G45" s="20" t="e">
        <f>('RELACION DE PAGOS'!V50-'RELACION DE PAGOS'!R50)/'RELACION DE PAGOS'!R50</f>
        <v>#DIV/0!</v>
      </c>
      <c r="H45" s="20" t="e">
        <f>('RELACION DE PAGOS'!Z50-'RELACION DE PAGOS'!V50)/'RELACION DE PAGOS'!V50</f>
        <v>#DIV/0!</v>
      </c>
      <c r="I45" s="20" t="e">
        <f>('RELACION DE PAGOS'!AD50-'RELACION DE PAGOS'!Z50)/'RELACION DE PAGOS'!Z50</f>
        <v>#DIV/0!</v>
      </c>
      <c r="J45" s="20" t="e">
        <f>('RELACION DE PAGOS'!AH50-'RELACION DE PAGOS'!AD50)/'RELACION DE PAGOS'!AD50</f>
        <v>#DIV/0!</v>
      </c>
      <c r="K45" s="20" t="e">
        <f>('RELACION DE PAGOS'!AL50-'RELACION DE PAGOS'!AH50)/'RELACION DE PAGOS'!AH50</f>
        <v>#DIV/0!</v>
      </c>
      <c r="L45" s="20" t="e">
        <f>('RELACION DE PAGOS'!AP50-'RELACION DE PAGOS'!AL50)/'RELACION DE PAGOS'!AL50</f>
        <v>#DIV/0!</v>
      </c>
      <c r="M45" s="20" t="e">
        <f>('RELACION DE PAGOS'!AT50-'RELACION DE PAGOS'!AP50)/'RELACION DE PAGOS'!AP50</f>
        <v>#DIV/0!</v>
      </c>
      <c r="N45" s="20" t="e">
        <f>('RELACION DE PAGOS'!AX50-'RELACION DE PAGOS'!AT50)/'RELACION DE PAGOS'!AT50</f>
        <v>#DIV/0!</v>
      </c>
    </row>
    <row r="46" spans="1:14" ht="16" thickBot="1" x14ac:dyDescent="0.25">
      <c r="A46" s="6" t="s">
        <v>59</v>
      </c>
      <c r="B46" s="6" t="s">
        <v>66</v>
      </c>
      <c r="C46" s="6" t="s">
        <v>65</v>
      </c>
      <c r="D46" s="20" t="e">
        <f>('RELACION DE PAGOS'!J51-'RELACION DE PAGOS'!F51)/'RELACION DE PAGOS'!F51</f>
        <v>#DIV/0!</v>
      </c>
      <c r="E46" s="20" t="e">
        <f>('RELACION DE PAGOS'!N51-'RELACION DE PAGOS'!J51)/'RELACION DE PAGOS'!J51</f>
        <v>#DIV/0!</v>
      </c>
      <c r="F46" s="20" t="e">
        <f>('RELACION DE PAGOS'!R51-'RELACION DE PAGOS'!N51)/'RELACION DE PAGOS'!N51</f>
        <v>#DIV/0!</v>
      </c>
      <c r="G46" s="20" t="e">
        <f>('RELACION DE PAGOS'!V51-'RELACION DE PAGOS'!R51)/'RELACION DE PAGOS'!R51</f>
        <v>#DIV/0!</v>
      </c>
      <c r="H46" s="20" t="e">
        <f>('RELACION DE PAGOS'!Z51-'RELACION DE PAGOS'!V51)/'RELACION DE PAGOS'!V51</f>
        <v>#DIV/0!</v>
      </c>
      <c r="I46" s="20" t="e">
        <f>('RELACION DE PAGOS'!AD51-'RELACION DE PAGOS'!Z51)/'RELACION DE PAGOS'!Z51</f>
        <v>#DIV/0!</v>
      </c>
      <c r="J46" s="20" t="e">
        <f>('RELACION DE PAGOS'!AH51-'RELACION DE PAGOS'!AD51)/'RELACION DE PAGOS'!AD51</f>
        <v>#DIV/0!</v>
      </c>
      <c r="K46" s="20" t="e">
        <f>('RELACION DE PAGOS'!AL51-'RELACION DE PAGOS'!AH51)/'RELACION DE PAGOS'!AH51</f>
        <v>#DIV/0!</v>
      </c>
      <c r="L46" s="20" t="e">
        <f>('RELACION DE PAGOS'!AP51-'RELACION DE PAGOS'!AL51)/'RELACION DE PAGOS'!AL51</f>
        <v>#DIV/0!</v>
      </c>
      <c r="M46" s="20" t="e">
        <f>('RELACION DE PAGOS'!AT51-'RELACION DE PAGOS'!AP51)/'RELACION DE PAGOS'!AP51</f>
        <v>#DIV/0!</v>
      </c>
      <c r="N46" s="20" t="e">
        <f>('RELACION DE PAGOS'!AX51-'RELACION DE PAGOS'!AT51)/'RELACION DE PAGOS'!AT51</f>
        <v>#DIV/0!</v>
      </c>
    </row>
    <row r="47" spans="1:14" x14ac:dyDescent="0.2">
      <c r="A47" s="5" t="s">
        <v>59</v>
      </c>
      <c r="B47" s="5" t="s">
        <v>67</v>
      </c>
      <c r="C47" s="5" t="s">
        <v>65</v>
      </c>
      <c r="D47" s="20" t="e">
        <f>('RELACION DE PAGOS'!J52-'RELACION DE PAGOS'!F52)/'RELACION DE PAGOS'!F52</f>
        <v>#DIV/0!</v>
      </c>
      <c r="E47" s="20" t="e">
        <f>('RELACION DE PAGOS'!N52-'RELACION DE PAGOS'!J52)/'RELACION DE PAGOS'!J52</f>
        <v>#DIV/0!</v>
      </c>
      <c r="F47" s="20" t="e">
        <f>('RELACION DE PAGOS'!R52-'RELACION DE PAGOS'!N52)/'RELACION DE PAGOS'!N52</f>
        <v>#DIV/0!</v>
      </c>
      <c r="G47" s="20" t="e">
        <f>('RELACION DE PAGOS'!V52-'RELACION DE PAGOS'!R52)/'RELACION DE PAGOS'!R52</f>
        <v>#DIV/0!</v>
      </c>
      <c r="H47" s="20" t="e">
        <f>('RELACION DE PAGOS'!Z52-'RELACION DE PAGOS'!V52)/'RELACION DE PAGOS'!V52</f>
        <v>#DIV/0!</v>
      </c>
      <c r="I47" s="20" t="e">
        <f>('RELACION DE PAGOS'!AD52-'RELACION DE PAGOS'!Z52)/'RELACION DE PAGOS'!Z52</f>
        <v>#DIV/0!</v>
      </c>
      <c r="J47" s="20" t="e">
        <f>('RELACION DE PAGOS'!AH52-'RELACION DE PAGOS'!AD52)/'RELACION DE PAGOS'!AD52</f>
        <v>#DIV/0!</v>
      </c>
      <c r="K47" s="20" t="e">
        <f>('RELACION DE PAGOS'!AL52-'RELACION DE PAGOS'!AH52)/'RELACION DE PAGOS'!AH52</f>
        <v>#DIV/0!</v>
      </c>
      <c r="L47" s="20" t="e">
        <f>('RELACION DE PAGOS'!AP52-'RELACION DE PAGOS'!AL52)/'RELACION DE PAGOS'!AL52</f>
        <v>#DIV/0!</v>
      </c>
      <c r="M47" s="20" t="e">
        <f>('RELACION DE PAGOS'!AT52-'RELACION DE PAGOS'!AP52)/'RELACION DE PAGOS'!AP52</f>
        <v>#DIV/0!</v>
      </c>
      <c r="N47" s="20" t="e">
        <f>('RELACION DE PAGOS'!AX52-'RELACION DE PAGOS'!AT52)/'RELACION DE PAGOS'!AT52</f>
        <v>#DIV/0!</v>
      </c>
    </row>
    <row r="48" spans="1:14" x14ac:dyDescent="0.2">
      <c r="A48" s="2" t="s">
        <v>59</v>
      </c>
      <c r="B48" s="2" t="s">
        <v>68</v>
      </c>
      <c r="C48" s="2" t="s">
        <v>57</v>
      </c>
      <c r="D48" s="20" t="e">
        <f>('RELACION DE PAGOS'!J53-'RELACION DE PAGOS'!F53)/'RELACION DE PAGOS'!F53</f>
        <v>#DIV/0!</v>
      </c>
      <c r="E48" s="20" t="e">
        <f>('RELACION DE PAGOS'!N53-'RELACION DE PAGOS'!J53)/'RELACION DE PAGOS'!J53</f>
        <v>#DIV/0!</v>
      </c>
      <c r="F48" s="20" t="e">
        <f>('RELACION DE PAGOS'!R53-'RELACION DE PAGOS'!N53)/'RELACION DE PAGOS'!N53</f>
        <v>#DIV/0!</v>
      </c>
      <c r="G48" s="20" t="e">
        <f>('RELACION DE PAGOS'!V53-'RELACION DE PAGOS'!R53)/'RELACION DE PAGOS'!R53</f>
        <v>#DIV/0!</v>
      </c>
      <c r="H48" s="20" t="e">
        <f>('RELACION DE PAGOS'!Z53-'RELACION DE PAGOS'!V53)/'RELACION DE PAGOS'!V53</f>
        <v>#DIV/0!</v>
      </c>
      <c r="I48" s="20" t="e">
        <f>('RELACION DE PAGOS'!AD53-'RELACION DE PAGOS'!Z53)/'RELACION DE PAGOS'!Z53</f>
        <v>#DIV/0!</v>
      </c>
      <c r="J48" s="20" t="e">
        <f>('RELACION DE PAGOS'!AH53-'RELACION DE PAGOS'!AD53)/'RELACION DE PAGOS'!AD53</f>
        <v>#DIV/0!</v>
      </c>
      <c r="K48" s="20" t="e">
        <f>('RELACION DE PAGOS'!AL53-'RELACION DE PAGOS'!AH53)/'RELACION DE PAGOS'!AH53</f>
        <v>#DIV/0!</v>
      </c>
      <c r="L48" s="20" t="e">
        <f>('RELACION DE PAGOS'!AP53-'RELACION DE PAGOS'!AL53)/'RELACION DE PAGOS'!AL53</f>
        <v>#DIV/0!</v>
      </c>
      <c r="M48" s="20" t="e">
        <f>('RELACION DE PAGOS'!AT53-'RELACION DE PAGOS'!AP53)/'RELACION DE PAGOS'!AP53</f>
        <v>#DIV/0!</v>
      </c>
      <c r="N48" s="20" t="e">
        <f>('RELACION DE PAGOS'!AX53-'RELACION DE PAGOS'!AT53)/'RELACION DE PAGOS'!AT53</f>
        <v>#DIV/0!</v>
      </c>
    </row>
    <row r="49" spans="1:14" x14ac:dyDescent="0.2">
      <c r="A49" s="2" t="s">
        <v>59</v>
      </c>
      <c r="B49" s="2" t="s">
        <v>68</v>
      </c>
      <c r="C49" s="2" t="s">
        <v>69</v>
      </c>
      <c r="D49" s="20" t="e">
        <f>('RELACION DE PAGOS'!J54-'RELACION DE PAGOS'!F54)/'RELACION DE PAGOS'!F54</f>
        <v>#DIV/0!</v>
      </c>
      <c r="E49" s="20" t="e">
        <f>('RELACION DE PAGOS'!N54-'RELACION DE PAGOS'!J54)/'RELACION DE PAGOS'!J54</f>
        <v>#DIV/0!</v>
      </c>
      <c r="F49" s="20" t="e">
        <f>('RELACION DE PAGOS'!R54-'RELACION DE PAGOS'!N54)/'RELACION DE PAGOS'!N54</f>
        <v>#DIV/0!</v>
      </c>
      <c r="G49" s="20" t="e">
        <f>('RELACION DE PAGOS'!V54-'RELACION DE PAGOS'!R54)/'RELACION DE PAGOS'!R54</f>
        <v>#DIV/0!</v>
      </c>
      <c r="H49" s="20" t="e">
        <f>('RELACION DE PAGOS'!Z54-'RELACION DE PAGOS'!V54)/'RELACION DE PAGOS'!V54</f>
        <v>#DIV/0!</v>
      </c>
      <c r="I49" s="20" t="e">
        <f>('RELACION DE PAGOS'!AD54-'RELACION DE PAGOS'!Z54)/'RELACION DE PAGOS'!Z54</f>
        <v>#DIV/0!</v>
      </c>
      <c r="J49" s="20" t="e">
        <f>('RELACION DE PAGOS'!AH54-'RELACION DE PAGOS'!AD54)/'RELACION DE PAGOS'!AD54</f>
        <v>#DIV/0!</v>
      </c>
      <c r="K49" s="20" t="e">
        <f>('RELACION DE PAGOS'!AL54-'RELACION DE PAGOS'!AH54)/'RELACION DE PAGOS'!AH54</f>
        <v>#DIV/0!</v>
      </c>
      <c r="L49" s="20" t="e">
        <f>('RELACION DE PAGOS'!AP54-'RELACION DE PAGOS'!AL54)/'RELACION DE PAGOS'!AL54</f>
        <v>#DIV/0!</v>
      </c>
      <c r="M49" s="20" t="e">
        <f>('RELACION DE PAGOS'!AT54-'RELACION DE PAGOS'!AP54)/'RELACION DE PAGOS'!AP54</f>
        <v>#DIV/0!</v>
      </c>
      <c r="N49" s="20" t="e">
        <f>('RELACION DE PAGOS'!AX54-'RELACION DE PAGOS'!AT54)/'RELACION DE PAGOS'!AT54</f>
        <v>#DIV/0!</v>
      </c>
    </row>
    <row r="50" spans="1:14" x14ac:dyDescent="0.2">
      <c r="A50" s="2" t="s">
        <v>59</v>
      </c>
      <c r="B50" s="2" t="s">
        <v>68</v>
      </c>
      <c r="C50" s="2" t="s">
        <v>69</v>
      </c>
      <c r="D50" s="20" t="e">
        <f>('RELACION DE PAGOS'!J55-'RELACION DE PAGOS'!F55)/'RELACION DE PAGOS'!F55</f>
        <v>#DIV/0!</v>
      </c>
      <c r="E50" s="20" t="e">
        <f>('RELACION DE PAGOS'!N55-'RELACION DE PAGOS'!J55)/'RELACION DE PAGOS'!J55</f>
        <v>#DIV/0!</v>
      </c>
      <c r="F50" s="20" t="e">
        <f>('RELACION DE PAGOS'!R55-'RELACION DE PAGOS'!N55)/'RELACION DE PAGOS'!N55</f>
        <v>#DIV/0!</v>
      </c>
      <c r="G50" s="20" t="e">
        <f>('RELACION DE PAGOS'!V55-'RELACION DE PAGOS'!R55)/'RELACION DE PAGOS'!R55</f>
        <v>#DIV/0!</v>
      </c>
      <c r="H50" s="20" t="e">
        <f>('RELACION DE PAGOS'!Z55-'RELACION DE PAGOS'!V55)/'RELACION DE PAGOS'!V55</f>
        <v>#DIV/0!</v>
      </c>
      <c r="I50" s="20" t="e">
        <f>('RELACION DE PAGOS'!AD55-'RELACION DE PAGOS'!Z55)/'RELACION DE PAGOS'!Z55</f>
        <v>#DIV/0!</v>
      </c>
      <c r="J50" s="20" t="e">
        <f>('RELACION DE PAGOS'!AH55-'RELACION DE PAGOS'!AD55)/'RELACION DE PAGOS'!AD55</f>
        <v>#DIV/0!</v>
      </c>
      <c r="K50" s="20" t="e">
        <f>('RELACION DE PAGOS'!AL55-'RELACION DE PAGOS'!AH55)/'RELACION DE PAGOS'!AH55</f>
        <v>#DIV/0!</v>
      </c>
      <c r="L50" s="20" t="e">
        <f>('RELACION DE PAGOS'!AP55-'RELACION DE PAGOS'!AL55)/'RELACION DE PAGOS'!AL55</f>
        <v>#DIV/0!</v>
      </c>
      <c r="M50" s="20" t="e">
        <f>('RELACION DE PAGOS'!AT55-'RELACION DE PAGOS'!AP55)/'RELACION DE PAGOS'!AP55</f>
        <v>#DIV/0!</v>
      </c>
      <c r="N50" s="20" t="e">
        <f>('RELACION DE PAGOS'!AX55-'RELACION DE PAGOS'!AT55)/'RELACION DE PAGOS'!AT55</f>
        <v>#DIV/0!</v>
      </c>
    </row>
    <row r="51" spans="1:14" x14ac:dyDescent="0.2">
      <c r="A51" s="2" t="s">
        <v>59</v>
      </c>
      <c r="B51" s="2" t="s">
        <v>68</v>
      </c>
      <c r="C51" s="2" t="s">
        <v>60</v>
      </c>
      <c r="D51" s="20" t="e">
        <f>('RELACION DE PAGOS'!J56-'RELACION DE PAGOS'!F56)/'RELACION DE PAGOS'!F56</f>
        <v>#DIV/0!</v>
      </c>
      <c r="E51" s="20" t="e">
        <f>('RELACION DE PAGOS'!N56-'RELACION DE PAGOS'!J56)/'RELACION DE PAGOS'!J56</f>
        <v>#DIV/0!</v>
      </c>
      <c r="F51" s="20" t="e">
        <f>('RELACION DE PAGOS'!R56-'RELACION DE PAGOS'!N56)/'RELACION DE PAGOS'!N56</f>
        <v>#DIV/0!</v>
      </c>
      <c r="G51" s="20" t="e">
        <f>('RELACION DE PAGOS'!V56-'RELACION DE PAGOS'!R56)/'RELACION DE PAGOS'!R56</f>
        <v>#DIV/0!</v>
      </c>
      <c r="H51" s="20" t="e">
        <f>('RELACION DE PAGOS'!Z56-'RELACION DE PAGOS'!V56)/'RELACION DE PAGOS'!V56</f>
        <v>#DIV/0!</v>
      </c>
      <c r="I51" s="20" t="e">
        <f>('RELACION DE PAGOS'!AD56-'RELACION DE PAGOS'!Z56)/'RELACION DE PAGOS'!Z56</f>
        <v>#DIV/0!</v>
      </c>
      <c r="J51" s="20" t="e">
        <f>('RELACION DE PAGOS'!AH56-'RELACION DE PAGOS'!AD56)/'RELACION DE PAGOS'!AD56</f>
        <v>#DIV/0!</v>
      </c>
      <c r="K51" s="20" t="e">
        <f>('RELACION DE PAGOS'!AL56-'RELACION DE PAGOS'!AH56)/'RELACION DE PAGOS'!AH56</f>
        <v>#DIV/0!</v>
      </c>
      <c r="L51" s="20" t="e">
        <f>('RELACION DE PAGOS'!AP56-'RELACION DE PAGOS'!AL56)/'RELACION DE PAGOS'!AL56</f>
        <v>#DIV/0!</v>
      </c>
      <c r="M51" s="20" t="e">
        <f>('RELACION DE PAGOS'!AT56-'RELACION DE PAGOS'!AP56)/'RELACION DE PAGOS'!AP56</f>
        <v>#DIV/0!</v>
      </c>
      <c r="N51" s="20" t="e">
        <f>('RELACION DE PAGOS'!AX56-'RELACION DE PAGOS'!AT56)/'RELACION DE PAGOS'!AT56</f>
        <v>#DIV/0!</v>
      </c>
    </row>
    <row r="52" spans="1:14" ht="16" thickBot="1" x14ac:dyDescent="0.25">
      <c r="A52" s="6" t="s">
        <v>59</v>
      </c>
      <c r="B52" s="6" t="s">
        <v>68</v>
      </c>
      <c r="C52" s="6" t="s">
        <v>60</v>
      </c>
      <c r="D52" s="20" t="e">
        <f>('RELACION DE PAGOS'!J57-'RELACION DE PAGOS'!F57)/'RELACION DE PAGOS'!F57</f>
        <v>#DIV/0!</v>
      </c>
      <c r="E52" s="20" t="e">
        <f>('RELACION DE PAGOS'!N57-'RELACION DE PAGOS'!J57)/'RELACION DE PAGOS'!J57</f>
        <v>#DIV/0!</v>
      </c>
      <c r="F52" s="20" t="e">
        <f>('RELACION DE PAGOS'!R57-'RELACION DE PAGOS'!N57)/'RELACION DE PAGOS'!N57</f>
        <v>#DIV/0!</v>
      </c>
      <c r="G52" s="20" t="e">
        <f>('RELACION DE PAGOS'!V57-'RELACION DE PAGOS'!R57)/'RELACION DE PAGOS'!R57</f>
        <v>#DIV/0!</v>
      </c>
      <c r="H52" s="20" t="e">
        <f>('RELACION DE PAGOS'!Z57-'RELACION DE PAGOS'!V57)/'RELACION DE PAGOS'!V57</f>
        <v>#DIV/0!</v>
      </c>
      <c r="I52" s="20" t="e">
        <f>('RELACION DE PAGOS'!AD57-'RELACION DE PAGOS'!Z57)/'RELACION DE PAGOS'!Z57</f>
        <v>#DIV/0!</v>
      </c>
      <c r="J52" s="20" t="e">
        <f>('RELACION DE PAGOS'!AH57-'RELACION DE PAGOS'!AD57)/'RELACION DE PAGOS'!AD57</f>
        <v>#DIV/0!</v>
      </c>
      <c r="K52" s="20" t="e">
        <f>('RELACION DE PAGOS'!AL57-'RELACION DE PAGOS'!AH57)/'RELACION DE PAGOS'!AH57</f>
        <v>#DIV/0!</v>
      </c>
      <c r="L52" s="20" t="e">
        <f>('RELACION DE PAGOS'!AP57-'RELACION DE PAGOS'!AL57)/'RELACION DE PAGOS'!AL57</f>
        <v>#DIV/0!</v>
      </c>
      <c r="M52" s="20" t="e">
        <f>('RELACION DE PAGOS'!AT57-'RELACION DE PAGOS'!AP57)/'RELACION DE PAGOS'!AP57</f>
        <v>#DIV/0!</v>
      </c>
      <c r="N52" s="20" t="e">
        <f>('RELACION DE PAGOS'!AX57-'RELACION DE PAGOS'!AT57)/'RELACION DE PAGOS'!AT57</f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45C633-6BBA-4A7C-8DE9-7F8E5E418794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4FF05F89-84CF-4D6F-8A41-20D05DA30E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225E9F-7920-4CB3-A482-C4C837B58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 DE PAGOS</vt:lpstr>
      <vt:lpstr>MOVIMIENTOS CDP</vt:lpstr>
      <vt:lpstr>VARIACIONES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Casa</dc:creator>
  <cp:lastModifiedBy>Lilian Andrea Sanabria Abdalá</cp:lastModifiedBy>
  <dcterms:created xsi:type="dcterms:W3CDTF">2021-01-12T21:19:39Z</dcterms:created>
  <dcterms:modified xsi:type="dcterms:W3CDTF">2025-05-16T15:09:09Z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1398400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