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25" windowHeight="10305"/>
  </bookViews>
  <sheets>
    <sheet name="FICHA RESUMEN" sheetId="8" r:id="rId1"/>
    <sheet name="PREFACTIBILIDAD" sheetId="5" r:id="rId2"/>
    <sheet name="FORMULACION" sheetId="9" r:id="rId3"/>
  </sheets>
  <definedNames>
    <definedName name="_xlnm.Print_Area" localSheetId="2">FORMULACION!$A$1:$E$92</definedName>
    <definedName name="_xlnm.Print_Area" localSheetId="1">PREFACTIBILIDAD!$A$1:$E$74</definedName>
    <definedName name="DEPARTAMENTO" localSheetId="2">FORMULACION!$K$22:$K$48</definedName>
    <definedName name="DEPARTAMENTO">PREFACTIBILIDAD!$K$22:$K$52</definedName>
    <definedName name="_xlnm.Print_Titles" localSheetId="0">'FICHA RESUMEN'!$1:$8</definedName>
    <definedName name="_xlnm.Print_Titles" localSheetId="2">FORMULACION!$1:$8</definedName>
    <definedName name="_xlnm.Print_Titles" localSheetId="1">PREFACTIBILIDAD!$1:$8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9" l="1"/>
  <c r="D90" i="9"/>
  <c r="D89" i="9"/>
  <c r="D88" i="9"/>
  <c r="D87" i="9"/>
  <c r="B19" i="9"/>
  <c r="B18" i="9"/>
  <c r="B19" i="5"/>
  <c r="B18" i="5"/>
  <c r="D31" i="8"/>
  <c r="D26" i="8"/>
  <c r="D30" i="8" s="1"/>
  <c r="E32" i="8" l="1"/>
  <c r="E31" i="8" s="1"/>
  <c r="E39" i="8"/>
  <c r="E36" i="8"/>
  <c r="E35" i="8" s="1"/>
  <c r="E38" i="8"/>
  <c r="D35" i="8"/>
  <c r="E34" i="8"/>
  <c r="E37" i="8"/>
  <c r="E33" i="8"/>
  <c r="D69" i="5"/>
  <c r="D70" i="5"/>
  <c r="D71" i="5"/>
  <c r="D72" i="5"/>
  <c r="D73" i="5"/>
  <c r="F39" i="8" l="1"/>
  <c r="F36" i="8"/>
  <c r="F38" i="8"/>
  <c r="F37" i="8"/>
  <c r="B20" i="9"/>
  <c r="B16" i="9"/>
  <c r="B15" i="9"/>
  <c r="B14" i="9"/>
  <c r="B13" i="9"/>
  <c r="B12" i="9"/>
  <c r="B11" i="9"/>
  <c r="B10" i="9"/>
  <c r="B9" i="9"/>
  <c r="B20" i="5" l="1"/>
  <c r="B14" i="5"/>
  <c r="B15" i="5"/>
  <c r="B11" i="5"/>
  <c r="B10" i="5"/>
  <c r="B16" i="5"/>
  <c r="B13" i="5"/>
  <c r="B12" i="5"/>
  <c r="B9" i="5"/>
  <c r="E21" i="8"/>
  <c r="B17" i="5" l="1"/>
  <c r="B17" i="9"/>
</calcChain>
</file>

<file path=xl/comments1.xml><?xml version="1.0" encoding="utf-8"?>
<comments xmlns="http://schemas.openxmlformats.org/spreadsheetml/2006/main">
  <authors>
    <author>Pablo Andres Dulcey Mora</author>
    <author>pdulcey</author>
  </authors>
  <commentList>
    <comment ref="A30" authorId="0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35" authorId="0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6" authorId="0">
      <text>
        <r>
          <rPr>
            <sz val="9"/>
            <color indexed="81"/>
            <rFont val="Tahoma"/>
            <family val="2"/>
          </rPr>
          <t>Para garantizar la viabilidad.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44" authorId="0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47" authorId="1">
      <text>
        <r>
          <rPr>
            <sz val="9"/>
            <color indexed="81"/>
            <rFont val="Tahoma"/>
            <family val="2"/>
          </rPr>
          <t>Cuya fecha de expedición no sea superior a un mes.</t>
        </r>
      </text>
    </comment>
    <comment ref="A48" authorId="1">
      <text>
        <r>
          <rPr>
            <sz val="9"/>
            <color indexed="81"/>
            <rFont val="Tahoma"/>
            <family val="2"/>
          </rPr>
          <t>Cuando el PIDU haya sido sugerido por personas diferentes a los propietarios de los inmuebles ubicados en el área de planificación y provenga de particulares.</t>
        </r>
      </text>
    </comment>
    <comment ref="A49" authorId="1">
      <text>
        <r>
          <rPr>
            <sz val="9"/>
            <color indexed="81"/>
            <rFont val="Tahoma"/>
            <family val="2"/>
          </rPr>
          <t xml:space="preserve">Cuya fecha de expedición no sea superior a un mes.
</t>
        </r>
      </text>
    </comment>
    <comment ref="A50" authorId="0">
      <text>
        <r>
          <rPr>
            <sz val="9"/>
            <color indexed="81"/>
            <rFont val="Tahoma"/>
            <family val="2"/>
          </rPr>
          <t>De los predios que se encuentran en el área de planificación del PIDU.</t>
        </r>
      </text>
    </comment>
    <comment ref="A51" authorId="0">
      <text>
        <r>
          <rPr>
            <sz val="9"/>
            <color indexed="81"/>
            <rFont val="Tahoma"/>
            <family val="2"/>
          </rPr>
          <t>En el evento que en la iniciativa concurran entidades territoriales y/o particulares así como la forma de participación de cada uno de los integrantes en las diferentes fases del PIDU.</t>
        </r>
      </text>
    </comment>
    <comment ref="A53" authorId="0">
      <text>
        <r>
          <rPr>
            <sz val="9"/>
            <color indexed="81"/>
            <rFont val="Tahoma"/>
            <family val="2"/>
          </rPr>
          <t>De acuerdo con lo contenido en el numeral 1 del Artículo 7 del Decreto 1490 de 2011.</t>
        </r>
      </text>
    </comment>
    <comment ref="A60" authorId="0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64" authorId="0">
      <text>
        <r>
          <rPr>
            <sz val="9"/>
            <color indexed="81"/>
            <rFont val="Tahoma"/>
            <family val="2"/>
          </rPr>
          <t>Escala 1:2000 o 1:5000.</t>
        </r>
      </text>
    </comment>
    <comment ref="E69" authorId="0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70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1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2" authorId="0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73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comments2.xml><?xml version="1.0" encoding="utf-8"?>
<comments xmlns="http://schemas.openxmlformats.org/spreadsheetml/2006/main">
  <authors>
    <author>Pablo Andres Dulcey Mora</author>
  </authors>
  <commentList>
    <comment ref="A30" authorId="0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2" authorId="0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33" authorId="0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57" authorId="0">
      <text>
        <r>
          <rPr>
            <sz val="9"/>
            <color indexed="81"/>
            <rFont val="Tahoma"/>
            <family val="2"/>
          </rPr>
          <t>Diagnóstico ambiental que incluya la identificación y delimitación de la estructura ecológica principal y las áreas que deben ser objeto de especial protección ambiental de acuerdo con la legislación vigente.</t>
        </r>
      </text>
    </comment>
    <comment ref="A59" authorId="0">
      <text>
        <r>
          <rPr>
            <sz val="9"/>
            <color indexed="81"/>
            <rFont val="Tahoma"/>
            <family val="2"/>
          </rPr>
          <t>Identificación y cuantificación de los recursos naturales renovables requeridos para el proyecto y la identificación, evaluación y priorización de impactos ambientales positivos y negativos.</t>
        </r>
      </text>
    </comment>
    <comment ref="A61" authorId="0">
      <text>
        <r>
          <rPr>
            <sz val="9"/>
            <color indexed="81"/>
            <rFont val="Tahoma"/>
            <family val="2"/>
          </rPr>
          <t>Así como las acciones para su mitigación.</t>
        </r>
      </text>
    </comment>
    <comment ref="A62" authorId="0">
      <text>
        <r>
          <rPr>
            <sz val="9"/>
            <color indexed="81"/>
            <rFont val="Tahoma"/>
            <family val="2"/>
          </rPr>
          <t>De los impactos ambientales identificados.</t>
        </r>
      </text>
    </comment>
    <comment ref="A63" authorId="0">
      <text>
        <r>
          <rPr>
            <sz val="9"/>
            <color indexed="81"/>
            <rFont val="Tahoma"/>
            <family val="2"/>
          </rPr>
          <t>De los predios que hacen parte del área de delimitación propuesta.</t>
        </r>
      </text>
    </comment>
    <comment ref="A85" authorId="0">
      <text>
        <r>
          <rPr>
            <sz val="9"/>
            <color indexed="81"/>
            <rFont val="Tahoma"/>
            <family val="2"/>
          </rPr>
          <t>Para el desarrollo del uso residencial para VIS y/o VIP contemplado en el PIDU, entendido como la propuesta de implantación urbanística de las áreas residenciales con tipología para vivienda de interés social y/o de interés prioritaria contemplados en el PIDU.</t>
        </r>
      </text>
    </comment>
    <comment ref="E87" authorId="0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88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89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90" authorId="0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91" authorId="0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sharedStrings.xml><?xml version="1.0" encoding="utf-8"?>
<sst xmlns="http://schemas.openxmlformats.org/spreadsheetml/2006/main" count="284" uniqueCount="228">
  <si>
    <t>DOCUMENTO RESUMEN PROYECTO INTEGRAL DE DESARROLLO URBANO</t>
  </si>
  <si>
    <t>NOMBRE DEL PIDU</t>
  </si>
  <si>
    <t>MUNICIPIO</t>
  </si>
  <si>
    <t>HOGARES DAMNIFICADOS</t>
  </si>
  <si>
    <t>Hogares</t>
  </si>
  <si>
    <t>DEPARTAMENTO</t>
  </si>
  <si>
    <t>HOGARES EN ZONA DE RIESGO N.M.</t>
  </si>
  <si>
    <t>INICIATIVA</t>
  </si>
  <si>
    <t>HOGARES ATENDIDOS EN EL PIDU</t>
  </si>
  <si>
    <t>PROMOTOR</t>
  </si>
  <si>
    <t>ACTO(S) ADMINISTRATIVO(S)</t>
  </si>
  <si>
    <t>Res</t>
  </si>
  <si>
    <t>ESTADO</t>
  </si>
  <si>
    <t>TIPO DE SUELO</t>
  </si>
  <si>
    <t>CATEGORÍA</t>
  </si>
  <si>
    <t>COSTO DEL PROYECTO</t>
  </si>
  <si>
    <t>POTENCIAL DE VIVIENDAS PROPUESTAS POR EL PIDU</t>
  </si>
  <si>
    <t>Fuente:</t>
  </si>
  <si>
    <t>DAMNIFICADOS</t>
  </si>
  <si>
    <t>ZONA DE RIESGO</t>
  </si>
  <si>
    <t>OTROS</t>
  </si>
  <si>
    <t>TOTAL</t>
  </si>
  <si>
    <t>CUADRO ÁREAS</t>
  </si>
  <si>
    <t>(Ha)</t>
  </si>
  <si>
    <t>%ANU</t>
  </si>
  <si>
    <t>%UTIL</t>
  </si>
  <si>
    <t>1. ÁREA BRUTA</t>
  </si>
  <si>
    <t>2. AFECTACIONES</t>
  </si>
  <si>
    <t>2.1 PROTECCIÓN</t>
  </si>
  <si>
    <t>2.2 INFRAESTRUCTURA SERVICIOS</t>
  </si>
  <si>
    <t>2.3 INFRAESTRUCTURA VIAL</t>
  </si>
  <si>
    <t>3. ÁREA NETA URBANIZABLE</t>
  </si>
  <si>
    <t>4. CESIONES OBLIGATORIAS</t>
  </si>
  <si>
    <t>4.1 PARQUES</t>
  </si>
  <si>
    <t>4.2 EQUIPAMIENTOS</t>
  </si>
  <si>
    <t>4.3 VÍAS LOCALES</t>
  </si>
  <si>
    <t>5. ÁREA ÚTIL</t>
  </si>
  <si>
    <t>5.1. Residencial</t>
  </si>
  <si>
    <t>5.2. Comercial</t>
  </si>
  <si>
    <t>5.3. Múltiple</t>
  </si>
  <si>
    <t>5.4. Industrial</t>
  </si>
  <si>
    <t xml:space="preserve">DESCRIPCIÓN: </t>
  </si>
  <si>
    <t>AVANCES:</t>
  </si>
  <si>
    <t>TEMAS POR RESOLVER:</t>
  </si>
  <si>
    <t>Profesional Urbanístico</t>
  </si>
  <si>
    <t>Profesional Técnico</t>
  </si>
  <si>
    <t>Profesional Financiero</t>
  </si>
  <si>
    <t>Profesional Jurídico</t>
  </si>
  <si>
    <t>Profesional Ambiental</t>
  </si>
  <si>
    <t>El contenido de este documento es interno, netamente informativo y no compromete al MVCT.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</si>
  <si>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 GPT-L-01%20Lineamiento%20tratamiento%20datos%20personales%201.0.pdf</t>
  </si>
  <si>
    <t>Amazonas</t>
  </si>
  <si>
    <t>Entidad Territorial</t>
  </si>
  <si>
    <t>Prefactibilidad</t>
  </si>
  <si>
    <t>Urbano</t>
  </si>
  <si>
    <t>Categoría 1</t>
  </si>
  <si>
    <t>Arq. Cesar Henao</t>
  </si>
  <si>
    <t>Ing. Diana Valencia</t>
  </si>
  <si>
    <t>Ing. Martha Lucía Salazar</t>
  </si>
  <si>
    <t>Abg.</t>
  </si>
  <si>
    <t>Ing. Camilo Peñuela</t>
  </si>
  <si>
    <t>Antioquia</t>
  </si>
  <si>
    <t>Particular</t>
  </si>
  <si>
    <t>Anunciado</t>
  </si>
  <si>
    <t>Rural</t>
  </si>
  <si>
    <t>Categoría 2</t>
  </si>
  <si>
    <t>Arq. Pablo Dulcey</t>
  </si>
  <si>
    <t>Ing. Jorge Murillo</t>
  </si>
  <si>
    <t>Eco. Alejandra Buitrago</t>
  </si>
  <si>
    <t>Arauca</t>
  </si>
  <si>
    <t>Entidad Territorial+Particular</t>
  </si>
  <si>
    <t>Formulación</t>
  </si>
  <si>
    <t>Rural Suburbano</t>
  </si>
  <si>
    <t>Arq. Alejandro Ceballos</t>
  </si>
  <si>
    <t>Archipiélago De San Andrés</t>
  </si>
  <si>
    <t>Entidad Territorial+MAVDT</t>
  </si>
  <si>
    <t>Adoptado</t>
  </si>
  <si>
    <t>Expansión Urbana</t>
  </si>
  <si>
    <t>Atlántico</t>
  </si>
  <si>
    <t>Protección</t>
  </si>
  <si>
    <t>Bogotá, D.C.</t>
  </si>
  <si>
    <t>Urbano+Rural</t>
  </si>
  <si>
    <t>Bolívar</t>
  </si>
  <si>
    <t>Urbano+Protección</t>
  </si>
  <si>
    <t>Boyacá</t>
  </si>
  <si>
    <t>Urbano+Expansión Urbana</t>
  </si>
  <si>
    <t>Caldas</t>
  </si>
  <si>
    <t>Rural+Expansión Urbana</t>
  </si>
  <si>
    <t>Caquetá</t>
  </si>
  <si>
    <t>Rural+Protección</t>
  </si>
  <si>
    <t>Casanare</t>
  </si>
  <si>
    <t>Cauca</t>
  </si>
  <si>
    <t>Cesar</t>
  </si>
  <si>
    <t>Chocó</t>
  </si>
  <si>
    <t>Córdoba</t>
  </si>
  <si>
    <t>Cundinamarca</t>
  </si>
  <si>
    <t>Guainía</t>
  </si>
  <si>
    <t>Huila</t>
  </si>
  <si>
    <t>La Guajira</t>
  </si>
  <si>
    <t>Guaviare</t>
  </si>
  <si>
    <t>Magdalena</t>
  </si>
  <si>
    <t>Meta</t>
  </si>
  <si>
    <t>Nariño</t>
  </si>
  <si>
    <t>Norte De Santander</t>
  </si>
  <si>
    <t>Quindío</t>
  </si>
  <si>
    <t>Risaralda</t>
  </si>
  <si>
    <t>Putumayo</t>
  </si>
  <si>
    <t>Santander</t>
  </si>
  <si>
    <t>Sucre</t>
  </si>
  <si>
    <t>Tolima</t>
  </si>
  <si>
    <t>Valle Del Cauca</t>
  </si>
  <si>
    <t>Vaupés</t>
  </si>
  <si>
    <t>Vichada</t>
  </si>
  <si>
    <t>FICHA SOPORTE DIAGNÓSTICO - DOCUMENTOS ANUNCIO PIDU´S - Decreto 4821 de 2010 - Decreto 1490 de 2011</t>
  </si>
  <si>
    <t>NOMBRE PIDU</t>
  </si>
  <si>
    <t>NÚMERO DE HOGARES DAMNIFICADOS EN EL MUNICIPIO:</t>
  </si>
  <si>
    <t>NÚMERO DE HOGARES UBICADOS EN ZONA(S) DE ALTO RIESGO</t>
  </si>
  <si>
    <t>NÚMERO DE HOGARES ATENDIDOS EN EL PIDU:</t>
  </si>
  <si>
    <t>TIPO DE INICIATIVA</t>
  </si>
  <si>
    <t>Viviendas</t>
  </si>
  <si>
    <t>ÁREA DE PLANIFICACIÓN</t>
  </si>
  <si>
    <t>Hectáreas</t>
  </si>
  <si>
    <t>ÚLTIMA FECHA REVISIÓN</t>
  </si>
  <si>
    <t>ALCANCE</t>
  </si>
  <si>
    <t>CUMPLE</t>
  </si>
  <si>
    <t>NO CUMPLE</t>
  </si>
  <si>
    <t>OBSERVACIONES</t>
  </si>
  <si>
    <t>1. Localización, Descripción y Caracterización del área donde se desarrollará el PIDU.</t>
  </si>
  <si>
    <t>LOCALIZACIÓN DEL PIDU.</t>
  </si>
  <si>
    <t>DESCRIPCIÓN DEL ÁREA DE PLANIFICACIÓN DEL PIDU.</t>
  </si>
  <si>
    <t>CARACTERIZACIÓN DEL ÁREA PROPUESTA DE PLANIFICACIÓN:</t>
  </si>
  <si>
    <t>Características Ambientales.</t>
  </si>
  <si>
    <t>Características Sociales.</t>
  </si>
  <si>
    <t>Características Culturales.</t>
  </si>
  <si>
    <t>Características Urbanísticas.</t>
  </si>
  <si>
    <t>Características Agrológicas.</t>
  </si>
  <si>
    <t>Características Topográficas del terreno.</t>
  </si>
  <si>
    <t>Composición Predial con base en la información catastral disponible.</t>
  </si>
  <si>
    <t>Clasificación del Suelo.</t>
  </si>
  <si>
    <t>2. Descripción del Impacto territorial de la operación urbana.</t>
  </si>
  <si>
    <t>Potencial de unidades habitacionales.</t>
  </si>
  <si>
    <t>Infraestructura de servicios públicos domiciliarios.</t>
  </si>
  <si>
    <t>Sistemas de movilidad.</t>
  </si>
  <si>
    <t>Sistemas de espacio público.</t>
  </si>
  <si>
    <t>Sistemas de equipamientos colectivos.</t>
  </si>
  <si>
    <t>Manejo de las áreas de conservación y protección ambiental.</t>
  </si>
  <si>
    <t>Manejo de las áreas de mitigación y riesgos.</t>
  </si>
  <si>
    <t>3. Ámbito de Atención Territorial.</t>
  </si>
  <si>
    <t>Definición de objetivos y directrices urbanísticas específicas.</t>
  </si>
  <si>
    <t>Localización de las zonas afectadas.</t>
  </si>
  <si>
    <t>4. Documentación legal.</t>
  </si>
  <si>
    <t>Documento de Identidad (Personas Naturales).</t>
  </si>
  <si>
    <t>Certificado de existencia y representación legal (Personas Jurídicas).</t>
  </si>
  <si>
    <t>Poder otorgado por los propietarios de los bienes inmuebles.</t>
  </si>
  <si>
    <t>Certificado(s) de tradición y libertad del(los) predio(s).</t>
  </si>
  <si>
    <t>Información catastral disponible del(los) predio(s).</t>
  </si>
  <si>
    <t>Documento que contenga el acuerdo asociativo de las partes.</t>
  </si>
  <si>
    <t>5. Plano de Diagnóstico.</t>
  </si>
  <si>
    <t>LOCALIZACIÓN, DESCRIPCIÓN Y CARACTERIZACIÓN DEL PIDU:</t>
  </si>
  <si>
    <t>Localización del PIDU.</t>
  </si>
  <si>
    <t>Descripción de la delimitación del área propuesta.</t>
  </si>
  <si>
    <t>Escala</t>
  </si>
  <si>
    <t>Polígono amojonado que lo conforma.</t>
  </si>
  <si>
    <t>Cuadro de coordenadas de mojones.</t>
  </si>
  <si>
    <t>Relación e identificación de los predios y sus propietarios.</t>
  </si>
  <si>
    <t>FICHA SOPORTE DIAGNÓSTICO - DOCUMENTOS FORMULACIÓN PIDU´S - Decreto 4821 de 2010 - Decreto 1490 de 2011</t>
  </si>
  <si>
    <t>1. Objeto, Descripción y  Localización del PIDU.</t>
  </si>
  <si>
    <t>OBJETO</t>
  </si>
  <si>
    <t>DESCRIPCIÓN</t>
  </si>
  <si>
    <t>LOCALIZACIÓN DEL PIDU:</t>
  </si>
  <si>
    <t xml:space="preserve">  Ubicación geográfica.</t>
  </si>
  <si>
    <t xml:space="preserve">  Ubicación en Municipio-Distrito-Área metropolitana-Región.</t>
  </si>
  <si>
    <t xml:space="preserve">  Clasificación del suelo.</t>
  </si>
  <si>
    <t xml:space="preserve">  Área de planificación.</t>
  </si>
  <si>
    <t>2. Ámbito de Atención Territorial.</t>
  </si>
  <si>
    <t>3. Formulación General de la Estructura Urbana.</t>
  </si>
  <si>
    <t>Estructura Ecológica Principal.</t>
  </si>
  <si>
    <t>Sistema de Movilidad y de Transporte.</t>
  </si>
  <si>
    <t>Sistema general de servicios públicos.</t>
  </si>
  <si>
    <t>Sistema de espacio público.</t>
  </si>
  <si>
    <t>Sistema de equipamientos colectivos.</t>
  </si>
  <si>
    <t>4. Proyecto de Normas Urbanísticas.</t>
  </si>
  <si>
    <t>Unidades de Ejecución o Gestión.</t>
  </si>
  <si>
    <t>Índices de Edificabilidad.</t>
  </si>
  <si>
    <t>Localización de Usos.</t>
  </si>
  <si>
    <t>Normas Volumétricas.</t>
  </si>
  <si>
    <t>5. Estructuración Financiera.</t>
  </si>
  <si>
    <t>Presupuesto General.</t>
  </si>
  <si>
    <t>Fuentes de Financiación.</t>
  </si>
  <si>
    <t>Cronograma de Actividades.</t>
  </si>
  <si>
    <t>Instrumentos de Manejo del Suelo.</t>
  </si>
  <si>
    <t>Captación de Plusvalías.</t>
  </si>
  <si>
    <t>Sistema de Reparto de Cargas y Beneficios.</t>
  </si>
  <si>
    <t>Procedimientos de Gestión.</t>
  </si>
  <si>
    <t>Evaluación financiera de las obras de urbanización.</t>
  </si>
  <si>
    <t>Programa de ejecución y financiamiento.</t>
  </si>
  <si>
    <t>6. Estudios Técnicos.</t>
  </si>
  <si>
    <t>ESTUDIO AMBIENTAL</t>
  </si>
  <si>
    <t xml:space="preserve">  Estructura ecológica principal.</t>
  </si>
  <si>
    <t xml:space="preserve">  Inmuebles o áreas de patrimonio cultural.</t>
  </si>
  <si>
    <t xml:space="preserve">  Evaluación de aspectos ambientales.</t>
  </si>
  <si>
    <t xml:space="preserve">  Sustracción de áreas de reserva forestal.</t>
  </si>
  <si>
    <t xml:space="preserve">  Identificación y zonificación de amenazas y riesgos.</t>
  </si>
  <si>
    <t xml:space="preserve">  Medidas de mitigación, compensación y/o eliminación.</t>
  </si>
  <si>
    <t>ESTUDIO DE TÍTULOS</t>
  </si>
  <si>
    <t>ESTUDIO HIDROLÓGICO E HIDRÁULICO</t>
  </si>
  <si>
    <t>ESTUDIO ARQUEOLÓGICO</t>
  </si>
  <si>
    <t>ESTUDIO DE GEOLOGÍA Y SUELOS</t>
  </si>
  <si>
    <t>ESTUDIO DE CAPACIDAD VIAL</t>
  </si>
  <si>
    <t>ESTUDIO TOPOGRÁFICO</t>
  </si>
  <si>
    <t>ESTUDIO COMPONENTE SOCIAL</t>
  </si>
  <si>
    <t>OTROS ESTUDIOS</t>
  </si>
  <si>
    <t>5. Planimetría.</t>
  </si>
  <si>
    <t>DELIMITACIÓN DEL ÁREA DE PLANIFICACIÓN</t>
  </si>
  <si>
    <t xml:space="preserve">  Coordenadas Geográficas.</t>
  </si>
  <si>
    <t xml:space="preserve">  Identificación de los predios integrantes del área de planificación.</t>
  </si>
  <si>
    <t xml:space="preserve">  Identificación del(os) propietario(s), No. de matrícula y/o cédula catastral.</t>
  </si>
  <si>
    <t>PLANO ESTUDIO AMBIENTAL</t>
  </si>
  <si>
    <t>PLANO ESTUDIO DE TÍTULOS</t>
  </si>
  <si>
    <t>PLANO ESTUDIO HIDROLÓGICO E HIDRÁULICO</t>
  </si>
  <si>
    <t>PLANO ESTUDIO ARQUEOLÓGICO</t>
  </si>
  <si>
    <t>PLANO ESTUDIO DE GEOLOGÍA Y SUELOS</t>
  </si>
  <si>
    <t>PLANO ESTUDIO DE CAPACIDAD VIAL</t>
  </si>
  <si>
    <t>PLANO ESTUDIO TOPOGRÁFICO</t>
  </si>
  <si>
    <t>PLANO ESTUDIO COMPONENTE SOCIAL</t>
  </si>
  <si>
    <t>PLANO URBANÍSTICO GENERAL</t>
  </si>
  <si>
    <t>PLANO URBANÍSTICO DE DETALLE</t>
  </si>
  <si>
    <r>
      <rPr>
        <b/>
        <sz val="10"/>
        <rFont val="Arial"/>
        <family val="2"/>
      </rPr>
      <t>FORMATO: FICHA TÉCNICA PIDU REVISIÓN Y EVALUACIÓN TÉCNICA
 DE PROYECTOS INTEGRALES DE DESARROLLO URBANO
PROCESO: GESTIÓN A LA POLÍTICA DE ESPACIO URBANO Y TERRITORIAL
Versión: 8.0 Fecha: 10/07/2024 Código: GPD-F-07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</si>
</sst>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0A]d&quot; de &quot;mmmm&quot; de &quot;yyyy;@"/>
    <numFmt numFmtId="165" formatCode="&quot;$&quot;\ #,##0.00"/>
    <numFmt numFmtId="166" formatCode="[$-240A]dddd\ d&quot; de &quot;mmmm&quot; de &quot;yyyy;@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3" tint="-0.249977111117893"/>
      <name val="Arial"/>
      <family val="2"/>
    </font>
    <font>
      <sz val="9"/>
      <color rgb="FF92D05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9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theme="9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Verdana"/>
      <family val="2"/>
    </font>
    <font>
      <i/>
      <sz val="8"/>
      <color indexed="8"/>
      <name val="Verdana"/>
      <family val="2"/>
    </font>
    <font>
      <sz val="8"/>
      <color theme="4"/>
      <name val="Verdana"/>
      <family val="2"/>
    </font>
    <font>
      <i/>
      <sz val="8"/>
      <color theme="1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 applyProtection="1">
      <alignment horizontal="right" vertical="center" wrapText="1"/>
      <protection locked="0"/>
    </xf>
    <xf numFmtId="0" fontId="18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3" fontId="18" fillId="0" borderId="16" xfId="0" applyNumberFormat="1" applyFont="1" applyBorder="1" applyAlignment="1" applyProtection="1">
      <alignment horizontal="right" vertical="center" wrapText="1"/>
      <protection locked="0"/>
    </xf>
    <xf numFmtId="0" fontId="18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25" xfId="0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" fontId="17" fillId="6" borderId="1" xfId="0" applyNumberFormat="1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4" fontId="18" fillId="6" borderId="1" xfId="0" applyNumberFormat="1" applyFont="1" applyFill="1" applyBorder="1" applyAlignment="1">
      <alignment vertical="center" wrapText="1"/>
    </xf>
    <xf numFmtId="10" fontId="21" fillId="6" borderId="1" xfId="1" applyNumberFormat="1" applyFont="1" applyFill="1" applyBorder="1" applyAlignment="1" applyProtection="1">
      <alignment horizontal="right"/>
    </xf>
    <xf numFmtId="9" fontId="21" fillId="6" borderId="14" xfId="0" applyNumberFormat="1" applyFont="1" applyFill="1" applyBorder="1"/>
    <xf numFmtId="0" fontId="21" fillId="0" borderId="0" xfId="0" applyFont="1"/>
    <xf numFmtId="4" fontId="18" fillId="0" borderId="1" xfId="0" applyNumberFormat="1" applyFont="1" applyBorder="1" applyAlignment="1" applyProtection="1">
      <alignment vertical="center" wrapText="1"/>
      <protection locked="0"/>
    </xf>
    <xf numFmtId="10" fontId="21" fillId="0" borderId="1" xfId="1" applyNumberFormat="1" applyFont="1" applyBorder="1" applyAlignment="1" applyProtection="1">
      <alignment horizontal="right"/>
    </xf>
    <xf numFmtId="9" fontId="21" fillId="0" borderId="14" xfId="0" applyNumberFormat="1" applyFont="1" applyBorder="1"/>
    <xf numFmtId="4" fontId="17" fillId="6" borderId="1" xfId="0" applyNumberFormat="1" applyFont="1" applyFill="1" applyBorder="1" applyAlignment="1">
      <alignment vertical="center" wrapText="1"/>
    </xf>
    <xf numFmtId="10" fontId="21" fillId="0" borderId="14" xfId="1" applyNumberFormat="1" applyFont="1" applyBorder="1" applyAlignment="1" applyProtection="1">
      <alignment horizontal="right"/>
    </xf>
    <xf numFmtId="10" fontId="21" fillId="6" borderId="14" xfId="1" applyNumberFormat="1" applyFont="1" applyFill="1" applyBorder="1" applyAlignment="1" applyProtection="1">
      <alignment horizontal="right"/>
    </xf>
    <xf numFmtId="4" fontId="18" fillId="0" borderId="18" xfId="0" applyNumberFormat="1" applyFont="1" applyBorder="1" applyAlignment="1" applyProtection="1">
      <alignment vertical="center" wrapText="1"/>
      <protection locked="0"/>
    </xf>
    <xf numFmtId="10" fontId="21" fillId="0" borderId="18" xfId="1" applyNumberFormat="1" applyFont="1" applyBorder="1" applyAlignment="1" applyProtection="1">
      <alignment horizontal="right"/>
    </xf>
    <xf numFmtId="10" fontId="21" fillId="0" borderId="17" xfId="1" applyNumberFormat="1" applyFont="1" applyBorder="1" applyAlignment="1" applyProtection="1">
      <alignment horizontal="right"/>
    </xf>
    <xf numFmtId="0" fontId="23" fillId="0" borderId="0" xfId="0" applyFont="1"/>
    <xf numFmtId="0" fontId="22" fillId="0" borderId="20" xfId="0" applyFont="1" applyBorder="1"/>
    <xf numFmtId="0" fontId="24" fillId="0" borderId="1" xfId="0" applyFont="1" applyBorder="1" applyAlignment="1" applyProtection="1">
      <alignment horizontal="left"/>
      <protection locked="0"/>
    </xf>
    <xf numFmtId="0" fontId="25" fillId="0" borderId="0" xfId="0" applyFont="1"/>
    <xf numFmtId="0" fontId="25" fillId="0" borderId="3" xfId="0" applyFont="1" applyBorder="1"/>
    <xf numFmtId="0" fontId="18" fillId="0" borderId="1" xfId="0" applyFont="1" applyBorder="1" applyAlignment="1">
      <alignment vertical="center" wrapText="1"/>
    </xf>
    <xf numFmtId="3" fontId="18" fillId="0" borderId="16" xfId="0" applyNumberFormat="1" applyFont="1" applyBorder="1" applyAlignment="1">
      <alignment horizontal="left" vertical="center" wrapText="1"/>
    </xf>
    <xf numFmtId="1" fontId="18" fillId="0" borderId="16" xfId="0" applyNumberFormat="1" applyFont="1" applyBorder="1" applyAlignment="1">
      <alignment horizontal="left" vertical="center" wrapText="1"/>
    </xf>
    <xf numFmtId="4" fontId="18" fillId="0" borderId="16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31" fillId="2" borderId="1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166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6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>
      <alignment horizontal="left" vertical="center" wrapText="1"/>
    </xf>
    <xf numFmtId="166" fontId="18" fillId="0" borderId="24" xfId="0" applyNumberFormat="1" applyFont="1" applyBorder="1" applyAlignment="1" applyProtection="1">
      <alignment horizontal="left" vertical="center" wrapText="1"/>
      <protection locked="0"/>
    </xf>
    <xf numFmtId="0" fontId="28" fillId="0" borderId="9" xfId="0" applyFont="1" applyBorder="1" applyAlignment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/>
    </xf>
    <xf numFmtId="0" fontId="18" fillId="0" borderId="31" xfId="0" applyFont="1" applyBorder="1" applyAlignment="1" applyProtection="1">
      <alignment horizontal="left" vertical="top" wrapText="1"/>
      <protection locked="0"/>
    </xf>
    <xf numFmtId="0" fontId="18" fillId="0" borderId="32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/>
    </xf>
    <xf numFmtId="0" fontId="24" fillId="0" borderId="16" xfId="0" applyFont="1" applyBorder="1" applyAlignment="1" applyProtection="1">
      <alignment horizontal="left"/>
      <protection locked="0"/>
    </xf>
    <xf numFmtId="0" fontId="24" fillId="0" borderId="19" xfId="0" applyFont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left"/>
    </xf>
    <xf numFmtId="3" fontId="17" fillId="0" borderId="18" xfId="0" applyNumberFormat="1" applyFont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/>
    </xf>
    <xf numFmtId="0" fontId="18" fillId="0" borderId="8" xfId="0" applyFont="1" applyBorder="1" applyAlignment="1" applyProtection="1">
      <alignment horizontal="left" wrapText="1"/>
      <protection locked="0"/>
    </xf>
    <xf numFmtId="0" fontId="18" fillId="0" borderId="9" xfId="0" applyFont="1" applyBorder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horizontal="left" wrapText="1"/>
      <protection locked="0"/>
    </xf>
    <xf numFmtId="0" fontId="18" fillId="0" borderId="3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24" fillId="0" borderId="26" xfId="0" applyFont="1" applyBorder="1" applyAlignment="1" applyProtection="1">
      <alignment horizontal="left"/>
      <protection locked="0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justify" vertical="center" wrapText="1"/>
    </xf>
    <xf numFmtId="0" fontId="17" fillId="3" borderId="35" xfId="0" applyFont="1" applyFill="1" applyBorder="1" applyAlignment="1">
      <alignment horizontal="justify" vertical="center" wrapText="1"/>
    </xf>
    <xf numFmtId="0" fontId="17" fillId="3" borderId="36" xfId="0" applyFont="1" applyFill="1" applyBorder="1" applyAlignment="1">
      <alignment horizontal="justify" vertical="center" wrapText="1"/>
    </xf>
    <xf numFmtId="0" fontId="26" fillId="0" borderId="0" xfId="0" applyFont="1" applyAlignment="1">
      <alignment horizontal="lef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165" fontId="18" fillId="0" borderId="18" xfId="0" applyNumberFormat="1" applyFont="1" applyBorder="1" applyAlignment="1" applyProtection="1">
      <alignment horizontal="left" vertical="center" wrapText="1"/>
      <protection locked="0"/>
    </xf>
    <xf numFmtId="165" fontId="18" fillId="0" borderId="17" xfId="0" applyNumberFormat="1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justify" vertical="top" wrapText="1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4" borderId="16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left" vertical="center" wrapText="1"/>
    </xf>
    <xf numFmtId="0" fontId="31" fillId="3" borderId="26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6" fontId="18" fillId="0" borderId="16" xfId="0" applyNumberFormat="1" applyFont="1" applyBorder="1" applyAlignment="1">
      <alignment horizontal="left" vertical="center" wrapText="1"/>
    </xf>
    <xf numFmtId="166" fontId="18" fillId="0" borderId="26" xfId="0" applyNumberFormat="1" applyFont="1" applyBorder="1" applyAlignment="1">
      <alignment horizontal="left" vertical="center" wrapText="1"/>
    </xf>
    <xf numFmtId="166" fontId="18" fillId="0" borderId="19" xfId="0" applyNumberFormat="1" applyFont="1" applyBorder="1" applyAlignment="1">
      <alignment horizontal="left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justify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2">
    <cellStyle name="Normal" xfId="0" builtinId="0"/>
    <cellStyle name="Porcentaje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DDDDDD"/>
      <color rgb="FFF0F0F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1305" name="Picture 1" descr="1fa75703-900f-4d61-9d4e-bd8cabc020e6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7" name="Picture 1" descr="1fa75703-900f-4d61-9d4e-bd8cabc020e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140803</xdr:colOff>
      <xdr:row>0</xdr:row>
      <xdr:rowOff>149087</xdr:rowOff>
    </xdr:from>
    <xdr:to>
      <xdr:col>1</xdr:col>
      <xdr:colOff>1258919</xdr:colOff>
      <xdr:row>5</xdr:row>
      <xdr:rowOff>65309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81" y="149087"/>
          <a:ext cx="1118116" cy="868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19051</xdr:rowOff>
    </xdr:from>
    <xdr:to>
      <xdr:col>0</xdr:col>
      <xdr:colOff>2529525</xdr:colOff>
      <xdr:row>7</xdr:row>
      <xdr:rowOff>1</xdr:rowOff>
    </xdr:to>
    <xdr:sp macro="" textlink="">
      <xdr:nvSpPr>
        <xdr:cNvPr id="9" name="5 CuadroTexto">
          <a:extLst>
            <a:ext uri="{FF2B5EF4-FFF2-40B4-BE49-F238E27FC236}">
              <a16:creationId xmlns:a16="http://schemas.microsoft.com/office/drawing/2014/main" xmlns="" id="{304762C8-1357-42B9-9842-D77736322B26}"/>
            </a:ext>
          </a:extLst>
        </xdr:cNvPr>
        <xdr:cNvSpPr txBox="1"/>
      </xdr:nvSpPr>
      <xdr:spPr>
        <a:xfrm>
          <a:off x="9525" y="19051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2533652</xdr:colOff>
      <xdr:row>0</xdr:row>
      <xdr:rowOff>19051</xdr:rowOff>
    </xdr:from>
    <xdr:to>
      <xdr:col>4</xdr:col>
      <xdr:colOff>323850</xdr:colOff>
      <xdr:row>7</xdr:row>
      <xdr:rowOff>0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xmlns="" id="{9F6C97FF-CC8A-4E44-8D73-DC1D85B89632}"/>
            </a:ext>
          </a:extLst>
        </xdr:cNvPr>
        <xdr:cNvSpPr txBox="1"/>
      </xdr:nvSpPr>
      <xdr:spPr>
        <a:xfrm>
          <a:off x="2533652" y="19051"/>
          <a:ext cx="4705348" cy="10477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7.0, Fecha: 30/06/2023, Código: GPD-F-07</a:t>
          </a:r>
        </a:p>
      </xdr:txBody>
    </xdr:sp>
    <xdr:clientData/>
  </xdr:twoCellAnchor>
  <xdr:twoCellAnchor editAs="oneCell">
    <xdr:from>
      <xdr:col>0</xdr:col>
      <xdr:colOff>523877</xdr:colOff>
      <xdr:row>1</xdr:row>
      <xdr:rowOff>133350</xdr:rowOff>
    </xdr:from>
    <xdr:to>
      <xdr:col>0</xdr:col>
      <xdr:colOff>2051955</xdr:colOff>
      <xdr:row>5</xdr:row>
      <xdr:rowOff>28575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D59C9506-84D3-41CB-A604-AAD03C375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7" y="285750"/>
          <a:ext cx="1528078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323850</xdr:colOff>
      <xdr:row>0</xdr:row>
      <xdr:rowOff>19051</xdr:rowOff>
    </xdr:from>
    <xdr:to>
      <xdr:col>4</xdr:col>
      <xdr:colOff>2843850</xdr:colOff>
      <xdr:row>7</xdr:row>
      <xdr:rowOff>1</xdr:rowOff>
    </xdr:to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1FDC4A3C-DC8A-4345-A972-491A1A7AF506}"/>
            </a:ext>
          </a:extLst>
        </xdr:cNvPr>
        <xdr:cNvSpPr txBox="1"/>
      </xdr:nvSpPr>
      <xdr:spPr>
        <a:xfrm>
          <a:off x="7239000" y="19051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762002</xdr:colOff>
      <xdr:row>1</xdr:row>
      <xdr:rowOff>123825</xdr:rowOff>
    </xdr:from>
    <xdr:to>
      <xdr:col>4</xdr:col>
      <xdr:colOff>2411276</xdr:colOff>
      <xdr:row>5</xdr:row>
      <xdr:rowOff>104775</xdr:rowOff>
    </xdr:to>
    <xdr:pic>
      <xdr:nvPicPr>
        <xdr:cNvPr id="14" name="Imagen 1615993281">
          <a:extLst>
            <a:ext uri="{FF2B5EF4-FFF2-40B4-BE49-F238E27FC236}">
              <a16:creationId xmlns:a16="http://schemas.microsoft.com/office/drawing/2014/main" xmlns="" id="{9DC47E71-E413-4E37-A003-541F853235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91" t="3967" r="12479" b="90718"/>
        <a:stretch/>
      </xdr:blipFill>
      <xdr:spPr bwMode="auto">
        <a:xfrm>
          <a:off x="7677152" y="276225"/>
          <a:ext cx="16492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21168</xdr:rowOff>
    </xdr:from>
    <xdr:to>
      <xdr:col>0</xdr:col>
      <xdr:colOff>2530583</xdr:colOff>
      <xdr:row>6</xdr:row>
      <xdr:rowOff>116418</xdr:rowOff>
    </xdr:to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xmlns="" id="{7F4CA89D-F353-44B9-A280-E20691DD4FB9}"/>
            </a:ext>
          </a:extLst>
        </xdr:cNvPr>
        <xdr:cNvSpPr txBox="1"/>
      </xdr:nvSpPr>
      <xdr:spPr>
        <a:xfrm>
          <a:off x="10583" y="21168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2534710</xdr:colOff>
      <xdr:row>0</xdr:row>
      <xdr:rowOff>21168</xdr:rowOff>
    </xdr:from>
    <xdr:to>
      <xdr:col>4</xdr:col>
      <xdr:colOff>329141</xdr:colOff>
      <xdr:row>6</xdr:row>
      <xdr:rowOff>116417</xdr:rowOff>
    </xdr:to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xmlns="" id="{A6AA9467-413C-4548-8E7D-596FB373D49D}"/>
            </a:ext>
          </a:extLst>
        </xdr:cNvPr>
        <xdr:cNvSpPr txBox="1"/>
      </xdr:nvSpPr>
      <xdr:spPr>
        <a:xfrm>
          <a:off x="2534710" y="21168"/>
          <a:ext cx="4705348" cy="10477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7.0, Fecha: 30/06/2023, Código: GPD-F-07</a:t>
          </a:r>
        </a:p>
      </xdr:txBody>
    </xdr:sp>
    <xdr:clientData/>
  </xdr:twoCellAnchor>
  <xdr:twoCellAnchor editAs="oneCell">
    <xdr:from>
      <xdr:col>0</xdr:col>
      <xdr:colOff>524935</xdr:colOff>
      <xdr:row>1</xdr:row>
      <xdr:rowOff>129117</xdr:rowOff>
    </xdr:from>
    <xdr:to>
      <xdr:col>0</xdr:col>
      <xdr:colOff>2053013</xdr:colOff>
      <xdr:row>4</xdr:row>
      <xdr:rowOff>157692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571EEDC0-36FA-405A-88A6-D3E2C2720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35" y="287867"/>
          <a:ext cx="1528078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329141</xdr:colOff>
      <xdr:row>0</xdr:row>
      <xdr:rowOff>21168</xdr:rowOff>
    </xdr:from>
    <xdr:to>
      <xdr:col>5</xdr:col>
      <xdr:colOff>2225</xdr:colOff>
      <xdr:row>6</xdr:row>
      <xdr:rowOff>116418</xdr:rowOff>
    </xdr:to>
    <xdr:sp macro="" textlink="">
      <xdr:nvSpPr>
        <xdr:cNvPr id="22" name="5 CuadroTexto">
          <a:extLst>
            <a:ext uri="{FF2B5EF4-FFF2-40B4-BE49-F238E27FC236}">
              <a16:creationId xmlns:a16="http://schemas.microsoft.com/office/drawing/2014/main" xmlns="" id="{D6532903-8C49-42AE-AAEE-E66235E687AB}"/>
            </a:ext>
          </a:extLst>
        </xdr:cNvPr>
        <xdr:cNvSpPr txBox="1"/>
      </xdr:nvSpPr>
      <xdr:spPr>
        <a:xfrm>
          <a:off x="7240058" y="21168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767293</xdr:colOff>
      <xdr:row>1</xdr:row>
      <xdr:rowOff>119592</xdr:rowOff>
    </xdr:from>
    <xdr:to>
      <xdr:col>4</xdr:col>
      <xdr:colOff>2416567</xdr:colOff>
      <xdr:row>5</xdr:row>
      <xdr:rowOff>75142</xdr:rowOff>
    </xdr:to>
    <xdr:pic>
      <xdr:nvPicPr>
        <xdr:cNvPr id="23" name="Imagen 1615993281">
          <a:extLst>
            <a:ext uri="{FF2B5EF4-FFF2-40B4-BE49-F238E27FC236}">
              <a16:creationId xmlns:a16="http://schemas.microsoft.com/office/drawing/2014/main" xmlns="" id="{5D13C3CB-51B3-4AD0-B1C8-C60B352375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91" t="3967" r="12479" b="90718"/>
        <a:stretch/>
      </xdr:blipFill>
      <xdr:spPr bwMode="auto">
        <a:xfrm>
          <a:off x="7678210" y="278342"/>
          <a:ext cx="16492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</sheetPr>
  <dimension ref="A1:X88"/>
  <sheetViews>
    <sheetView showGridLines="0" tabSelected="1" view="pageBreakPreview" zoomScale="115" zoomScaleNormal="115" zoomScaleSheetLayoutView="115" workbookViewId="0">
      <selection activeCell="O9" sqref="O9"/>
    </sheetView>
  </sheetViews>
  <sheetFormatPr baseColWidth="10" defaultColWidth="11.42578125" defaultRowHeight="14.25" x14ac:dyDescent="0.2"/>
  <cols>
    <col min="1" max="1" width="0.85546875" style="8" customWidth="1"/>
    <col min="2" max="2" width="19.7109375" style="8" customWidth="1"/>
    <col min="3" max="6" width="10.7109375" style="8" customWidth="1"/>
    <col min="7" max="7" width="0.85546875" style="8" customWidth="1"/>
    <col min="8" max="8" width="11.7109375" style="8" customWidth="1"/>
    <col min="9" max="9" width="20.7109375" style="8" customWidth="1"/>
    <col min="10" max="11" width="10.7109375" style="8" customWidth="1"/>
    <col min="12" max="12" width="0.85546875" style="8" customWidth="1"/>
    <col min="13" max="14" width="11.42578125" style="8"/>
    <col min="15" max="15" width="23.7109375" style="8" customWidth="1"/>
    <col min="16" max="16" width="24.7109375" style="8" bestFit="1" customWidth="1"/>
    <col min="17" max="17" width="12.85546875" style="8" bestFit="1" customWidth="1"/>
    <col min="18" max="18" width="22.42578125" style="8" bestFit="1" customWidth="1"/>
    <col min="19" max="19" width="14.42578125" style="8" customWidth="1"/>
    <col min="20" max="20" width="20.5703125" style="8" customWidth="1"/>
    <col min="21" max="21" width="18.7109375" style="8" bestFit="1" customWidth="1"/>
    <col min="22" max="22" width="21" style="8" bestFit="1" customWidth="1"/>
    <col min="23" max="23" width="20" style="8" bestFit="1" customWidth="1"/>
    <col min="24" max="24" width="20.7109375" style="8" bestFit="1" customWidth="1"/>
    <col min="25" max="16384" width="11.42578125" style="8"/>
  </cols>
  <sheetData>
    <row r="1" spans="1:12" s="3" customFormat="1" ht="15" customHeight="1" x14ac:dyDescent="0.25">
      <c r="A1" s="1"/>
      <c r="B1" s="182" t="s">
        <v>227</v>
      </c>
      <c r="C1" s="182"/>
      <c r="D1" s="182"/>
      <c r="E1" s="182"/>
      <c r="F1" s="182"/>
      <c r="G1" s="182"/>
      <c r="H1" s="182"/>
      <c r="I1" s="182"/>
      <c r="J1" s="182"/>
      <c r="K1" s="182"/>
      <c r="L1" s="2"/>
    </row>
    <row r="2" spans="1:12" s="3" customFormat="1" ht="15" customHeight="1" x14ac:dyDescent="0.25">
      <c r="A2" s="4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6"/>
    </row>
    <row r="3" spans="1:12" s="3" customFormat="1" ht="15" customHeight="1" x14ac:dyDescent="0.25">
      <c r="A3" s="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6"/>
    </row>
    <row r="4" spans="1:12" s="3" customFormat="1" ht="15" customHeight="1" x14ac:dyDescent="0.25">
      <c r="A4" s="4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6"/>
    </row>
    <row r="5" spans="1:12" s="3" customFormat="1" ht="15" customHeight="1" x14ac:dyDescent="0.25">
      <c r="A5" s="4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6"/>
    </row>
    <row r="6" spans="1:12" ht="14.25" customHeight="1" x14ac:dyDescent="0.2">
      <c r="A6" s="7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9"/>
    </row>
    <row r="7" spans="1:12" s="3" customFormat="1" ht="15" customHeight="1" x14ac:dyDescent="0.25">
      <c r="A7" s="4"/>
      <c r="B7" s="124" t="s">
        <v>0</v>
      </c>
      <c r="C7" s="124"/>
      <c r="D7" s="124"/>
      <c r="E7" s="124"/>
      <c r="F7" s="124"/>
      <c r="G7" s="124"/>
      <c r="H7" s="124"/>
      <c r="I7" s="124"/>
      <c r="J7" s="124"/>
      <c r="K7" s="124"/>
      <c r="L7" s="6"/>
    </row>
    <row r="8" spans="1:12" s="3" customFormat="1" ht="4.5" customHeight="1" x14ac:dyDescent="0.35">
      <c r="A8" s="4"/>
      <c r="B8" s="27"/>
      <c r="C8" s="28"/>
      <c r="D8" s="28"/>
      <c r="E8" s="28"/>
      <c r="F8" s="28"/>
      <c r="G8" s="28"/>
      <c r="H8" s="28"/>
      <c r="I8" s="28"/>
      <c r="J8" s="28"/>
      <c r="K8" s="28"/>
      <c r="L8" s="6"/>
    </row>
    <row r="9" spans="1:12" s="3" customFormat="1" ht="15" customHeight="1" x14ac:dyDescent="0.35">
      <c r="A9" s="4"/>
      <c r="B9" s="123" t="s">
        <v>1</v>
      </c>
      <c r="C9" s="123"/>
      <c r="D9" s="123"/>
      <c r="E9" s="123"/>
      <c r="F9" s="123"/>
      <c r="G9" s="123"/>
      <c r="H9" s="123"/>
      <c r="I9" s="123"/>
      <c r="J9" s="123"/>
      <c r="K9" s="123"/>
      <c r="L9" s="6"/>
    </row>
    <row r="10" spans="1:12" s="3" customFormat="1" ht="5.0999999999999996" customHeight="1" thickBot="1" x14ac:dyDescent="0.4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6"/>
    </row>
    <row r="11" spans="1:12" s="3" customFormat="1" ht="12.95" customHeight="1" x14ac:dyDescent="0.35">
      <c r="A11" s="4"/>
      <c r="B11" s="125" t="s">
        <v>2</v>
      </c>
      <c r="C11" s="126"/>
      <c r="D11" s="129"/>
      <c r="E11" s="129"/>
      <c r="F11" s="130"/>
      <c r="G11" s="28"/>
      <c r="H11" s="125" t="s">
        <v>3</v>
      </c>
      <c r="I11" s="127"/>
      <c r="J11" s="29">
        <v>0</v>
      </c>
      <c r="K11" s="30" t="s">
        <v>4</v>
      </c>
      <c r="L11" s="6"/>
    </row>
    <row r="12" spans="1:12" s="3" customFormat="1" ht="12.95" customHeight="1" x14ac:dyDescent="0.35">
      <c r="A12" s="4"/>
      <c r="B12" s="85" t="s">
        <v>5</v>
      </c>
      <c r="C12" s="86"/>
      <c r="D12" s="131"/>
      <c r="E12" s="131"/>
      <c r="F12" s="132"/>
      <c r="G12" s="31"/>
      <c r="H12" s="85" t="s">
        <v>6</v>
      </c>
      <c r="I12" s="128"/>
      <c r="J12" s="32">
        <v>0</v>
      </c>
      <c r="K12" s="33" t="s">
        <v>4</v>
      </c>
      <c r="L12" s="6"/>
    </row>
    <row r="13" spans="1:12" s="3" customFormat="1" ht="12.95" customHeight="1" x14ac:dyDescent="0.35">
      <c r="A13" s="4"/>
      <c r="B13" s="85" t="s">
        <v>7</v>
      </c>
      <c r="C13" s="86"/>
      <c r="D13" s="131"/>
      <c r="E13" s="131"/>
      <c r="F13" s="132"/>
      <c r="G13" s="28"/>
      <c r="H13" s="85" t="s">
        <v>8</v>
      </c>
      <c r="I13" s="128"/>
      <c r="J13" s="32">
        <v>0</v>
      </c>
      <c r="K13" s="33" t="s">
        <v>4</v>
      </c>
      <c r="L13" s="6"/>
    </row>
    <row r="14" spans="1:12" s="3" customFormat="1" ht="12.95" customHeight="1" x14ac:dyDescent="0.25">
      <c r="A14" s="4"/>
      <c r="B14" s="85" t="s">
        <v>9</v>
      </c>
      <c r="C14" s="86"/>
      <c r="D14" s="131"/>
      <c r="E14" s="131"/>
      <c r="F14" s="132"/>
      <c r="G14" s="28"/>
      <c r="H14" s="135" t="s">
        <v>10</v>
      </c>
      <c r="I14" s="136"/>
      <c r="J14" s="143" t="s">
        <v>11</v>
      </c>
      <c r="K14" s="144"/>
      <c r="L14" s="6"/>
    </row>
    <row r="15" spans="1:12" s="3" customFormat="1" ht="12.95" customHeight="1" x14ac:dyDescent="0.25">
      <c r="A15" s="4"/>
      <c r="B15" s="85" t="s">
        <v>12</v>
      </c>
      <c r="C15" s="86"/>
      <c r="D15" s="131"/>
      <c r="E15" s="131"/>
      <c r="F15" s="132"/>
      <c r="G15" s="28"/>
      <c r="H15" s="137"/>
      <c r="I15" s="138"/>
      <c r="J15" s="131" t="s">
        <v>11</v>
      </c>
      <c r="K15" s="132"/>
      <c r="L15" s="6"/>
    </row>
    <row r="16" spans="1:12" s="3" customFormat="1" ht="12.95" customHeight="1" x14ac:dyDescent="0.25">
      <c r="A16" s="4"/>
      <c r="B16" s="85" t="s">
        <v>13</v>
      </c>
      <c r="C16" s="86"/>
      <c r="D16" s="131"/>
      <c r="E16" s="131"/>
      <c r="F16" s="132"/>
      <c r="G16" s="28"/>
      <c r="H16" s="139"/>
      <c r="I16" s="140"/>
      <c r="J16" s="131" t="s">
        <v>11</v>
      </c>
      <c r="K16" s="132"/>
      <c r="L16" s="6"/>
    </row>
    <row r="17" spans="1:15" s="3" customFormat="1" ht="12.95" customHeight="1" thickBot="1" x14ac:dyDescent="0.3">
      <c r="A17" s="4"/>
      <c r="B17" s="87" t="s">
        <v>14</v>
      </c>
      <c r="C17" s="88"/>
      <c r="D17" s="141"/>
      <c r="E17" s="141"/>
      <c r="F17" s="142"/>
      <c r="G17" s="28"/>
      <c r="H17" s="87" t="s">
        <v>15</v>
      </c>
      <c r="I17" s="88"/>
      <c r="J17" s="133">
        <v>0</v>
      </c>
      <c r="K17" s="134"/>
      <c r="L17" s="6"/>
    </row>
    <row r="18" spans="1:15" s="3" customFormat="1" ht="5.0999999999999996" customHeight="1" thickBot="1" x14ac:dyDescent="0.4">
      <c r="A18" s="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6"/>
    </row>
    <row r="19" spans="1:15" s="3" customFormat="1" ht="27" customHeight="1" x14ac:dyDescent="0.25">
      <c r="A19" s="4"/>
      <c r="B19" s="119" t="s">
        <v>16</v>
      </c>
      <c r="C19" s="120"/>
      <c r="D19" s="120"/>
      <c r="E19" s="120"/>
      <c r="F19" s="121"/>
      <c r="G19" s="27"/>
      <c r="H19" s="104" t="s">
        <v>17</v>
      </c>
      <c r="I19" s="105"/>
      <c r="J19" s="105"/>
      <c r="K19" s="106"/>
      <c r="L19" s="6"/>
    </row>
    <row r="20" spans="1:15" s="3" customFormat="1" ht="12.95" customHeight="1" x14ac:dyDescent="0.25">
      <c r="A20" s="4"/>
      <c r="B20" s="34" t="s">
        <v>18</v>
      </c>
      <c r="C20" s="35" t="s">
        <v>19</v>
      </c>
      <c r="D20" s="35" t="s">
        <v>20</v>
      </c>
      <c r="E20" s="101" t="s">
        <v>21</v>
      </c>
      <c r="F20" s="102"/>
      <c r="G20" s="27"/>
      <c r="H20" s="107"/>
      <c r="I20" s="108"/>
      <c r="J20" s="108"/>
      <c r="K20" s="109"/>
      <c r="L20" s="6"/>
    </row>
    <row r="21" spans="1:15" s="3" customFormat="1" ht="12.95" customHeight="1" thickBot="1" x14ac:dyDescent="0.3">
      <c r="A21" s="4"/>
      <c r="B21" s="36">
        <v>0</v>
      </c>
      <c r="C21" s="37">
        <v>0</v>
      </c>
      <c r="D21" s="37">
        <v>0</v>
      </c>
      <c r="E21" s="99">
        <f>SUM(B21:D21)</f>
        <v>0</v>
      </c>
      <c r="F21" s="100"/>
      <c r="G21" s="28"/>
      <c r="H21" s="107"/>
      <c r="I21" s="108"/>
      <c r="J21" s="108"/>
      <c r="K21" s="109"/>
      <c r="L21" s="6"/>
    </row>
    <row r="22" spans="1:15" s="3" customFormat="1" ht="5.0999999999999996" customHeight="1" thickBot="1" x14ac:dyDescent="0.3">
      <c r="A22" s="4"/>
      <c r="B22" s="28"/>
      <c r="C22" s="28"/>
      <c r="D22" s="28"/>
      <c r="E22" s="28"/>
      <c r="F22" s="28"/>
      <c r="G22" s="28"/>
      <c r="H22" s="107"/>
      <c r="I22" s="108"/>
      <c r="J22" s="108"/>
      <c r="K22" s="109"/>
      <c r="L22" s="6"/>
    </row>
    <row r="23" spans="1:15" s="3" customFormat="1" ht="12.95" customHeight="1" x14ac:dyDescent="0.25">
      <c r="A23" s="4"/>
      <c r="B23" s="114" t="s">
        <v>22</v>
      </c>
      <c r="C23" s="115"/>
      <c r="D23" s="115"/>
      <c r="E23" s="115"/>
      <c r="F23" s="116"/>
      <c r="G23" s="28"/>
      <c r="H23" s="107"/>
      <c r="I23" s="108"/>
      <c r="J23" s="108"/>
      <c r="K23" s="109"/>
      <c r="L23" s="6"/>
    </row>
    <row r="24" spans="1:15" s="3" customFormat="1" ht="12.95" customHeight="1" x14ac:dyDescent="0.25">
      <c r="A24" s="4"/>
      <c r="B24" s="117"/>
      <c r="C24" s="118"/>
      <c r="D24" s="38" t="s">
        <v>23</v>
      </c>
      <c r="E24" s="38" t="s">
        <v>24</v>
      </c>
      <c r="F24" s="39" t="s">
        <v>25</v>
      </c>
      <c r="G24" s="28"/>
      <c r="H24" s="107"/>
      <c r="I24" s="108"/>
      <c r="J24" s="108"/>
      <c r="K24" s="109"/>
      <c r="L24" s="6"/>
    </row>
    <row r="25" spans="1:15" s="3" customFormat="1" ht="12.95" customHeight="1" x14ac:dyDescent="0.2">
      <c r="A25" s="4"/>
      <c r="B25" s="89" t="s">
        <v>26</v>
      </c>
      <c r="C25" s="90"/>
      <c r="D25" s="40">
        <v>0</v>
      </c>
      <c r="E25" s="41"/>
      <c r="F25" s="42"/>
      <c r="G25" s="28"/>
      <c r="H25" s="107"/>
      <c r="I25" s="108"/>
      <c r="J25" s="108"/>
      <c r="K25" s="109"/>
      <c r="L25" s="6"/>
      <c r="O25" s="8"/>
    </row>
    <row r="26" spans="1:15" ht="12.95" customHeight="1" x14ac:dyDescent="0.2">
      <c r="A26" s="7"/>
      <c r="B26" s="89" t="s">
        <v>27</v>
      </c>
      <c r="C26" s="90"/>
      <c r="D26" s="43">
        <f>SUM(D27:D29)</f>
        <v>0</v>
      </c>
      <c r="E26" s="44"/>
      <c r="F26" s="45"/>
      <c r="G26" s="46"/>
      <c r="H26" s="107"/>
      <c r="I26" s="108"/>
      <c r="J26" s="108"/>
      <c r="K26" s="109"/>
      <c r="L26" s="9"/>
    </row>
    <row r="27" spans="1:15" ht="12.95" customHeight="1" x14ac:dyDescent="0.2">
      <c r="A27" s="7"/>
      <c r="B27" s="85" t="s">
        <v>28</v>
      </c>
      <c r="C27" s="86"/>
      <c r="D27" s="47">
        <v>0</v>
      </c>
      <c r="E27" s="48"/>
      <c r="F27" s="49"/>
      <c r="G27" s="46"/>
      <c r="H27" s="107"/>
      <c r="I27" s="108"/>
      <c r="J27" s="108"/>
      <c r="K27" s="109"/>
      <c r="L27" s="9"/>
    </row>
    <row r="28" spans="1:15" ht="12.95" customHeight="1" x14ac:dyDescent="0.2">
      <c r="A28" s="7"/>
      <c r="B28" s="85" t="s">
        <v>29</v>
      </c>
      <c r="C28" s="86"/>
      <c r="D28" s="47">
        <v>0</v>
      </c>
      <c r="E28" s="48"/>
      <c r="F28" s="49"/>
      <c r="G28" s="46"/>
      <c r="H28" s="107"/>
      <c r="I28" s="108"/>
      <c r="J28" s="108"/>
      <c r="K28" s="109"/>
      <c r="L28" s="9"/>
    </row>
    <row r="29" spans="1:15" ht="12.95" customHeight="1" x14ac:dyDescent="0.2">
      <c r="A29" s="7"/>
      <c r="B29" s="85" t="s">
        <v>30</v>
      </c>
      <c r="C29" s="86"/>
      <c r="D29" s="47">
        <v>0</v>
      </c>
      <c r="E29" s="48"/>
      <c r="F29" s="49"/>
      <c r="G29" s="46"/>
      <c r="H29" s="107"/>
      <c r="I29" s="108"/>
      <c r="J29" s="108"/>
      <c r="K29" s="109"/>
      <c r="L29" s="9"/>
    </row>
    <row r="30" spans="1:15" ht="12.95" customHeight="1" x14ac:dyDescent="0.2">
      <c r="A30" s="7"/>
      <c r="B30" s="89" t="s">
        <v>31</v>
      </c>
      <c r="C30" s="90"/>
      <c r="D30" s="50">
        <f>D25-D26</f>
        <v>0</v>
      </c>
      <c r="E30" s="44">
        <v>1</v>
      </c>
      <c r="F30" s="45"/>
      <c r="G30" s="46"/>
      <c r="H30" s="107"/>
      <c r="I30" s="108"/>
      <c r="J30" s="108"/>
      <c r="K30" s="109"/>
      <c r="L30" s="9"/>
    </row>
    <row r="31" spans="1:15" ht="12.95" customHeight="1" x14ac:dyDescent="0.2">
      <c r="A31" s="7"/>
      <c r="B31" s="89" t="s">
        <v>32</v>
      </c>
      <c r="C31" s="90"/>
      <c r="D31" s="50">
        <f>SUM(D32:D34)</f>
        <v>0</v>
      </c>
      <c r="E31" s="44" t="e">
        <f>SUM(E32:E34)</f>
        <v>#DIV/0!</v>
      </c>
      <c r="F31" s="45"/>
      <c r="G31" s="46"/>
      <c r="H31" s="107"/>
      <c r="I31" s="108"/>
      <c r="J31" s="108"/>
      <c r="K31" s="109"/>
      <c r="L31" s="9"/>
    </row>
    <row r="32" spans="1:15" ht="12.95" customHeight="1" x14ac:dyDescent="0.2">
      <c r="A32" s="7"/>
      <c r="B32" s="85" t="s">
        <v>33</v>
      </c>
      <c r="C32" s="86"/>
      <c r="D32" s="47">
        <v>0</v>
      </c>
      <c r="E32" s="48" t="e">
        <f>+D32/$D$30</f>
        <v>#DIV/0!</v>
      </c>
      <c r="F32" s="51"/>
      <c r="G32" s="46"/>
      <c r="H32" s="107"/>
      <c r="I32" s="108"/>
      <c r="J32" s="108"/>
      <c r="K32" s="109"/>
      <c r="L32" s="9"/>
    </row>
    <row r="33" spans="1:12" ht="12.95" customHeight="1" x14ac:dyDescent="0.2">
      <c r="A33" s="7"/>
      <c r="B33" s="85" t="s">
        <v>34</v>
      </c>
      <c r="C33" s="86"/>
      <c r="D33" s="47">
        <v>0</v>
      </c>
      <c r="E33" s="48" t="e">
        <f>+D33/$D$30</f>
        <v>#DIV/0!</v>
      </c>
      <c r="F33" s="51"/>
      <c r="G33" s="46"/>
      <c r="H33" s="107"/>
      <c r="I33" s="108"/>
      <c r="J33" s="108"/>
      <c r="K33" s="109"/>
      <c r="L33" s="9"/>
    </row>
    <row r="34" spans="1:12" ht="12.75" customHeight="1" x14ac:dyDescent="0.2">
      <c r="A34" s="7"/>
      <c r="B34" s="85" t="s">
        <v>35</v>
      </c>
      <c r="C34" s="86"/>
      <c r="D34" s="47">
        <v>0</v>
      </c>
      <c r="E34" s="48" t="e">
        <f>+D34/$D$30</f>
        <v>#DIV/0!</v>
      </c>
      <c r="F34" s="51"/>
      <c r="G34" s="46"/>
      <c r="H34" s="107"/>
      <c r="I34" s="108"/>
      <c r="J34" s="108"/>
      <c r="K34" s="109"/>
      <c r="L34" s="9"/>
    </row>
    <row r="35" spans="1:12" ht="12.95" customHeight="1" x14ac:dyDescent="0.2">
      <c r="A35" s="7"/>
      <c r="B35" s="89" t="s">
        <v>36</v>
      </c>
      <c r="C35" s="90"/>
      <c r="D35" s="50">
        <f>D30-D31</f>
        <v>0</v>
      </c>
      <c r="E35" s="44" t="e">
        <f>+SUM(E36:E39)</f>
        <v>#DIV/0!</v>
      </c>
      <c r="F35" s="52">
        <v>1</v>
      </c>
      <c r="G35" s="46"/>
      <c r="H35" s="107"/>
      <c r="I35" s="108"/>
      <c r="J35" s="108"/>
      <c r="K35" s="109"/>
      <c r="L35" s="9"/>
    </row>
    <row r="36" spans="1:12" ht="12.95" customHeight="1" x14ac:dyDescent="0.2">
      <c r="A36" s="7"/>
      <c r="B36" s="85" t="s">
        <v>37</v>
      </c>
      <c r="C36" s="86"/>
      <c r="D36" s="47">
        <v>0</v>
      </c>
      <c r="E36" s="48" t="e">
        <f>+D36/$D$30</f>
        <v>#DIV/0!</v>
      </c>
      <c r="F36" s="51" t="e">
        <f>+D36/$D$35</f>
        <v>#DIV/0!</v>
      </c>
      <c r="G36" s="46"/>
      <c r="H36" s="107"/>
      <c r="I36" s="108"/>
      <c r="J36" s="108"/>
      <c r="K36" s="109"/>
      <c r="L36" s="9"/>
    </row>
    <row r="37" spans="1:12" ht="12.95" customHeight="1" x14ac:dyDescent="0.2">
      <c r="A37" s="7"/>
      <c r="B37" s="85" t="s">
        <v>38</v>
      </c>
      <c r="C37" s="86"/>
      <c r="D37" s="47">
        <v>0</v>
      </c>
      <c r="E37" s="48" t="e">
        <f>+D37/$D$30</f>
        <v>#DIV/0!</v>
      </c>
      <c r="F37" s="51" t="e">
        <f>+D37/$D$35</f>
        <v>#DIV/0!</v>
      </c>
      <c r="G37" s="46"/>
      <c r="H37" s="107"/>
      <c r="I37" s="108"/>
      <c r="J37" s="108"/>
      <c r="K37" s="109"/>
      <c r="L37" s="9"/>
    </row>
    <row r="38" spans="1:12" ht="12.95" customHeight="1" x14ac:dyDescent="0.2">
      <c r="A38" s="7"/>
      <c r="B38" s="85" t="s">
        <v>39</v>
      </c>
      <c r="C38" s="86"/>
      <c r="D38" s="47">
        <v>0</v>
      </c>
      <c r="E38" s="48" t="e">
        <f>+D38/$D$30</f>
        <v>#DIV/0!</v>
      </c>
      <c r="F38" s="51" t="e">
        <f>+D38/$D$35</f>
        <v>#DIV/0!</v>
      </c>
      <c r="G38" s="46"/>
      <c r="H38" s="107"/>
      <c r="I38" s="108"/>
      <c r="J38" s="108"/>
      <c r="K38" s="109"/>
      <c r="L38" s="9"/>
    </row>
    <row r="39" spans="1:12" ht="12.95" customHeight="1" thickBot="1" x14ac:dyDescent="0.25">
      <c r="A39" s="7"/>
      <c r="B39" s="87" t="s">
        <v>40</v>
      </c>
      <c r="C39" s="88"/>
      <c r="D39" s="53">
        <v>0</v>
      </c>
      <c r="E39" s="54" t="e">
        <f>+D39/$D$30</f>
        <v>#DIV/0!</v>
      </c>
      <c r="F39" s="55" t="e">
        <f>+D39/$D$35</f>
        <v>#DIV/0!</v>
      </c>
      <c r="G39" s="46"/>
      <c r="H39" s="110"/>
      <c r="I39" s="111"/>
      <c r="J39" s="111"/>
      <c r="K39" s="112"/>
      <c r="L39" s="9"/>
    </row>
    <row r="40" spans="1:12" ht="15" customHeight="1" thickBot="1" x14ac:dyDescent="0.25">
      <c r="A40" s="7"/>
      <c r="B40" s="91" t="s">
        <v>41</v>
      </c>
      <c r="C40" s="91"/>
      <c r="D40" s="91"/>
      <c r="E40" s="91"/>
      <c r="F40" s="91"/>
      <c r="G40" s="91"/>
      <c r="H40" s="91"/>
      <c r="I40" s="91"/>
      <c r="J40" s="91"/>
      <c r="K40" s="91"/>
      <c r="L40" s="9"/>
    </row>
    <row r="41" spans="1:12" ht="117" customHeight="1" thickBot="1" x14ac:dyDescent="0.25">
      <c r="A41" s="7"/>
      <c r="B41" s="92"/>
      <c r="C41" s="93"/>
      <c r="D41" s="93"/>
      <c r="E41" s="93"/>
      <c r="F41" s="93"/>
      <c r="G41" s="93"/>
      <c r="H41" s="93"/>
      <c r="I41" s="93"/>
      <c r="J41" s="93"/>
      <c r="K41" s="94"/>
      <c r="L41" s="9"/>
    </row>
    <row r="42" spans="1:12" ht="15" customHeight="1" thickBot="1" x14ac:dyDescent="0.25">
      <c r="A42" s="7"/>
      <c r="B42" s="91" t="s">
        <v>42</v>
      </c>
      <c r="C42" s="91"/>
      <c r="D42" s="91"/>
      <c r="E42" s="91"/>
      <c r="F42" s="91"/>
      <c r="G42" s="91"/>
      <c r="H42" s="91"/>
      <c r="I42" s="91"/>
      <c r="J42" s="91"/>
      <c r="K42" s="91"/>
      <c r="L42" s="9"/>
    </row>
    <row r="43" spans="1:12" ht="117" customHeight="1" thickBot="1" x14ac:dyDescent="0.25">
      <c r="A43" s="7"/>
      <c r="B43" s="92"/>
      <c r="C43" s="93"/>
      <c r="D43" s="93"/>
      <c r="E43" s="93"/>
      <c r="F43" s="93"/>
      <c r="G43" s="93"/>
      <c r="H43" s="93"/>
      <c r="I43" s="93"/>
      <c r="J43" s="93"/>
      <c r="K43" s="94"/>
      <c r="L43" s="9"/>
    </row>
    <row r="44" spans="1:12" ht="15" customHeight="1" thickBot="1" x14ac:dyDescent="0.25">
      <c r="A44" s="7"/>
      <c r="B44" s="91" t="s">
        <v>43</v>
      </c>
      <c r="C44" s="91"/>
      <c r="D44" s="91"/>
      <c r="E44" s="91"/>
      <c r="F44" s="91"/>
      <c r="G44" s="91"/>
      <c r="H44" s="91"/>
      <c r="I44" s="91"/>
      <c r="J44" s="91"/>
      <c r="K44" s="91"/>
      <c r="L44" s="9"/>
    </row>
    <row r="45" spans="1:12" ht="117" customHeight="1" thickBot="1" x14ac:dyDescent="0.25">
      <c r="A45" s="7"/>
      <c r="B45" s="92"/>
      <c r="C45" s="93"/>
      <c r="D45" s="93"/>
      <c r="E45" s="93"/>
      <c r="F45" s="93"/>
      <c r="G45" s="93"/>
      <c r="H45" s="93"/>
      <c r="I45" s="93"/>
      <c r="J45" s="93"/>
      <c r="K45" s="94"/>
      <c r="L45" s="9"/>
    </row>
    <row r="46" spans="1:12" ht="5.0999999999999996" customHeight="1" x14ac:dyDescent="0.2">
      <c r="A46" s="7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9"/>
    </row>
    <row r="47" spans="1:12" ht="12.95" customHeight="1" x14ac:dyDescent="0.2">
      <c r="A47" s="7"/>
      <c r="B47" s="98" t="s">
        <v>44</v>
      </c>
      <c r="C47" s="98"/>
      <c r="D47" s="98" t="s">
        <v>45</v>
      </c>
      <c r="E47" s="98"/>
      <c r="F47" s="98" t="s">
        <v>46</v>
      </c>
      <c r="G47" s="98"/>
      <c r="H47" s="98"/>
      <c r="I47" s="57" t="s">
        <v>47</v>
      </c>
      <c r="J47" s="98" t="s">
        <v>48</v>
      </c>
      <c r="K47" s="98"/>
      <c r="L47" s="9"/>
    </row>
    <row r="48" spans="1:12" ht="12.95" customHeight="1" x14ac:dyDescent="0.2">
      <c r="A48" s="7"/>
      <c r="B48" s="96"/>
      <c r="C48" s="97"/>
      <c r="D48" s="96"/>
      <c r="E48" s="97"/>
      <c r="F48" s="113"/>
      <c r="G48" s="113"/>
      <c r="H48" s="97"/>
      <c r="I48" s="58"/>
      <c r="J48" s="96"/>
      <c r="K48" s="97"/>
      <c r="L48" s="9"/>
    </row>
    <row r="49" spans="1:24" ht="5.0999999999999996" customHeight="1" x14ac:dyDescent="0.2">
      <c r="A49" s="7"/>
      <c r="B49" s="95"/>
      <c r="C49" s="95"/>
      <c r="D49" s="59"/>
      <c r="E49" s="59"/>
      <c r="F49" s="59"/>
      <c r="G49" s="59"/>
      <c r="H49" s="59"/>
      <c r="I49" s="59"/>
      <c r="J49" s="59"/>
      <c r="K49" s="59"/>
      <c r="L49" s="9"/>
    </row>
    <row r="50" spans="1:24" ht="12.95" customHeight="1" x14ac:dyDescent="0.2">
      <c r="A50" s="7"/>
      <c r="B50" s="122" t="s">
        <v>49</v>
      </c>
      <c r="C50" s="122"/>
      <c r="D50" s="122"/>
      <c r="E50" s="122"/>
      <c r="F50" s="122"/>
      <c r="G50" s="122"/>
      <c r="H50" s="122"/>
      <c r="I50" s="122"/>
      <c r="J50" s="103"/>
      <c r="K50" s="103"/>
      <c r="L50" s="9"/>
    </row>
    <row r="51" spans="1:24" ht="5.0999999999999996" customHeight="1" thickBot="1" x14ac:dyDescent="0.25">
      <c r="A51" s="1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12"/>
    </row>
    <row r="52" spans="1:24" x14ac:dyDescent="0.2">
      <c r="B52" s="83" t="s">
        <v>50</v>
      </c>
      <c r="C52" s="83"/>
      <c r="D52" s="83"/>
      <c r="E52" s="83"/>
      <c r="F52" s="83"/>
      <c r="G52" s="83"/>
      <c r="H52" s="83"/>
      <c r="I52" s="83"/>
      <c r="J52" s="83"/>
      <c r="K52" s="83"/>
    </row>
    <row r="53" spans="1:24" ht="19.5" customHeight="1" x14ac:dyDescent="0.2"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24" ht="15" customHeight="1" x14ac:dyDescent="0.2"/>
    <row r="55" spans="1:24" ht="15" hidden="1" customHeight="1" x14ac:dyDescent="0.3"/>
    <row r="56" spans="1:24" ht="15" hidden="1" customHeight="1" x14ac:dyDescent="0.3">
      <c r="O56" s="3" t="s">
        <v>51</v>
      </c>
      <c r="P56" s="3" t="s">
        <v>52</v>
      </c>
      <c r="Q56" s="3" t="s">
        <v>53</v>
      </c>
      <c r="R56" s="3" t="s">
        <v>54</v>
      </c>
      <c r="S56" s="3" t="s">
        <v>55</v>
      </c>
      <c r="T56" s="3" t="s">
        <v>56</v>
      </c>
      <c r="U56" s="3" t="s">
        <v>57</v>
      </c>
      <c r="V56" s="3" t="s">
        <v>58</v>
      </c>
      <c r="W56" s="3" t="s">
        <v>59</v>
      </c>
      <c r="X56" s="3" t="s">
        <v>60</v>
      </c>
    </row>
    <row r="57" spans="1:24" ht="15" hidden="1" customHeight="1" x14ac:dyDescent="0.3">
      <c r="O57" s="3" t="s">
        <v>61</v>
      </c>
      <c r="P57" s="3" t="s">
        <v>62</v>
      </c>
      <c r="Q57" s="3" t="s">
        <v>63</v>
      </c>
      <c r="R57" s="3" t="s">
        <v>64</v>
      </c>
      <c r="S57" s="3" t="s">
        <v>65</v>
      </c>
      <c r="T57" s="3" t="s">
        <v>66</v>
      </c>
      <c r="U57" s="3" t="s">
        <v>67</v>
      </c>
      <c r="V57" s="3" t="s">
        <v>68</v>
      </c>
      <c r="W57" s="3"/>
      <c r="X57" s="3"/>
    </row>
    <row r="58" spans="1:24" ht="15" hidden="1" customHeight="1" x14ac:dyDescent="0.3">
      <c r="O58" s="3" t="s">
        <v>69</v>
      </c>
      <c r="P58" s="3" t="s">
        <v>70</v>
      </c>
      <c r="Q58" s="3" t="s">
        <v>71</v>
      </c>
      <c r="R58" s="3" t="s">
        <v>72</v>
      </c>
      <c r="S58" s="3"/>
      <c r="T58" s="3" t="s">
        <v>73</v>
      </c>
      <c r="W58" s="3"/>
    </row>
    <row r="59" spans="1:24" ht="15" hidden="1" customHeight="1" x14ac:dyDescent="0.3">
      <c r="O59" s="3" t="s">
        <v>74</v>
      </c>
      <c r="P59" s="3" t="s">
        <v>75</v>
      </c>
      <c r="Q59" s="3" t="s">
        <v>76</v>
      </c>
      <c r="R59" s="3" t="s">
        <v>77</v>
      </c>
      <c r="S59" s="3"/>
    </row>
    <row r="60" spans="1:24" ht="15" hidden="1" customHeight="1" x14ac:dyDescent="0.3">
      <c r="O60" s="3" t="s">
        <v>78</v>
      </c>
      <c r="P60" s="3"/>
      <c r="R60" s="3" t="s">
        <v>79</v>
      </c>
      <c r="S60" s="3"/>
    </row>
    <row r="61" spans="1:24" ht="15" hidden="1" customHeight="1" x14ac:dyDescent="0.3">
      <c r="O61" s="3" t="s">
        <v>80</v>
      </c>
      <c r="R61" s="3" t="s">
        <v>81</v>
      </c>
      <c r="S61" s="3"/>
    </row>
    <row r="62" spans="1:24" ht="15" hidden="1" customHeight="1" x14ac:dyDescent="0.3">
      <c r="O62" s="3" t="s">
        <v>82</v>
      </c>
      <c r="P62" s="3"/>
      <c r="Q62" s="3"/>
      <c r="R62" s="3" t="s">
        <v>83</v>
      </c>
      <c r="S62" s="3"/>
    </row>
    <row r="63" spans="1:24" ht="15" hidden="1" customHeight="1" x14ac:dyDescent="0.3">
      <c r="O63" s="3" t="s">
        <v>84</v>
      </c>
      <c r="P63" s="3"/>
      <c r="Q63" s="3"/>
      <c r="R63" s="3" t="s">
        <v>85</v>
      </c>
      <c r="S63" s="3"/>
    </row>
    <row r="64" spans="1:24" ht="15" hidden="1" customHeight="1" x14ac:dyDescent="0.3">
      <c r="O64" s="3" t="s">
        <v>86</v>
      </c>
      <c r="P64" s="3"/>
      <c r="Q64" s="3"/>
      <c r="R64" s="3" t="s">
        <v>87</v>
      </c>
      <c r="S64" s="3"/>
    </row>
    <row r="65" spans="15:19" ht="15" hidden="1" customHeight="1" x14ac:dyDescent="0.3">
      <c r="O65" s="3" t="s">
        <v>88</v>
      </c>
      <c r="P65" s="3"/>
      <c r="Q65" s="3"/>
      <c r="R65" s="3" t="s">
        <v>89</v>
      </c>
      <c r="S65" s="3"/>
    </row>
    <row r="66" spans="15:19" ht="15" hidden="1" customHeight="1" x14ac:dyDescent="0.3">
      <c r="O66" s="3" t="s">
        <v>90</v>
      </c>
      <c r="P66" s="3"/>
      <c r="Q66" s="3"/>
    </row>
    <row r="67" spans="15:19" ht="15" hidden="1" customHeight="1" x14ac:dyDescent="0.3">
      <c r="O67" s="3" t="s">
        <v>91</v>
      </c>
      <c r="P67" s="3"/>
      <c r="Q67" s="3"/>
    </row>
    <row r="68" spans="15:19" ht="15" hidden="1" customHeight="1" x14ac:dyDescent="0.3">
      <c r="O68" s="3" t="s">
        <v>92</v>
      </c>
      <c r="P68" s="3"/>
      <c r="Q68" s="3"/>
    </row>
    <row r="69" spans="15:19" ht="15" hidden="1" customHeight="1" x14ac:dyDescent="0.3">
      <c r="O69" s="3" t="s">
        <v>93</v>
      </c>
      <c r="P69" s="3"/>
      <c r="Q69" s="3"/>
    </row>
    <row r="70" spans="15:19" ht="15" hidden="1" customHeight="1" x14ac:dyDescent="0.3">
      <c r="O70" s="3" t="s">
        <v>94</v>
      </c>
      <c r="P70" s="3"/>
      <c r="Q70" s="3"/>
    </row>
    <row r="71" spans="15:19" ht="15" hidden="1" customHeight="1" x14ac:dyDescent="0.3">
      <c r="O71" s="3" t="s">
        <v>95</v>
      </c>
      <c r="P71" s="3"/>
      <c r="Q71" s="3"/>
    </row>
    <row r="72" spans="15:19" ht="15" hidden="1" customHeight="1" x14ac:dyDescent="0.3">
      <c r="O72" s="3" t="s">
        <v>96</v>
      </c>
      <c r="P72" s="3"/>
      <c r="Q72" s="3"/>
    </row>
    <row r="73" spans="15:19" ht="15" hidden="1" customHeight="1" x14ac:dyDescent="0.3">
      <c r="O73" s="3" t="s">
        <v>97</v>
      </c>
      <c r="P73" s="3"/>
      <c r="Q73" s="3"/>
    </row>
    <row r="74" spans="15:19" ht="15" hidden="1" customHeight="1" x14ac:dyDescent="0.3">
      <c r="O74" s="3" t="s">
        <v>98</v>
      </c>
      <c r="P74" s="3"/>
      <c r="Q74" s="3"/>
    </row>
    <row r="75" spans="15:19" ht="15" hidden="1" customHeight="1" x14ac:dyDescent="0.3">
      <c r="O75" s="3" t="s">
        <v>99</v>
      </c>
      <c r="P75" s="3"/>
      <c r="Q75" s="3"/>
    </row>
    <row r="76" spans="15:19" ht="15" hidden="1" customHeight="1" x14ac:dyDescent="0.3">
      <c r="O76" s="3" t="s">
        <v>100</v>
      </c>
      <c r="P76" s="3"/>
      <c r="Q76" s="3"/>
    </row>
    <row r="77" spans="15:19" ht="15" hidden="1" customHeight="1" x14ac:dyDescent="0.3">
      <c r="O77" s="3" t="s">
        <v>101</v>
      </c>
      <c r="P77" s="3"/>
      <c r="Q77" s="3"/>
    </row>
    <row r="78" spans="15:19" ht="15" hidden="1" customHeight="1" x14ac:dyDescent="0.3">
      <c r="O78" s="3" t="s">
        <v>102</v>
      </c>
      <c r="P78" s="3"/>
      <c r="Q78" s="3"/>
    </row>
    <row r="79" spans="15:19" ht="15" hidden="1" customHeight="1" x14ac:dyDescent="0.3">
      <c r="O79" s="3" t="s">
        <v>103</v>
      </c>
      <c r="P79" s="3"/>
      <c r="Q79" s="3"/>
    </row>
    <row r="80" spans="15:19" ht="15" hidden="1" customHeight="1" x14ac:dyDescent="0.3">
      <c r="O80" s="3" t="s">
        <v>104</v>
      </c>
      <c r="P80" s="3"/>
      <c r="Q80" s="3"/>
    </row>
    <row r="81" spans="15:17" ht="15" hidden="1" customHeight="1" x14ac:dyDescent="0.3">
      <c r="O81" s="3" t="s">
        <v>105</v>
      </c>
      <c r="P81" s="3"/>
      <c r="Q81" s="3"/>
    </row>
    <row r="82" spans="15:17" ht="15" hidden="1" customHeight="1" x14ac:dyDescent="0.3">
      <c r="O82" s="3" t="s">
        <v>106</v>
      </c>
      <c r="P82" s="3"/>
      <c r="Q82" s="3"/>
    </row>
    <row r="83" spans="15:17" ht="15" hidden="1" customHeight="1" x14ac:dyDescent="0.3">
      <c r="O83" s="3" t="s">
        <v>107</v>
      </c>
      <c r="P83" s="3"/>
      <c r="Q83" s="3"/>
    </row>
    <row r="84" spans="15:17" ht="15" hidden="1" customHeight="1" x14ac:dyDescent="0.3">
      <c r="O84" s="3" t="s">
        <v>108</v>
      </c>
      <c r="P84" s="3"/>
      <c r="Q84" s="3"/>
    </row>
    <row r="85" spans="15:17" ht="15" hidden="1" customHeight="1" x14ac:dyDescent="0.3">
      <c r="O85" s="3" t="s">
        <v>109</v>
      </c>
      <c r="P85" s="3"/>
      <c r="Q85" s="3"/>
    </row>
    <row r="86" spans="15:17" ht="15" hidden="1" customHeight="1" x14ac:dyDescent="0.3">
      <c r="O86" s="3" t="s">
        <v>110</v>
      </c>
      <c r="P86" s="3"/>
      <c r="Q86" s="3"/>
    </row>
    <row r="87" spans="15:17" ht="15" hidden="1" customHeight="1" x14ac:dyDescent="0.3">
      <c r="O87" s="3" t="s">
        <v>111</v>
      </c>
      <c r="P87" s="3"/>
      <c r="Q87" s="3"/>
    </row>
    <row r="88" spans="15:17" ht="14.1" hidden="1" x14ac:dyDescent="0.3">
      <c r="O88" s="3" t="s">
        <v>112</v>
      </c>
      <c r="P88" s="3"/>
      <c r="Q88" s="3"/>
    </row>
  </sheetData>
  <sheetProtection formatRows="0" selectLockedCells="1"/>
  <mergeCells count="65">
    <mergeCell ref="J47:K47"/>
    <mergeCell ref="B40:K40"/>
    <mergeCell ref="D14:F14"/>
    <mergeCell ref="J15:K15"/>
    <mergeCell ref="J17:K17"/>
    <mergeCell ref="B17:C17"/>
    <mergeCell ref="H17:I17"/>
    <mergeCell ref="J16:K16"/>
    <mergeCell ref="H14:I16"/>
    <mergeCell ref="B16:C16"/>
    <mergeCell ref="D16:F16"/>
    <mergeCell ref="D17:F17"/>
    <mergeCell ref="J14:K14"/>
    <mergeCell ref="B14:C14"/>
    <mergeCell ref="B15:C15"/>
    <mergeCell ref="D15:F15"/>
    <mergeCell ref="B9:K9"/>
    <mergeCell ref="B7:K7"/>
    <mergeCell ref="B11:C11"/>
    <mergeCell ref="B12:C12"/>
    <mergeCell ref="B13:C13"/>
    <mergeCell ref="H11:I11"/>
    <mergeCell ref="H12:I12"/>
    <mergeCell ref="H13:I13"/>
    <mergeCell ref="D11:F11"/>
    <mergeCell ref="D12:F12"/>
    <mergeCell ref="D13:F13"/>
    <mergeCell ref="E21:F21"/>
    <mergeCell ref="E20:F20"/>
    <mergeCell ref="J50:K50"/>
    <mergeCell ref="D48:E48"/>
    <mergeCell ref="H19:K39"/>
    <mergeCell ref="F48:H48"/>
    <mergeCell ref="F47:H47"/>
    <mergeCell ref="B41:K41"/>
    <mergeCell ref="B42:K42"/>
    <mergeCell ref="B23:F23"/>
    <mergeCell ref="B24:C24"/>
    <mergeCell ref="B25:C25"/>
    <mergeCell ref="B26:C26"/>
    <mergeCell ref="B27:C27"/>
    <mergeCell ref="B19:F19"/>
    <mergeCell ref="B50:I50"/>
    <mergeCell ref="B28:C28"/>
    <mergeCell ref="B29:C29"/>
    <mergeCell ref="B30:C30"/>
    <mergeCell ref="B31:C31"/>
    <mergeCell ref="B32:C32"/>
    <mergeCell ref="B52:K53"/>
    <mergeCell ref="B38:C38"/>
    <mergeCell ref="B39:C39"/>
    <mergeCell ref="B33:C33"/>
    <mergeCell ref="B34:C34"/>
    <mergeCell ref="B35:C35"/>
    <mergeCell ref="B36:C36"/>
    <mergeCell ref="B37:C37"/>
    <mergeCell ref="B44:K44"/>
    <mergeCell ref="B43:K43"/>
    <mergeCell ref="B45:K45"/>
    <mergeCell ref="B49:C49"/>
    <mergeCell ref="J48:K48"/>
    <mergeCell ref="B48:C48"/>
    <mergeCell ref="B47:C47"/>
    <mergeCell ref="D47:E47"/>
    <mergeCell ref="B1:K6"/>
  </mergeCells>
  <phoneticPr fontId="0" type="noConversion"/>
  <dataValidations count="12">
    <dataValidation type="list" allowBlank="1" showInputMessage="1" showErrorMessage="1" sqref="F48:H48">
      <formula1>$V$55:$V$57</formula1>
    </dataValidation>
    <dataValidation type="list" allowBlank="1" showInputMessage="1" showErrorMessage="1" sqref="J48:K48">
      <formula1>$X$55:$X$56</formula1>
    </dataValidation>
    <dataValidation type="list" allowBlank="1" showInputMessage="1" showErrorMessage="1" sqref="D12">
      <formula1>$O$55:$O$88</formula1>
    </dataValidation>
    <dataValidation type="list" allowBlank="1" showInputMessage="1" showErrorMessage="1" sqref="D15">
      <formula1>$Q$55:$Q$59</formula1>
    </dataValidation>
    <dataValidation type="decimal" allowBlank="1" showInputMessage="1" showErrorMessage="1" sqref="D25:D39 IZ25:IZ39 SV25:SV39 ACR25:ACR39 AMN25:AMN39 AWJ25:AWJ39 BGF25:BGF39 BQB25:BQB39 BZX25:BZX39 CJT25:CJT39 CTP25:CTP39 DDL25:DDL39 DNH25:DNH39 DXD25:DXD39 EGZ25:EGZ39 EQV25:EQV39 FAR25:FAR39 FKN25:FKN39 FUJ25:FUJ39 GEF25:GEF39 GOB25:GOB39 GXX25:GXX39 HHT25:HHT39 HRP25:HRP39 IBL25:IBL39 ILH25:ILH39 IVD25:IVD39 JEZ25:JEZ39 JOV25:JOV39 JYR25:JYR39 KIN25:KIN39 KSJ25:KSJ39 LCF25:LCF39 LMB25:LMB39 LVX25:LVX39 MFT25:MFT39 MPP25:MPP39 MZL25:MZL39 NJH25:NJH39 NTD25:NTD39 OCZ25:OCZ39 OMV25:OMV39 OWR25:OWR39 PGN25:PGN39 PQJ25:PQJ39 QAF25:QAF39 QKB25:QKB39 QTX25:QTX39 RDT25:RDT39 RNP25:RNP39 RXL25:RXL39 SHH25:SHH39 SRD25:SRD39 TAZ25:TAZ39 TKV25:TKV39 TUR25:TUR39 UEN25:UEN39 UOJ25:UOJ39 UYF25:UYF39 VIB25:VIB39 VRX25:VRX39 WBT25:WBT39 WLP25:WLP39 WVL25:WVL39">
      <formula1>0</formula1>
      <formula2>1000000</formula2>
    </dataValidation>
    <dataValidation type="textLength" operator="greaterThan" allowBlank="1" showInputMessage="1" showErrorMessage="1" sqref="D11 D14">
      <formula1>1</formula1>
    </dataValidation>
    <dataValidation type="list" allowBlank="1" showInputMessage="1" showErrorMessage="1" sqref="I48">
      <formula1>$W$55:$W$56</formula1>
    </dataValidation>
    <dataValidation type="list" allowBlank="1" showInputMessage="1" showErrorMessage="1" sqref="D16:F16">
      <formula1>$R$55:$R$65</formula1>
    </dataValidation>
    <dataValidation type="list" allowBlank="1" showInputMessage="1" showErrorMessage="1" sqref="D13:F13">
      <formula1>$P$55:$P$59</formula1>
    </dataValidation>
    <dataValidation type="list" allowBlank="1" showInputMessage="1" showErrorMessage="1" sqref="B48:C48">
      <formula1>$T$55:$T$58</formula1>
    </dataValidation>
    <dataValidation type="list" allowBlank="1" showInputMessage="1" showErrorMessage="1" sqref="D48:E48">
      <formula1>$U$55:$U$57</formula1>
    </dataValidation>
    <dataValidation type="list" allowBlank="1" showInputMessage="1" showErrorMessage="1" sqref="D17:F17">
      <formula1>$S$55:$S$57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&amp;R&amp;"Arial Narrow,Normal"&amp;8&amp;P de &amp;N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0000"/>
  </sheetPr>
  <dimension ref="A8:M74"/>
  <sheetViews>
    <sheetView showGridLines="0" view="pageBreakPreview" zoomScale="85" zoomScaleNormal="85" zoomScaleSheetLayoutView="85" workbookViewId="0">
      <selection activeCell="G65" sqref="G65"/>
    </sheetView>
  </sheetViews>
  <sheetFormatPr baseColWidth="10" defaultColWidth="11.42578125" defaultRowHeight="12" x14ac:dyDescent="0.25"/>
  <cols>
    <col min="1" max="1" width="60" style="13" bestFit="1" customWidth="1"/>
    <col min="2" max="3" width="11" style="14" customWidth="1"/>
    <col min="4" max="4" width="21.7109375" style="13" customWidth="1"/>
    <col min="5" max="5" width="42.7109375" style="13" customWidth="1"/>
    <col min="6" max="6" width="19.85546875" style="13" customWidth="1"/>
    <col min="7" max="9" width="11.7109375" style="13" customWidth="1"/>
    <col min="10" max="10" width="11.42578125" style="13"/>
    <col min="11" max="11" width="22.85546875" style="13" bestFit="1" customWidth="1"/>
    <col min="12" max="12" width="24.7109375" style="13" bestFit="1" customWidth="1"/>
    <col min="13" max="13" width="22.42578125" style="13" bestFit="1" customWidth="1"/>
    <col min="14" max="16384" width="11.42578125" style="13"/>
  </cols>
  <sheetData>
    <row r="8" spans="1:5" ht="15" customHeight="1" x14ac:dyDescent="0.25">
      <c r="A8" s="156" t="s">
        <v>113</v>
      </c>
      <c r="B8" s="157"/>
      <c r="C8" s="157"/>
      <c r="D8" s="157"/>
      <c r="E8" s="158"/>
    </row>
    <row r="9" spans="1:5" ht="12" customHeight="1" x14ac:dyDescent="0.25">
      <c r="A9" s="61" t="s">
        <v>114</v>
      </c>
      <c r="B9" s="153" t="str">
        <f>'FICHA RESUMEN'!B9:K9</f>
        <v>NOMBRE DEL PIDU</v>
      </c>
      <c r="C9" s="154"/>
      <c r="D9" s="155"/>
      <c r="E9" s="170"/>
    </row>
    <row r="10" spans="1:5" ht="12" customHeight="1" x14ac:dyDescent="0.25">
      <c r="A10" s="61" t="s">
        <v>2</v>
      </c>
      <c r="B10" s="153">
        <f>'FICHA RESUMEN'!D11</f>
        <v>0</v>
      </c>
      <c r="C10" s="154"/>
      <c r="D10" s="155"/>
      <c r="E10" s="171"/>
    </row>
    <row r="11" spans="1:5" ht="12" customHeight="1" x14ac:dyDescent="0.25">
      <c r="A11" s="61" t="s">
        <v>5</v>
      </c>
      <c r="B11" s="153">
        <f>'FICHA RESUMEN'!D12</f>
        <v>0</v>
      </c>
      <c r="C11" s="154"/>
      <c r="D11" s="155"/>
      <c r="E11" s="171"/>
    </row>
    <row r="12" spans="1:5" ht="12" customHeight="1" x14ac:dyDescent="0.25">
      <c r="A12" s="61" t="s">
        <v>115</v>
      </c>
      <c r="B12" s="62">
        <f>'FICHA RESUMEN'!J11</f>
        <v>0</v>
      </c>
      <c r="C12" s="154" t="s">
        <v>4</v>
      </c>
      <c r="D12" s="155"/>
      <c r="E12" s="171"/>
    </row>
    <row r="13" spans="1:5" ht="21" customHeight="1" x14ac:dyDescent="0.25">
      <c r="A13" s="61" t="s">
        <v>116</v>
      </c>
      <c r="B13" s="62">
        <f>'FICHA RESUMEN'!J12</f>
        <v>0</v>
      </c>
      <c r="C13" s="154" t="s">
        <v>4</v>
      </c>
      <c r="D13" s="155"/>
      <c r="E13" s="171"/>
    </row>
    <row r="14" spans="1:5" ht="12" customHeight="1" x14ac:dyDescent="0.25">
      <c r="A14" s="61" t="s">
        <v>117</v>
      </c>
      <c r="B14" s="62">
        <f>'FICHA RESUMEN'!J13</f>
        <v>0</v>
      </c>
      <c r="C14" s="154" t="s">
        <v>4</v>
      </c>
      <c r="D14" s="155"/>
      <c r="E14" s="171"/>
    </row>
    <row r="15" spans="1:5" ht="12" customHeight="1" x14ac:dyDescent="0.25">
      <c r="A15" s="61" t="s">
        <v>118</v>
      </c>
      <c r="B15" s="153">
        <f>'FICHA RESUMEN'!D13</f>
        <v>0</v>
      </c>
      <c r="C15" s="154"/>
      <c r="D15" s="155"/>
      <c r="E15" s="171"/>
    </row>
    <row r="16" spans="1:5" ht="12" customHeight="1" x14ac:dyDescent="0.25">
      <c r="A16" s="61" t="s">
        <v>9</v>
      </c>
      <c r="B16" s="153">
        <f>'FICHA RESUMEN'!D14</f>
        <v>0</v>
      </c>
      <c r="C16" s="154"/>
      <c r="D16" s="155"/>
      <c r="E16" s="171"/>
    </row>
    <row r="17" spans="1:13" ht="12" customHeight="1" x14ac:dyDescent="0.25">
      <c r="A17" s="61" t="s">
        <v>16</v>
      </c>
      <c r="B17" s="63">
        <f>'FICHA RESUMEN'!E21</f>
        <v>0</v>
      </c>
      <c r="C17" s="154" t="s">
        <v>119</v>
      </c>
      <c r="D17" s="155"/>
      <c r="E17" s="171"/>
    </row>
    <row r="18" spans="1:13" ht="12" customHeight="1" x14ac:dyDescent="0.25">
      <c r="A18" s="61" t="s">
        <v>120</v>
      </c>
      <c r="B18" s="64">
        <f>'FICHA RESUMEN'!D25</f>
        <v>0</v>
      </c>
      <c r="C18" s="154" t="s">
        <v>121</v>
      </c>
      <c r="D18" s="155"/>
      <c r="E18" s="171"/>
    </row>
    <row r="19" spans="1:13" ht="12" customHeight="1" x14ac:dyDescent="0.25">
      <c r="A19" s="61" t="s">
        <v>13</v>
      </c>
      <c r="B19" s="153">
        <f>'FICHA RESUMEN'!D16</f>
        <v>0</v>
      </c>
      <c r="C19" s="154"/>
      <c r="D19" s="155"/>
      <c r="E19" s="171"/>
    </row>
    <row r="20" spans="1:13" ht="12" customHeight="1" x14ac:dyDescent="0.25">
      <c r="A20" s="65" t="s">
        <v>122</v>
      </c>
      <c r="B20" s="159">
        <f ca="1">IF(MAX(E69,E70,E71,E72,E73)&gt;TODAY(),"LA FECHA INGRESADA ES POSTERIOR AL DÍA DE HOY",MAX(E69,E70,E71,E72,E73))</f>
        <v>41527</v>
      </c>
      <c r="C20" s="160"/>
      <c r="D20" s="161"/>
      <c r="E20" s="172"/>
    </row>
    <row r="21" spans="1:13" ht="21" customHeight="1" x14ac:dyDescent="0.35">
      <c r="A21" s="66" t="s">
        <v>123</v>
      </c>
      <c r="B21" s="67" t="s">
        <v>124</v>
      </c>
      <c r="C21" s="68" t="s">
        <v>125</v>
      </c>
      <c r="D21" s="162" t="s">
        <v>126</v>
      </c>
      <c r="E21" s="163"/>
      <c r="F21" s="14"/>
      <c r="G21" s="14"/>
      <c r="H21" s="14"/>
      <c r="I21" s="14"/>
    </row>
    <row r="22" spans="1:13" ht="15" customHeight="1" x14ac:dyDescent="0.25">
      <c r="A22" s="150" t="s">
        <v>127</v>
      </c>
      <c r="B22" s="151"/>
      <c r="C22" s="151"/>
      <c r="D22" s="151"/>
      <c r="E22" s="152"/>
    </row>
    <row r="23" spans="1:13" ht="15" customHeight="1" x14ac:dyDescent="0.25">
      <c r="A23" s="61" t="s">
        <v>128</v>
      </c>
      <c r="B23" s="69"/>
      <c r="C23" s="69"/>
      <c r="D23" s="146"/>
      <c r="E23" s="147"/>
      <c r="F23" s="15"/>
    </row>
    <row r="24" spans="1:13" ht="15" customHeight="1" x14ac:dyDescent="0.25">
      <c r="A24" s="61" t="s">
        <v>129</v>
      </c>
      <c r="B24" s="69"/>
      <c r="C24" s="69"/>
      <c r="D24" s="146"/>
      <c r="E24" s="147"/>
      <c r="F24" s="15"/>
    </row>
    <row r="25" spans="1:13" ht="15" customHeight="1" x14ac:dyDescent="0.25">
      <c r="A25" s="61" t="s">
        <v>130</v>
      </c>
      <c r="B25" s="72"/>
      <c r="C25" s="72"/>
      <c r="D25" s="148"/>
      <c r="E25" s="149"/>
    </row>
    <row r="26" spans="1:13" ht="15" customHeight="1" x14ac:dyDescent="0.25">
      <c r="A26" s="61" t="s">
        <v>131</v>
      </c>
      <c r="B26" s="69"/>
      <c r="C26" s="69"/>
      <c r="D26" s="146"/>
      <c r="E26" s="147"/>
      <c r="F26" s="16"/>
    </row>
    <row r="27" spans="1:13" ht="15" customHeight="1" x14ac:dyDescent="0.25">
      <c r="A27" s="61" t="s">
        <v>132</v>
      </c>
      <c r="B27" s="69"/>
      <c r="C27" s="69"/>
      <c r="D27" s="146"/>
      <c r="E27" s="147"/>
      <c r="F27" s="15"/>
    </row>
    <row r="28" spans="1:13" ht="15" customHeight="1" x14ac:dyDescent="0.25">
      <c r="A28" s="61" t="s">
        <v>133</v>
      </c>
      <c r="B28" s="69"/>
      <c r="C28" s="69"/>
      <c r="D28" s="146"/>
      <c r="E28" s="147"/>
      <c r="F28" s="15"/>
    </row>
    <row r="29" spans="1:13" ht="15" customHeight="1" x14ac:dyDescent="0.25">
      <c r="A29" s="61" t="s">
        <v>134</v>
      </c>
      <c r="B29" s="69"/>
      <c r="C29" s="69"/>
      <c r="D29" s="146"/>
      <c r="E29" s="147"/>
      <c r="F29" s="15"/>
    </row>
    <row r="30" spans="1:13" ht="15" customHeight="1" x14ac:dyDescent="0.2">
      <c r="A30" s="61" t="s">
        <v>135</v>
      </c>
      <c r="B30" s="69"/>
      <c r="C30" s="69"/>
      <c r="D30" s="146"/>
      <c r="E30" s="147"/>
      <c r="F30" s="16"/>
      <c r="M30" s="17"/>
    </row>
    <row r="31" spans="1:13" ht="15" customHeight="1" x14ac:dyDescent="0.2">
      <c r="A31" s="61" t="s">
        <v>136</v>
      </c>
      <c r="B31" s="69"/>
      <c r="C31" s="69"/>
      <c r="D31" s="146"/>
      <c r="E31" s="147"/>
      <c r="F31" s="18"/>
      <c r="M31" s="17"/>
    </row>
    <row r="32" spans="1:13" ht="25.5" customHeight="1" x14ac:dyDescent="0.2">
      <c r="A32" s="73" t="s">
        <v>137</v>
      </c>
      <c r="B32" s="69"/>
      <c r="C32" s="69"/>
      <c r="D32" s="146"/>
      <c r="E32" s="147"/>
      <c r="M32" s="17"/>
    </row>
    <row r="33" spans="1:13" ht="15" customHeight="1" x14ac:dyDescent="0.2">
      <c r="A33" s="61" t="s">
        <v>138</v>
      </c>
      <c r="B33" s="69"/>
      <c r="C33" s="69"/>
      <c r="D33" s="146"/>
      <c r="E33" s="147"/>
      <c r="M33" s="17"/>
    </row>
    <row r="34" spans="1:13" ht="15" customHeight="1" x14ac:dyDescent="0.2">
      <c r="A34" s="150" t="s">
        <v>139</v>
      </c>
      <c r="B34" s="151"/>
      <c r="C34" s="151"/>
      <c r="D34" s="151"/>
      <c r="E34" s="152"/>
      <c r="M34" s="17"/>
    </row>
    <row r="35" spans="1:13" ht="15" customHeight="1" x14ac:dyDescent="0.25">
      <c r="A35" s="61" t="s">
        <v>140</v>
      </c>
      <c r="B35" s="69"/>
      <c r="C35" s="69"/>
      <c r="D35" s="146"/>
      <c r="E35" s="147"/>
      <c r="F35" s="15"/>
      <c r="M35" s="17"/>
    </row>
    <row r="36" spans="1:13" ht="15" customHeight="1" x14ac:dyDescent="0.2">
      <c r="A36" s="61" t="s">
        <v>141</v>
      </c>
      <c r="B36" s="69"/>
      <c r="C36" s="69"/>
      <c r="D36" s="146"/>
      <c r="E36" s="147"/>
      <c r="F36" s="18"/>
      <c r="M36" s="17"/>
    </row>
    <row r="37" spans="1:13" ht="15" customHeight="1" x14ac:dyDescent="0.25">
      <c r="A37" s="61" t="s">
        <v>142</v>
      </c>
      <c r="B37" s="69"/>
      <c r="C37" s="69"/>
      <c r="D37" s="146"/>
      <c r="E37" s="147"/>
      <c r="F37" s="18"/>
      <c r="M37" s="17"/>
    </row>
    <row r="38" spans="1:13" ht="15" customHeight="1" x14ac:dyDescent="0.2">
      <c r="A38" s="61" t="s">
        <v>143</v>
      </c>
      <c r="B38" s="69"/>
      <c r="C38" s="69"/>
      <c r="D38" s="146"/>
      <c r="E38" s="147"/>
      <c r="F38" s="15"/>
      <c r="M38" s="17"/>
    </row>
    <row r="39" spans="1:13" ht="15" customHeight="1" x14ac:dyDescent="0.2">
      <c r="A39" s="61" t="s">
        <v>144</v>
      </c>
      <c r="B39" s="69"/>
      <c r="C39" s="69"/>
      <c r="D39" s="146"/>
      <c r="E39" s="147"/>
      <c r="F39" s="15"/>
      <c r="M39" s="17"/>
    </row>
    <row r="40" spans="1:13" ht="15" customHeight="1" x14ac:dyDescent="0.2">
      <c r="A40" s="61" t="s">
        <v>145</v>
      </c>
      <c r="B40" s="69"/>
      <c r="C40" s="69"/>
      <c r="D40" s="146"/>
      <c r="E40" s="147"/>
      <c r="F40" s="16"/>
      <c r="M40" s="17"/>
    </row>
    <row r="41" spans="1:13" ht="15" customHeight="1" x14ac:dyDescent="0.2">
      <c r="A41" s="61" t="s">
        <v>146</v>
      </c>
      <c r="B41" s="69"/>
      <c r="C41" s="69"/>
      <c r="D41" s="146"/>
      <c r="E41" s="147"/>
      <c r="M41" s="17"/>
    </row>
    <row r="42" spans="1:13" ht="15" customHeight="1" x14ac:dyDescent="0.2">
      <c r="A42" s="150" t="s">
        <v>147</v>
      </c>
      <c r="B42" s="151"/>
      <c r="C42" s="151"/>
      <c r="D42" s="151"/>
      <c r="E42" s="152"/>
      <c r="M42" s="17"/>
    </row>
    <row r="43" spans="1:13" ht="15" customHeight="1" x14ac:dyDescent="0.2">
      <c r="A43" s="61" t="s">
        <v>148</v>
      </c>
      <c r="B43" s="69"/>
      <c r="C43" s="69"/>
      <c r="D43" s="146"/>
      <c r="E43" s="147"/>
      <c r="F43" s="15"/>
      <c r="M43" s="17"/>
    </row>
    <row r="44" spans="1:13" ht="15" customHeight="1" x14ac:dyDescent="0.2">
      <c r="A44" s="61" t="s">
        <v>149</v>
      </c>
      <c r="B44" s="69"/>
      <c r="C44" s="69"/>
      <c r="D44" s="146"/>
      <c r="E44" s="147"/>
      <c r="F44" s="15"/>
      <c r="M44" s="17"/>
    </row>
    <row r="45" spans="1:13" ht="15" customHeight="1" x14ac:dyDescent="0.2">
      <c r="A45" s="150" t="s">
        <v>150</v>
      </c>
      <c r="B45" s="151"/>
      <c r="C45" s="151"/>
      <c r="D45" s="151"/>
      <c r="E45" s="152"/>
      <c r="M45" s="17"/>
    </row>
    <row r="46" spans="1:13" ht="15" customHeight="1" x14ac:dyDescent="0.2">
      <c r="A46" s="61" t="s">
        <v>151</v>
      </c>
      <c r="B46" s="69"/>
      <c r="C46" s="69"/>
      <c r="D46" s="146"/>
      <c r="E46" s="147"/>
      <c r="F46" s="19"/>
      <c r="M46" s="17"/>
    </row>
    <row r="47" spans="1:13" ht="24" customHeight="1" x14ac:dyDescent="0.2">
      <c r="A47" s="61" t="s">
        <v>152</v>
      </c>
      <c r="B47" s="69"/>
      <c r="C47" s="69"/>
      <c r="D47" s="146"/>
      <c r="E47" s="147"/>
      <c r="F47" s="19"/>
      <c r="M47" s="17"/>
    </row>
    <row r="48" spans="1:13" ht="15" customHeight="1" x14ac:dyDescent="0.2">
      <c r="A48" s="61" t="s">
        <v>153</v>
      </c>
      <c r="B48" s="69"/>
      <c r="C48" s="69"/>
      <c r="D48" s="146"/>
      <c r="E48" s="147"/>
      <c r="F48" s="19"/>
      <c r="M48" s="17"/>
    </row>
    <row r="49" spans="1:13" ht="15" customHeight="1" x14ac:dyDescent="0.2">
      <c r="A49" s="61" t="s">
        <v>154</v>
      </c>
      <c r="B49" s="69"/>
      <c r="C49" s="69"/>
      <c r="D49" s="146"/>
      <c r="E49" s="147"/>
      <c r="F49" s="19"/>
      <c r="G49" s="20"/>
      <c r="H49" s="20"/>
      <c r="I49" s="20"/>
      <c r="M49" s="17"/>
    </row>
    <row r="50" spans="1:13" ht="15" customHeight="1" x14ac:dyDescent="0.2">
      <c r="A50" s="61" t="s">
        <v>155</v>
      </c>
      <c r="B50" s="69"/>
      <c r="C50" s="69"/>
      <c r="D50" s="146"/>
      <c r="E50" s="147"/>
      <c r="G50" s="20"/>
      <c r="H50" s="20"/>
      <c r="I50" s="20"/>
      <c r="M50" s="17"/>
    </row>
    <row r="51" spans="1:13" ht="15" customHeight="1" x14ac:dyDescent="0.2">
      <c r="A51" s="61" t="s">
        <v>156</v>
      </c>
      <c r="B51" s="69"/>
      <c r="C51" s="69"/>
      <c r="D51" s="146"/>
      <c r="E51" s="147"/>
      <c r="F51" s="19"/>
      <c r="G51" s="20"/>
      <c r="H51" s="20"/>
      <c r="I51" s="20"/>
      <c r="M51" s="17"/>
    </row>
    <row r="52" spans="1:13" ht="15" customHeight="1" x14ac:dyDescent="0.2">
      <c r="A52" s="150" t="s">
        <v>157</v>
      </c>
      <c r="B52" s="151"/>
      <c r="C52" s="151"/>
      <c r="D52" s="151"/>
      <c r="E52" s="152"/>
      <c r="M52" s="17"/>
    </row>
    <row r="53" spans="1:13" ht="15" customHeight="1" x14ac:dyDescent="0.2">
      <c r="A53" s="61" t="s">
        <v>158</v>
      </c>
      <c r="B53" s="72"/>
      <c r="C53" s="72"/>
      <c r="D53" s="148"/>
      <c r="E53" s="149"/>
      <c r="M53" s="17"/>
    </row>
    <row r="54" spans="1:13" ht="15" customHeight="1" x14ac:dyDescent="0.2">
      <c r="A54" s="74" t="s">
        <v>159</v>
      </c>
      <c r="B54" s="69"/>
      <c r="C54" s="69"/>
      <c r="D54" s="146"/>
      <c r="E54" s="147"/>
      <c r="F54" s="15"/>
      <c r="M54" s="17"/>
    </row>
    <row r="55" spans="1:13" ht="15" customHeight="1" x14ac:dyDescent="0.2">
      <c r="A55" s="61" t="s">
        <v>160</v>
      </c>
      <c r="B55" s="69"/>
      <c r="C55" s="69"/>
      <c r="D55" s="146"/>
      <c r="E55" s="147"/>
      <c r="F55" s="15"/>
      <c r="M55" s="17"/>
    </row>
    <row r="56" spans="1:13" ht="15" customHeight="1" x14ac:dyDescent="0.2">
      <c r="A56" s="61" t="s">
        <v>131</v>
      </c>
      <c r="B56" s="69"/>
      <c r="C56" s="69"/>
      <c r="D56" s="146"/>
      <c r="E56" s="147"/>
      <c r="F56" s="16"/>
      <c r="M56" s="17"/>
    </row>
    <row r="57" spans="1:13" ht="15" customHeight="1" x14ac:dyDescent="0.2">
      <c r="A57" s="74" t="s">
        <v>132</v>
      </c>
      <c r="B57" s="69"/>
      <c r="C57" s="69"/>
      <c r="D57" s="146"/>
      <c r="E57" s="147"/>
      <c r="F57" s="15"/>
      <c r="M57" s="17"/>
    </row>
    <row r="58" spans="1:13" ht="15" customHeight="1" x14ac:dyDescent="0.2">
      <c r="A58" s="61" t="s">
        <v>133</v>
      </c>
      <c r="B58" s="69"/>
      <c r="C58" s="69"/>
      <c r="D58" s="146"/>
      <c r="E58" s="147"/>
      <c r="F58" s="15"/>
      <c r="M58" s="17"/>
    </row>
    <row r="59" spans="1:13" ht="15" customHeight="1" x14ac:dyDescent="0.2">
      <c r="A59" s="61" t="s">
        <v>134</v>
      </c>
      <c r="B59" s="69"/>
      <c r="C59" s="69"/>
      <c r="D59" s="146"/>
      <c r="E59" s="147"/>
      <c r="F59" s="15"/>
      <c r="M59" s="17"/>
    </row>
    <row r="60" spans="1:13" ht="15" customHeight="1" x14ac:dyDescent="0.2">
      <c r="A60" s="61" t="s">
        <v>135</v>
      </c>
      <c r="B60" s="69"/>
      <c r="C60" s="69"/>
      <c r="D60" s="146"/>
      <c r="E60" s="147"/>
      <c r="F60" s="16"/>
      <c r="M60" s="17"/>
    </row>
    <row r="61" spans="1:13" ht="15" customHeight="1" x14ac:dyDescent="0.2">
      <c r="A61" s="61" t="s">
        <v>136</v>
      </c>
      <c r="B61" s="69"/>
      <c r="C61" s="69"/>
      <c r="D61" s="146"/>
      <c r="E61" s="147"/>
      <c r="F61" s="18"/>
      <c r="M61" s="17"/>
    </row>
    <row r="62" spans="1:13" ht="24.75" customHeight="1" x14ac:dyDescent="0.2">
      <c r="A62" s="61" t="s">
        <v>137</v>
      </c>
      <c r="B62" s="69"/>
      <c r="C62" s="69"/>
      <c r="D62" s="146"/>
      <c r="E62" s="147"/>
      <c r="M62" s="17"/>
    </row>
    <row r="63" spans="1:13" ht="15" customHeight="1" x14ac:dyDescent="0.2">
      <c r="A63" s="61" t="s">
        <v>138</v>
      </c>
      <c r="B63" s="69"/>
      <c r="C63" s="69"/>
      <c r="D63" s="146"/>
      <c r="E63" s="147"/>
      <c r="M63" s="17"/>
    </row>
    <row r="64" spans="1:13" ht="15" customHeight="1" x14ac:dyDescent="0.2">
      <c r="A64" s="61" t="s">
        <v>161</v>
      </c>
      <c r="B64" s="69"/>
      <c r="C64" s="69"/>
      <c r="D64" s="146"/>
      <c r="E64" s="147"/>
      <c r="F64" s="15"/>
      <c r="M64" s="17"/>
    </row>
    <row r="65" spans="1:13" ht="15" customHeight="1" x14ac:dyDescent="0.2">
      <c r="A65" s="61" t="s">
        <v>162</v>
      </c>
      <c r="B65" s="69"/>
      <c r="C65" s="69"/>
      <c r="D65" s="146"/>
      <c r="E65" s="147"/>
      <c r="F65" s="15"/>
      <c r="M65" s="17"/>
    </row>
    <row r="66" spans="1:13" ht="15" customHeight="1" x14ac:dyDescent="0.2">
      <c r="A66" s="61" t="s">
        <v>163</v>
      </c>
      <c r="B66" s="69"/>
      <c r="C66" s="69"/>
      <c r="D66" s="146"/>
      <c r="E66" s="147"/>
      <c r="F66" s="15"/>
      <c r="M66" s="17"/>
    </row>
    <row r="67" spans="1:13" ht="15" customHeight="1" x14ac:dyDescent="0.25">
      <c r="A67" s="61" t="s">
        <v>164</v>
      </c>
      <c r="B67" s="69"/>
      <c r="C67" s="69"/>
      <c r="D67" s="146"/>
      <c r="E67" s="147"/>
    </row>
    <row r="68" spans="1:13" ht="5.0999999999999996" customHeight="1" x14ac:dyDescent="0.2">
      <c r="A68" s="75"/>
      <c r="B68" s="76"/>
      <c r="C68" s="76"/>
      <c r="D68" s="28"/>
      <c r="E68" s="28"/>
    </row>
    <row r="69" spans="1:13" ht="12.75" customHeight="1" x14ac:dyDescent="0.25">
      <c r="A69" s="28"/>
      <c r="B69" s="166" t="s">
        <v>44</v>
      </c>
      <c r="C69" s="167"/>
      <c r="D69" s="77">
        <f>'FICHA RESUMEN'!B48</f>
        <v>0</v>
      </c>
      <c r="E69" s="78">
        <v>41527</v>
      </c>
    </row>
    <row r="70" spans="1:13" ht="12.75" customHeight="1" x14ac:dyDescent="0.25">
      <c r="A70" s="28"/>
      <c r="B70" s="168" t="s">
        <v>45</v>
      </c>
      <c r="C70" s="169"/>
      <c r="D70" s="79">
        <f>'FICHA RESUMEN'!D48</f>
        <v>0</v>
      </c>
      <c r="E70" s="80">
        <v>41527</v>
      </c>
    </row>
    <row r="71" spans="1:13" ht="12.75" customHeight="1" x14ac:dyDescent="0.25">
      <c r="A71" s="28"/>
      <c r="B71" s="168" t="s">
        <v>46</v>
      </c>
      <c r="C71" s="169"/>
      <c r="D71" s="79">
        <f>'FICHA RESUMEN'!F48</f>
        <v>0</v>
      </c>
      <c r="E71" s="80">
        <v>41527</v>
      </c>
    </row>
    <row r="72" spans="1:13" ht="12.75" customHeight="1" x14ac:dyDescent="0.25">
      <c r="A72" s="28"/>
      <c r="B72" s="168" t="s">
        <v>47</v>
      </c>
      <c r="C72" s="169"/>
      <c r="D72" s="79">
        <f>'FICHA RESUMEN'!I48</f>
        <v>0</v>
      </c>
      <c r="E72" s="80">
        <v>41527</v>
      </c>
    </row>
    <row r="73" spans="1:13" ht="12.75" customHeight="1" x14ac:dyDescent="0.25">
      <c r="A73" s="28"/>
      <c r="B73" s="164" t="s">
        <v>48</v>
      </c>
      <c r="C73" s="165"/>
      <c r="D73" s="81">
        <f>'FICHA RESUMEN'!J48</f>
        <v>0</v>
      </c>
      <c r="E73" s="82">
        <v>41527</v>
      </c>
    </row>
    <row r="74" spans="1:13" ht="35.25" customHeight="1" x14ac:dyDescent="0.25">
      <c r="A74" s="145" t="s">
        <v>50</v>
      </c>
      <c r="B74" s="145"/>
      <c r="C74" s="145"/>
      <c r="D74" s="145"/>
      <c r="E74" s="145"/>
    </row>
  </sheetData>
  <sheetProtection formatRows="0" selectLockedCells="1"/>
  <mergeCells count="67">
    <mergeCell ref="C18:D18"/>
    <mergeCell ref="C13:D13"/>
    <mergeCell ref="D23:E23"/>
    <mergeCell ref="B73:C73"/>
    <mergeCell ref="D48:E48"/>
    <mergeCell ref="B69:C69"/>
    <mergeCell ref="B70:C70"/>
    <mergeCell ref="B71:C71"/>
    <mergeCell ref="B72:C72"/>
    <mergeCell ref="D67:E67"/>
    <mergeCell ref="A52:E52"/>
    <mergeCell ref="C17:D17"/>
    <mergeCell ref="A22:E22"/>
    <mergeCell ref="E9:E20"/>
    <mergeCell ref="D66:E66"/>
    <mergeCell ref="D64:E64"/>
    <mergeCell ref="D65:E65"/>
    <mergeCell ref="B20:D20"/>
    <mergeCell ref="D21:E21"/>
    <mergeCell ref="D25:E25"/>
    <mergeCell ref="D27:E27"/>
    <mergeCell ref="D28:E28"/>
    <mergeCell ref="D29:E29"/>
    <mergeCell ref="D36:E36"/>
    <mergeCell ref="D31:E31"/>
    <mergeCell ref="D32:E32"/>
    <mergeCell ref="D37:E37"/>
    <mergeCell ref="D38:E38"/>
    <mergeCell ref="D59:E59"/>
    <mergeCell ref="D60:E60"/>
    <mergeCell ref="A34:E34"/>
    <mergeCell ref="A45:E45"/>
    <mergeCell ref="A8:E8"/>
    <mergeCell ref="B9:D9"/>
    <mergeCell ref="B11:D11"/>
    <mergeCell ref="B15:D15"/>
    <mergeCell ref="B16:D16"/>
    <mergeCell ref="C14:D14"/>
    <mergeCell ref="B10:D10"/>
    <mergeCell ref="C12:D12"/>
    <mergeCell ref="D58:E58"/>
    <mergeCell ref="D40:E40"/>
    <mergeCell ref="D46:E46"/>
    <mergeCell ref="D57:E57"/>
    <mergeCell ref="B19:D19"/>
    <mergeCell ref="D54:E54"/>
    <mergeCell ref="D24:E24"/>
    <mergeCell ref="D26:E26"/>
    <mergeCell ref="D30:E30"/>
    <mergeCell ref="D33:E33"/>
    <mergeCell ref="D35:E35"/>
    <mergeCell ref="A74:E74"/>
    <mergeCell ref="D61:E61"/>
    <mergeCell ref="D62:E62"/>
    <mergeCell ref="D39:E39"/>
    <mergeCell ref="D63:E63"/>
    <mergeCell ref="D53:E53"/>
    <mergeCell ref="D43:E43"/>
    <mergeCell ref="D44:E44"/>
    <mergeCell ref="D41:E41"/>
    <mergeCell ref="D55:E55"/>
    <mergeCell ref="D56:E56"/>
    <mergeCell ref="D50:E50"/>
    <mergeCell ref="D51:E51"/>
    <mergeCell ref="D49:E49"/>
    <mergeCell ref="A42:E42"/>
    <mergeCell ref="D47:E47"/>
  </mergeCells>
  <phoneticPr fontId="0" type="noConversion"/>
  <conditionalFormatting sqref="E71">
    <cfRule type="containsText" dxfId="9" priority="4" stopIfTrue="1" operator="containsText" text="viernes">
      <formula>NOT(ISERROR(SEARCH("viernes",E71)))</formula>
    </cfRule>
    <cfRule type="cellIs" dxfId="8" priority="5" stopIfTrue="1" operator="greaterThan">
      <formula>"hoy()"</formula>
    </cfRule>
  </conditionalFormatting>
  <conditionalFormatting sqref="B20">
    <cfRule type="cellIs" dxfId="7" priority="1" stopIfTrue="1" operator="greaterThan">
      <formula>"lunes 14 de marzo de 2011"</formula>
    </cfRule>
    <cfRule type="cellIs" dxfId="6" priority="2" stopIfTrue="1" operator="greaterThan">
      <formula>"&gt;+hoy()"</formula>
    </cfRule>
    <cfRule type="cellIs" dxfId="5" priority="3" stopIfTrue="1" operator="greaterThan">
      <formula>+TODAY()</formula>
    </cfRule>
  </conditionalFormatting>
  <dataValidations count="1">
    <dataValidation type="date" operator="greaterThan" allowBlank="1" showInputMessage="1" showErrorMessage="1" sqref="E69:E73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59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7:M92"/>
  <sheetViews>
    <sheetView showGridLines="0" view="pageBreakPreview" zoomScaleNormal="90" zoomScaleSheetLayoutView="100" workbookViewId="0">
      <selection activeCell="B87" sqref="B87:C87"/>
    </sheetView>
  </sheetViews>
  <sheetFormatPr baseColWidth="10" defaultColWidth="11.42578125" defaultRowHeight="12.75" x14ac:dyDescent="0.25"/>
  <cols>
    <col min="1" max="1" width="60" style="3" bestFit="1" customWidth="1"/>
    <col min="2" max="3" width="11" style="5" customWidth="1"/>
    <col min="4" max="4" width="21.7109375" style="3" customWidth="1"/>
    <col min="5" max="5" width="42.7109375" style="3" customWidth="1"/>
    <col min="6" max="6" width="19.85546875" style="3" customWidth="1"/>
    <col min="7" max="9" width="11.7109375" style="3" customWidth="1"/>
    <col min="10" max="10" width="11.42578125" style="3"/>
    <col min="11" max="11" width="22.85546875" style="3" bestFit="1" customWidth="1"/>
    <col min="12" max="12" width="24.7109375" style="3" bestFit="1" customWidth="1"/>
    <col min="13" max="13" width="22.42578125" style="3" bestFit="1" customWidth="1"/>
    <col min="14" max="16384" width="11.42578125" style="3"/>
  </cols>
  <sheetData>
    <row r="7" spans="1:5" ht="15.75" customHeight="1" x14ac:dyDescent="0.35"/>
    <row r="8" spans="1:5" ht="15" customHeight="1" x14ac:dyDescent="0.25">
      <c r="A8" s="156" t="s">
        <v>165</v>
      </c>
      <c r="B8" s="157"/>
      <c r="C8" s="157"/>
      <c r="D8" s="157"/>
      <c r="E8" s="158"/>
    </row>
    <row r="9" spans="1:5" ht="18" customHeight="1" x14ac:dyDescent="0.25">
      <c r="A9" s="61" t="s">
        <v>114</v>
      </c>
      <c r="B9" s="153" t="str">
        <f>'FICHA RESUMEN'!B9:K9</f>
        <v>NOMBRE DEL PIDU</v>
      </c>
      <c r="C9" s="154"/>
      <c r="D9" s="155"/>
      <c r="E9" s="170"/>
    </row>
    <row r="10" spans="1:5" ht="12" customHeight="1" x14ac:dyDescent="0.25">
      <c r="A10" s="61" t="s">
        <v>2</v>
      </c>
      <c r="B10" s="153">
        <f>'FICHA RESUMEN'!D11</f>
        <v>0</v>
      </c>
      <c r="C10" s="154"/>
      <c r="D10" s="155"/>
      <c r="E10" s="171"/>
    </row>
    <row r="11" spans="1:5" ht="12" customHeight="1" x14ac:dyDescent="0.25">
      <c r="A11" s="61" t="s">
        <v>5</v>
      </c>
      <c r="B11" s="153">
        <f>'FICHA RESUMEN'!D12</f>
        <v>0</v>
      </c>
      <c r="C11" s="154"/>
      <c r="D11" s="155"/>
      <c r="E11" s="171"/>
    </row>
    <row r="12" spans="1:5" ht="12" customHeight="1" x14ac:dyDescent="0.25">
      <c r="A12" s="61" t="s">
        <v>115</v>
      </c>
      <c r="B12" s="62">
        <f>'FICHA RESUMEN'!J11</f>
        <v>0</v>
      </c>
      <c r="C12" s="154" t="s">
        <v>4</v>
      </c>
      <c r="D12" s="155"/>
      <c r="E12" s="171"/>
    </row>
    <row r="13" spans="1:5" ht="12" customHeight="1" x14ac:dyDescent="0.25">
      <c r="A13" s="61" t="s">
        <v>116</v>
      </c>
      <c r="B13" s="62">
        <f>'FICHA RESUMEN'!J12</f>
        <v>0</v>
      </c>
      <c r="C13" s="154" t="s">
        <v>4</v>
      </c>
      <c r="D13" s="155"/>
      <c r="E13" s="171"/>
    </row>
    <row r="14" spans="1:5" ht="12" customHeight="1" x14ac:dyDescent="0.25">
      <c r="A14" s="61" t="s">
        <v>117</v>
      </c>
      <c r="B14" s="62">
        <f>'FICHA RESUMEN'!J13</f>
        <v>0</v>
      </c>
      <c r="C14" s="154" t="s">
        <v>4</v>
      </c>
      <c r="D14" s="155"/>
      <c r="E14" s="171"/>
    </row>
    <row r="15" spans="1:5" ht="12" customHeight="1" x14ac:dyDescent="0.25">
      <c r="A15" s="61" t="s">
        <v>118</v>
      </c>
      <c r="B15" s="153">
        <f>'FICHA RESUMEN'!D13</f>
        <v>0</v>
      </c>
      <c r="C15" s="154"/>
      <c r="D15" s="155"/>
      <c r="E15" s="171"/>
    </row>
    <row r="16" spans="1:5" ht="12" customHeight="1" x14ac:dyDescent="0.25">
      <c r="A16" s="61" t="s">
        <v>9</v>
      </c>
      <c r="B16" s="153">
        <f>'FICHA RESUMEN'!D14</f>
        <v>0</v>
      </c>
      <c r="C16" s="154"/>
      <c r="D16" s="155"/>
      <c r="E16" s="171"/>
    </row>
    <row r="17" spans="1:13" ht="12" customHeight="1" x14ac:dyDescent="0.25">
      <c r="A17" s="61" t="s">
        <v>16</v>
      </c>
      <c r="B17" s="63">
        <f>'FICHA RESUMEN'!E21</f>
        <v>0</v>
      </c>
      <c r="C17" s="154" t="s">
        <v>119</v>
      </c>
      <c r="D17" s="155"/>
      <c r="E17" s="171"/>
    </row>
    <row r="18" spans="1:13" ht="12" customHeight="1" x14ac:dyDescent="0.25">
      <c r="A18" s="61" t="s">
        <v>120</v>
      </c>
      <c r="B18" s="64">
        <f>'FICHA RESUMEN'!D25</f>
        <v>0</v>
      </c>
      <c r="C18" s="154" t="s">
        <v>121</v>
      </c>
      <c r="D18" s="155"/>
      <c r="E18" s="171"/>
    </row>
    <row r="19" spans="1:13" ht="12" customHeight="1" x14ac:dyDescent="0.25">
      <c r="A19" s="61" t="s">
        <v>13</v>
      </c>
      <c r="B19" s="153">
        <f>'FICHA RESUMEN'!D16</f>
        <v>0</v>
      </c>
      <c r="C19" s="154"/>
      <c r="D19" s="155"/>
      <c r="E19" s="171"/>
    </row>
    <row r="20" spans="1:13" ht="12" customHeight="1" x14ac:dyDescent="0.25">
      <c r="A20" s="65" t="s">
        <v>122</v>
      </c>
      <c r="B20" s="159">
        <f ca="1">IF(MAX(E65,E66,E67,E68,E69)&gt;TODAY(),"LA FECHA INGRESADA ES POSTERIOR AL DÍA DE HOY",MAX(E65,E66,E67,E68,E69))</f>
        <v>0</v>
      </c>
      <c r="C20" s="160"/>
      <c r="D20" s="161"/>
      <c r="E20" s="172"/>
    </row>
    <row r="21" spans="1:13" ht="15" customHeight="1" x14ac:dyDescent="0.35">
      <c r="A21" s="66" t="s">
        <v>123</v>
      </c>
      <c r="B21" s="67" t="s">
        <v>124</v>
      </c>
      <c r="C21" s="68" t="s">
        <v>125</v>
      </c>
      <c r="D21" s="162" t="s">
        <v>126</v>
      </c>
      <c r="E21" s="163"/>
      <c r="F21" s="5"/>
      <c r="G21" s="5"/>
      <c r="H21" s="5"/>
      <c r="I21" s="5"/>
    </row>
    <row r="22" spans="1:13" ht="15" customHeight="1" x14ac:dyDescent="0.25">
      <c r="A22" s="150" t="s">
        <v>166</v>
      </c>
      <c r="B22" s="151"/>
      <c r="C22" s="151"/>
      <c r="D22" s="151"/>
      <c r="E22" s="152"/>
      <c r="F22" s="10"/>
    </row>
    <row r="23" spans="1:13" ht="15" customHeight="1" x14ac:dyDescent="0.35">
      <c r="A23" s="61" t="s">
        <v>167</v>
      </c>
      <c r="B23" s="69"/>
      <c r="C23" s="69"/>
      <c r="D23" s="146"/>
      <c r="E23" s="147"/>
      <c r="F23" s="21"/>
    </row>
    <row r="24" spans="1:13" ht="15" customHeight="1" x14ac:dyDescent="0.25">
      <c r="A24" s="61" t="s">
        <v>168</v>
      </c>
      <c r="B24" s="69"/>
      <c r="C24" s="69"/>
      <c r="D24" s="146"/>
      <c r="E24" s="147"/>
      <c r="F24" s="21"/>
    </row>
    <row r="25" spans="1:13" ht="15" customHeight="1" x14ac:dyDescent="0.25">
      <c r="A25" s="61" t="s">
        <v>169</v>
      </c>
      <c r="B25" s="72"/>
      <c r="C25" s="72"/>
      <c r="D25" s="148"/>
      <c r="E25" s="149"/>
    </row>
    <row r="26" spans="1:13" ht="15" customHeight="1" x14ac:dyDescent="0.25">
      <c r="A26" s="61" t="s">
        <v>170</v>
      </c>
      <c r="B26" s="69"/>
      <c r="C26" s="69"/>
      <c r="D26" s="146"/>
      <c r="E26" s="147"/>
      <c r="F26" s="21"/>
    </row>
    <row r="27" spans="1:13" ht="15" customHeight="1" x14ac:dyDescent="0.25">
      <c r="A27" s="61" t="s">
        <v>171</v>
      </c>
      <c r="B27" s="69"/>
      <c r="C27" s="69"/>
      <c r="D27" s="146"/>
      <c r="E27" s="147"/>
      <c r="F27" s="21"/>
    </row>
    <row r="28" spans="1:13" ht="15" customHeight="1" x14ac:dyDescent="0.25">
      <c r="A28" s="61" t="s">
        <v>172</v>
      </c>
      <c r="B28" s="69"/>
      <c r="C28" s="69"/>
      <c r="D28" s="146"/>
      <c r="E28" s="147"/>
      <c r="F28" s="21"/>
    </row>
    <row r="29" spans="1:13" ht="15" customHeight="1" x14ac:dyDescent="0.25">
      <c r="A29" s="61" t="s">
        <v>173</v>
      </c>
      <c r="B29" s="69"/>
      <c r="C29" s="69"/>
      <c r="D29" s="146"/>
      <c r="E29" s="147"/>
      <c r="F29" s="21"/>
    </row>
    <row r="30" spans="1:13" ht="15" customHeight="1" x14ac:dyDescent="0.3">
      <c r="A30" s="61" t="s">
        <v>140</v>
      </c>
      <c r="B30" s="69"/>
      <c r="C30" s="69"/>
      <c r="D30" s="146"/>
      <c r="E30" s="147"/>
      <c r="F30" s="21"/>
      <c r="M30" s="8"/>
    </row>
    <row r="31" spans="1:13" ht="15" customHeight="1" x14ac:dyDescent="0.2">
      <c r="A31" s="150" t="s">
        <v>174</v>
      </c>
      <c r="B31" s="151"/>
      <c r="C31" s="151"/>
      <c r="D31" s="151"/>
      <c r="E31" s="152"/>
      <c r="F31" s="21"/>
      <c r="M31" s="8"/>
    </row>
    <row r="32" spans="1:13" ht="27" customHeight="1" x14ac:dyDescent="0.2">
      <c r="A32" s="61" t="s">
        <v>148</v>
      </c>
      <c r="B32" s="69"/>
      <c r="C32" s="69"/>
      <c r="D32" s="146"/>
      <c r="E32" s="147"/>
      <c r="F32" s="21"/>
      <c r="M32" s="8"/>
    </row>
    <row r="33" spans="1:13" ht="15" customHeight="1" x14ac:dyDescent="0.2">
      <c r="A33" s="61" t="s">
        <v>149</v>
      </c>
      <c r="B33" s="69"/>
      <c r="C33" s="69"/>
      <c r="D33" s="146"/>
      <c r="E33" s="147"/>
      <c r="F33" s="21"/>
      <c r="M33" s="8"/>
    </row>
    <row r="34" spans="1:13" ht="15" customHeight="1" x14ac:dyDescent="0.2">
      <c r="A34" s="150" t="s">
        <v>175</v>
      </c>
      <c r="B34" s="151"/>
      <c r="C34" s="151"/>
      <c r="D34" s="151"/>
      <c r="E34" s="152"/>
      <c r="F34" s="22"/>
      <c r="M34" s="8"/>
    </row>
    <row r="35" spans="1:13" ht="15" customHeight="1" x14ac:dyDescent="0.2">
      <c r="A35" s="61" t="s">
        <v>176</v>
      </c>
      <c r="B35" s="69"/>
      <c r="C35" s="69"/>
      <c r="D35" s="146"/>
      <c r="E35" s="147"/>
      <c r="F35" s="23"/>
      <c r="M35" s="8"/>
    </row>
    <row r="36" spans="1:13" ht="15" customHeight="1" x14ac:dyDescent="0.2">
      <c r="A36" s="61" t="s">
        <v>177</v>
      </c>
      <c r="B36" s="69"/>
      <c r="C36" s="69"/>
      <c r="D36" s="146"/>
      <c r="E36" s="147"/>
      <c r="F36" s="22"/>
      <c r="M36" s="8"/>
    </row>
    <row r="37" spans="1:13" ht="15" customHeight="1" x14ac:dyDescent="0.2">
      <c r="A37" s="61" t="s">
        <v>178</v>
      </c>
      <c r="B37" s="69"/>
      <c r="C37" s="69"/>
      <c r="D37" s="146"/>
      <c r="E37" s="147"/>
      <c r="F37" s="22"/>
      <c r="M37" s="8"/>
    </row>
    <row r="38" spans="1:13" ht="15" customHeight="1" x14ac:dyDescent="0.2">
      <c r="A38" s="61" t="s">
        <v>179</v>
      </c>
      <c r="B38" s="69"/>
      <c r="C38" s="69"/>
      <c r="D38" s="146"/>
      <c r="E38" s="147"/>
      <c r="F38" s="21"/>
      <c r="M38" s="8"/>
    </row>
    <row r="39" spans="1:13" ht="15" customHeight="1" x14ac:dyDescent="0.2">
      <c r="A39" s="61" t="s">
        <v>180</v>
      </c>
      <c r="B39" s="69"/>
      <c r="C39" s="69"/>
      <c r="D39" s="146"/>
      <c r="E39" s="147"/>
      <c r="F39" s="21"/>
      <c r="M39" s="8"/>
    </row>
    <row r="40" spans="1:13" ht="15" customHeight="1" x14ac:dyDescent="0.2">
      <c r="A40" s="150" t="s">
        <v>181</v>
      </c>
      <c r="B40" s="151"/>
      <c r="C40" s="151"/>
      <c r="D40" s="151"/>
      <c r="E40" s="152"/>
      <c r="F40" s="10"/>
      <c r="M40" s="8"/>
    </row>
    <row r="41" spans="1:13" ht="15" customHeight="1" x14ac:dyDescent="0.2">
      <c r="A41" s="61" t="s">
        <v>182</v>
      </c>
      <c r="B41" s="69"/>
      <c r="C41" s="69"/>
      <c r="D41" s="146"/>
      <c r="E41" s="147"/>
      <c r="F41" s="21"/>
      <c r="M41" s="8"/>
    </row>
    <row r="42" spans="1:13" ht="15" customHeight="1" x14ac:dyDescent="0.2">
      <c r="A42" s="61" t="s">
        <v>183</v>
      </c>
      <c r="B42" s="69"/>
      <c r="C42" s="69"/>
      <c r="D42" s="146"/>
      <c r="E42" s="147"/>
      <c r="F42" s="21"/>
      <c r="M42" s="8"/>
    </row>
    <row r="43" spans="1:13" ht="15" customHeight="1" x14ac:dyDescent="0.2">
      <c r="A43" s="61" t="s">
        <v>184</v>
      </c>
      <c r="B43" s="69"/>
      <c r="C43" s="69"/>
      <c r="D43" s="146"/>
      <c r="E43" s="147"/>
      <c r="F43" s="21"/>
      <c r="M43" s="8"/>
    </row>
    <row r="44" spans="1:13" ht="15" customHeight="1" x14ac:dyDescent="0.2">
      <c r="A44" s="61" t="s">
        <v>185</v>
      </c>
      <c r="B44" s="69"/>
      <c r="C44" s="69"/>
      <c r="D44" s="146"/>
      <c r="E44" s="147"/>
      <c r="F44" s="21"/>
      <c r="M44" s="8"/>
    </row>
    <row r="45" spans="1:13" ht="15" customHeight="1" x14ac:dyDescent="0.2">
      <c r="A45" s="150" t="s">
        <v>186</v>
      </c>
      <c r="B45" s="151"/>
      <c r="C45" s="151"/>
      <c r="D45" s="151"/>
      <c r="E45" s="152"/>
      <c r="F45" s="10"/>
      <c r="G45" s="24"/>
      <c r="H45" s="24"/>
      <c r="I45" s="24"/>
      <c r="M45" s="8"/>
    </row>
    <row r="46" spans="1:13" ht="15" customHeight="1" x14ac:dyDescent="0.2">
      <c r="A46" s="61" t="s">
        <v>187</v>
      </c>
      <c r="B46" s="69"/>
      <c r="C46" s="69"/>
      <c r="D46" s="146"/>
      <c r="E46" s="147"/>
      <c r="F46" s="25"/>
      <c r="G46" s="24"/>
      <c r="H46" s="24"/>
      <c r="I46" s="24"/>
      <c r="M46" s="8"/>
    </row>
    <row r="47" spans="1:13" ht="15" customHeight="1" x14ac:dyDescent="0.2">
      <c r="A47" s="61" t="s">
        <v>188</v>
      </c>
      <c r="B47" s="69"/>
      <c r="C47" s="69"/>
      <c r="D47" s="146"/>
      <c r="E47" s="147"/>
      <c r="F47" s="25"/>
      <c r="G47" s="24"/>
      <c r="H47" s="24"/>
      <c r="I47" s="24"/>
      <c r="M47" s="8"/>
    </row>
    <row r="48" spans="1:13" ht="15" customHeight="1" x14ac:dyDescent="0.2">
      <c r="A48" s="61" t="s">
        <v>189</v>
      </c>
      <c r="B48" s="69"/>
      <c r="C48" s="69"/>
      <c r="D48" s="146"/>
      <c r="E48" s="147"/>
      <c r="F48" s="25"/>
      <c r="M48" s="8"/>
    </row>
    <row r="49" spans="1:13" ht="15" customHeight="1" x14ac:dyDescent="0.2">
      <c r="A49" s="61" t="s">
        <v>190</v>
      </c>
      <c r="B49" s="69"/>
      <c r="C49" s="69"/>
      <c r="D49" s="146"/>
      <c r="E49" s="147"/>
      <c r="F49" s="25"/>
      <c r="M49" s="8"/>
    </row>
    <row r="50" spans="1:13" ht="15" customHeight="1" x14ac:dyDescent="0.2">
      <c r="A50" s="61" t="s">
        <v>191</v>
      </c>
      <c r="B50" s="69"/>
      <c r="C50" s="69"/>
      <c r="D50" s="146"/>
      <c r="E50" s="147"/>
      <c r="F50" s="25"/>
      <c r="M50" s="8"/>
    </row>
    <row r="51" spans="1:13" ht="15" customHeight="1" x14ac:dyDescent="0.2">
      <c r="A51" s="61" t="s">
        <v>192</v>
      </c>
      <c r="B51" s="69"/>
      <c r="C51" s="69"/>
      <c r="D51" s="146"/>
      <c r="E51" s="147"/>
      <c r="F51" s="25"/>
      <c r="M51" s="8"/>
    </row>
    <row r="52" spans="1:13" ht="15" customHeight="1" x14ac:dyDescent="0.2">
      <c r="A52" s="61" t="s">
        <v>193</v>
      </c>
      <c r="B52" s="69"/>
      <c r="C52" s="69"/>
      <c r="D52" s="146"/>
      <c r="E52" s="147"/>
      <c r="F52" s="25"/>
      <c r="M52" s="8"/>
    </row>
    <row r="53" spans="1:13" ht="15" customHeight="1" x14ac:dyDescent="0.2">
      <c r="A53" s="61" t="s">
        <v>194</v>
      </c>
      <c r="B53" s="69"/>
      <c r="C53" s="69"/>
      <c r="D53" s="146"/>
      <c r="E53" s="147"/>
      <c r="F53" s="25"/>
      <c r="M53" s="8"/>
    </row>
    <row r="54" spans="1:13" ht="15" customHeight="1" x14ac:dyDescent="0.2">
      <c r="A54" s="61" t="s">
        <v>195</v>
      </c>
      <c r="B54" s="69"/>
      <c r="C54" s="69"/>
      <c r="D54" s="146"/>
      <c r="E54" s="147"/>
      <c r="F54" s="25"/>
      <c r="M54" s="8"/>
    </row>
    <row r="55" spans="1:13" ht="15" customHeight="1" x14ac:dyDescent="0.2">
      <c r="A55" s="150" t="s">
        <v>196</v>
      </c>
      <c r="B55" s="151"/>
      <c r="C55" s="151"/>
      <c r="D55" s="151"/>
      <c r="E55" s="152"/>
      <c r="M55" s="8"/>
    </row>
    <row r="56" spans="1:13" ht="15" customHeight="1" x14ac:dyDescent="0.2">
      <c r="A56" s="61" t="s">
        <v>197</v>
      </c>
      <c r="B56" s="72"/>
      <c r="C56" s="72"/>
      <c r="D56" s="180"/>
      <c r="E56" s="181"/>
      <c r="F56" s="21"/>
      <c r="M56" s="8"/>
    </row>
    <row r="57" spans="1:13" ht="15" customHeight="1" x14ac:dyDescent="0.2">
      <c r="A57" s="61" t="s">
        <v>198</v>
      </c>
      <c r="B57" s="69"/>
      <c r="C57" s="69"/>
      <c r="D57" s="146"/>
      <c r="E57" s="147"/>
      <c r="F57" s="23"/>
      <c r="M57" s="8"/>
    </row>
    <row r="58" spans="1:13" ht="15" customHeight="1" x14ac:dyDescent="0.2">
      <c r="A58" s="61" t="s">
        <v>199</v>
      </c>
      <c r="B58" s="69"/>
      <c r="C58" s="69"/>
      <c r="D58" s="146"/>
      <c r="E58" s="147"/>
      <c r="F58" s="23"/>
      <c r="M58" s="8"/>
    </row>
    <row r="59" spans="1:13" ht="15" customHeight="1" x14ac:dyDescent="0.2">
      <c r="A59" s="61" t="s">
        <v>200</v>
      </c>
      <c r="B59" s="69"/>
      <c r="C59" s="69"/>
      <c r="D59" s="146"/>
      <c r="E59" s="147"/>
      <c r="F59" s="23"/>
      <c r="M59" s="8"/>
    </row>
    <row r="60" spans="1:13" ht="15" customHeight="1" x14ac:dyDescent="0.2">
      <c r="A60" s="61" t="s">
        <v>201</v>
      </c>
      <c r="B60" s="69"/>
      <c r="C60" s="69"/>
      <c r="D60" s="146"/>
      <c r="E60" s="147"/>
      <c r="F60" s="23"/>
      <c r="M60" s="8"/>
    </row>
    <row r="61" spans="1:13" ht="15" customHeight="1" x14ac:dyDescent="0.2">
      <c r="A61" s="61" t="s">
        <v>202</v>
      </c>
      <c r="B61" s="69"/>
      <c r="C61" s="69"/>
      <c r="D61" s="146"/>
      <c r="E61" s="147"/>
      <c r="F61" s="10"/>
      <c r="M61" s="8"/>
    </row>
    <row r="62" spans="1:13" ht="15" customHeight="1" x14ac:dyDescent="0.2">
      <c r="A62" s="61" t="s">
        <v>203</v>
      </c>
      <c r="B62" s="69"/>
      <c r="C62" s="69"/>
      <c r="D62" s="146"/>
      <c r="E62" s="147"/>
      <c r="F62" s="23"/>
      <c r="M62" s="8"/>
    </row>
    <row r="63" spans="1:13" ht="15" customHeight="1" x14ac:dyDescent="0.25">
      <c r="A63" s="61" t="s">
        <v>204</v>
      </c>
      <c r="B63" s="69"/>
      <c r="C63" s="69"/>
      <c r="D63" s="146"/>
      <c r="E63" s="147"/>
      <c r="F63" s="26"/>
    </row>
    <row r="64" spans="1:13" ht="15" customHeight="1" x14ac:dyDescent="0.25">
      <c r="A64" s="61" t="s">
        <v>205</v>
      </c>
      <c r="B64" s="69"/>
      <c r="C64" s="69"/>
      <c r="D64" s="146"/>
      <c r="E64" s="147"/>
      <c r="F64" s="22"/>
    </row>
    <row r="65" spans="1:6" ht="15" customHeight="1" x14ac:dyDescent="0.25">
      <c r="A65" s="61" t="s">
        <v>206</v>
      </c>
      <c r="B65" s="69"/>
      <c r="C65" s="69"/>
      <c r="D65" s="146"/>
      <c r="E65" s="147"/>
      <c r="F65" s="21"/>
    </row>
    <row r="66" spans="1:6" ht="15" customHeight="1" x14ac:dyDescent="0.25">
      <c r="A66" s="61" t="s">
        <v>207</v>
      </c>
      <c r="B66" s="69"/>
      <c r="C66" s="69"/>
      <c r="D66" s="146"/>
      <c r="E66" s="147"/>
      <c r="F66" s="22"/>
    </row>
    <row r="67" spans="1:6" ht="15" customHeight="1" x14ac:dyDescent="0.25">
      <c r="A67" s="61" t="s">
        <v>208</v>
      </c>
      <c r="B67" s="69"/>
      <c r="C67" s="69"/>
      <c r="D67" s="146"/>
      <c r="E67" s="147"/>
      <c r="F67" s="22"/>
    </row>
    <row r="68" spans="1:6" ht="15" customHeight="1" x14ac:dyDescent="0.25">
      <c r="A68" s="61" t="s">
        <v>209</v>
      </c>
      <c r="B68" s="69"/>
      <c r="C68" s="69"/>
      <c r="D68" s="146"/>
      <c r="E68" s="147"/>
      <c r="F68" s="22"/>
    </row>
    <row r="69" spans="1:6" ht="15" customHeight="1" x14ac:dyDescent="0.25">
      <c r="A69" s="61" t="s">
        <v>210</v>
      </c>
      <c r="B69" s="69"/>
      <c r="C69" s="69"/>
      <c r="D69" s="146"/>
      <c r="E69" s="147"/>
      <c r="F69" s="21"/>
    </row>
    <row r="70" spans="1:6" ht="15" customHeight="1" x14ac:dyDescent="0.25">
      <c r="A70" s="61" t="s">
        <v>211</v>
      </c>
      <c r="B70" s="69"/>
      <c r="C70" s="69"/>
      <c r="D70" s="146"/>
      <c r="E70" s="147"/>
      <c r="F70" s="21"/>
    </row>
    <row r="71" spans="1:6" ht="15" customHeight="1" x14ac:dyDescent="0.25">
      <c r="A71" s="150" t="s">
        <v>212</v>
      </c>
      <c r="B71" s="151"/>
      <c r="C71" s="151"/>
      <c r="D71" s="151"/>
      <c r="E71" s="152"/>
      <c r="F71" s="21"/>
    </row>
    <row r="72" spans="1:6" ht="15" customHeight="1" x14ac:dyDescent="0.25">
      <c r="A72" s="61" t="s">
        <v>213</v>
      </c>
      <c r="B72" s="72"/>
      <c r="C72" s="72"/>
      <c r="D72" s="148"/>
      <c r="E72" s="149"/>
      <c r="F72" s="23"/>
    </row>
    <row r="73" spans="1:6" ht="15" customHeight="1" x14ac:dyDescent="0.25">
      <c r="A73" s="61" t="s">
        <v>214</v>
      </c>
      <c r="B73" s="69"/>
      <c r="C73" s="69"/>
      <c r="D73" s="146"/>
      <c r="E73" s="147"/>
      <c r="F73" s="21"/>
    </row>
    <row r="74" spans="1:6" ht="21" customHeight="1" x14ac:dyDescent="0.25">
      <c r="A74" s="61" t="s">
        <v>215</v>
      </c>
      <c r="B74" s="69"/>
      <c r="C74" s="69"/>
      <c r="D74" s="146"/>
      <c r="E74" s="147"/>
      <c r="F74" s="21"/>
    </row>
    <row r="75" spans="1:6" ht="27.75" customHeight="1" x14ac:dyDescent="0.25">
      <c r="A75" s="61" t="s">
        <v>216</v>
      </c>
      <c r="B75" s="69"/>
      <c r="C75" s="69"/>
      <c r="D75" s="146"/>
      <c r="E75" s="147"/>
      <c r="F75" s="10"/>
    </row>
    <row r="76" spans="1:6" ht="15" customHeight="1" x14ac:dyDescent="0.25">
      <c r="A76" s="61" t="s">
        <v>217</v>
      </c>
      <c r="B76" s="69"/>
      <c r="C76" s="69"/>
      <c r="D76" s="70"/>
      <c r="E76" s="71"/>
      <c r="F76" s="23"/>
    </row>
    <row r="77" spans="1:6" ht="15" customHeight="1" x14ac:dyDescent="0.25">
      <c r="A77" s="61" t="s">
        <v>218</v>
      </c>
      <c r="B77" s="69"/>
      <c r="C77" s="69"/>
      <c r="D77" s="70"/>
      <c r="E77" s="71"/>
      <c r="F77" s="26"/>
    </row>
    <row r="78" spans="1:6" ht="15" customHeight="1" x14ac:dyDescent="0.25">
      <c r="A78" s="61" t="s">
        <v>219</v>
      </c>
      <c r="B78" s="69"/>
      <c r="C78" s="69"/>
      <c r="D78" s="70"/>
      <c r="E78" s="71"/>
      <c r="F78" s="22"/>
    </row>
    <row r="79" spans="1:6" ht="15" customHeight="1" x14ac:dyDescent="0.25">
      <c r="A79" s="61" t="s">
        <v>220</v>
      </c>
      <c r="B79" s="69"/>
      <c r="C79" s="69"/>
      <c r="D79" s="70"/>
      <c r="E79" s="71"/>
      <c r="F79" s="10"/>
    </row>
    <row r="80" spans="1:6" ht="15" customHeight="1" x14ac:dyDescent="0.25">
      <c r="A80" s="61" t="s">
        <v>221</v>
      </c>
      <c r="B80" s="69"/>
      <c r="C80" s="69"/>
      <c r="D80" s="70"/>
      <c r="E80" s="71"/>
      <c r="F80" s="22"/>
    </row>
    <row r="81" spans="1:6" ht="15" customHeight="1" x14ac:dyDescent="0.25">
      <c r="A81" s="61" t="s">
        <v>222</v>
      </c>
      <c r="B81" s="69"/>
      <c r="C81" s="69"/>
      <c r="D81" s="70"/>
      <c r="E81" s="71"/>
      <c r="F81" s="22"/>
    </row>
    <row r="82" spans="1:6" ht="15" customHeight="1" x14ac:dyDescent="0.25">
      <c r="A82" s="61" t="s">
        <v>223</v>
      </c>
      <c r="B82" s="69"/>
      <c r="C82" s="69"/>
      <c r="D82" s="70"/>
      <c r="E82" s="71"/>
      <c r="F82" s="22"/>
    </row>
    <row r="83" spans="1:6" ht="15" customHeight="1" x14ac:dyDescent="0.25">
      <c r="A83" s="61" t="s">
        <v>224</v>
      </c>
      <c r="B83" s="69"/>
      <c r="C83" s="69"/>
      <c r="D83" s="70"/>
      <c r="E83" s="71"/>
      <c r="F83" s="10"/>
    </row>
    <row r="84" spans="1:6" ht="15" customHeight="1" x14ac:dyDescent="0.25">
      <c r="A84" s="61" t="s">
        <v>225</v>
      </c>
      <c r="B84" s="69"/>
      <c r="C84" s="69"/>
      <c r="D84" s="146"/>
      <c r="E84" s="147"/>
      <c r="F84" s="21"/>
    </row>
    <row r="85" spans="1:6" ht="15" customHeight="1" x14ac:dyDescent="0.25">
      <c r="A85" s="61" t="s">
        <v>226</v>
      </c>
      <c r="B85" s="69"/>
      <c r="C85" s="69"/>
      <c r="D85" s="146"/>
      <c r="E85" s="147"/>
      <c r="F85" s="21"/>
    </row>
    <row r="86" spans="1:6" ht="5.0999999999999996" customHeight="1" x14ac:dyDescent="0.2">
      <c r="A86" s="75"/>
      <c r="B86" s="76"/>
      <c r="C86" s="76"/>
      <c r="D86" s="28"/>
      <c r="E86" s="28"/>
    </row>
    <row r="87" spans="1:6" ht="12.75" customHeight="1" x14ac:dyDescent="0.25">
      <c r="A87" s="28"/>
      <c r="B87" s="178" t="s">
        <v>44</v>
      </c>
      <c r="C87" s="179"/>
      <c r="D87" s="77">
        <f>'FICHA RESUMEN'!B48</f>
        <v>0</v>
      </c>
      <c r="E87" s="78">
        <v>41527</v>
      </c>
    </row>
    <row r="88" spans="1:6" ht="12.75" customHeight="1" x14ac:dyDescent="0.25">
      <c r="A88" s="28"/>
      <c r="B88" s="174" t="s">
        <v>45</v>
      </c>
      <c r="C88" s="175"/>
      <c r="D88" s="79">
        <f>'FICHA RESUMEN'!D48</f>
        <v>0</v>
      </c>
      <c r="E88" s="80">
        <v>41527</v>
      </c>
    </row>
    <row r="89" spans="1:6" ht="12.75" customHeight="1" x14ac:dyDescent="0.25">
      <c r="A89" s="28"/>
      <c r="B89" s="174" t="s">
        <v>46</v>
      </c>
      <c r="C89" s="175"/>
      <c r="D89" s="79">
        <f>'FICHA RESUMEN'!F48</f>
        <v>0</v>
      </c>
      <c r="E89" s="80">
        <v>41527</v>
      </c>
    </row>
    <row r="90" spans="1:6" ht="12.75" customHeight="1" x14ac:dyDescent="0.25">
      <c r="A90" s="28"/>
      <c r="B90" s="174" t="s">
        <v>47</v>
      </c>
      <c r="C90" s="175"/>
      <c r="D90" s="79">
        <f>'FICHA RESUMEN'!I48</f>
        <v>0</v>
      </c>
      <c r="E90" s="80">
        <v>41527</v>
      </c>
    </row>
    <row r="91" spans="1:6" ht="12.75" customHeight="1" x14ac:dyDescent="0.25">
      <c r="A91" s="28"/>
      <c r="B91" s="176" t="s">
        <v>48</v>
      </c>
      <c r="C91" s="177"/>
      <c r="D91" s="81">
        <f>'FICHA RESUMEN'!J48</f>
        <v>0</v>
      </c>
      <c r="E91" s="82">
        <v>41527</v>
      </c>
    </row>
    <row r="92" spans="1:6" ht="45.75" customHeight="1" x14ac:dyDescent="0.25">
      <c r="A92" s="173" t="s">
        <v>50</v>
      </c>
      <c r="B92" s="173"/>
      <c r="C92" s="173"/>
      <c r="D92" s="173"/>
      <c r="E92" s="173"/>
    </row>
  </sheetData>
  <sheetProtection formatRows="0" selectLockedCells="1"/>
  <mergeCells count="77">
    <mergeCell ref="D69:E69"/>
    <mergeCell ref="D61:E61"/>
    <mergeCell ref="D62:E62"/>
    <mergeCell ref="D63:E63"/>
    <mergeCell ref="D67:E67"/>
    <mergeCell ref="D68:E68"/>
    <mergeCell ref="D46:E46"/>
    <mergeCell ref="D47:E47"/>
    <mergeCell ref="D38:E38"/>
    <mergeCell ref="A40:E40"/>
    <mergeCell ref="D41:E41"/>
    <mergeCell ref="A45:E45"/>
    <mergeCell ref="D37:E37"/>
    <mergeCell ref="D39:E39"/>
    <mergeCell ref="D42:E42"/>
    <mergeCell ref="D43:E43"/>
    <mergeCell ref="D44:E44"/>
    <mergeCell ref="D36:E36"/>
    <mergeCell ref="D29:E29"/>
    <mergeCell ref="D32:E32"/>
    <mergeCell ref="D33:E33"/>
    <mergeCell ref="D35:E35"/>
    <mergeCell ref="D30:E30"/>
    <mergeCell ref="A31:E31"/>
    <mergeCell ref="A34:E34"/>
    <mergeCell ref="D28:E28"/>
    <mergeCell ref="C17:D17"/>
    <mergeCell ref="C18:D18"/>
    <mergeCell ref="B19:D19"/>
    <mergeCell ref="B20:D20"/>
    <mergeCell ref="D21:E21"/>
    <mergeCell ref="A22:E22"/>
    <mergeCell ref="D23:E23"/>
    <mergeCell ref="D24:E24"/>
    <mergeCell ref="D25:E25"/>
    <mergeCell ref="D26:E26"/>
    <mergeCell ref="D27:E27"/>
    <mergeCell ref="A8:E8"/>
    <mergeCell ref="B9:D9"/>
    <mergeCell ref="E9:E20"/>
    <mergeCell ref="B10:D10"/>
    <mergeCell ref="B11:D11"/>
    <mergeCell ref="C12:D12"/>
    <mergeCell ref="C13:D13"/>
    <mergeCell ref="C14:D14"/>
    <mergeCell ref="B15:D15"/>
    <mergeCell ref="B16:D16"/>
    <mergeCell ref="D48:E48"/>
    <mergeCell ref="A55:E55"/>
    <mergeCell ref="D64:E64"/>
    <mergeCell ref="D65:E65"/>
    <mergeCell ref="D66:E66"/>
    <mergeCell ref="D60:E60"/>
    <mergeCell ref="D49:E49"/>
    <mergeCell ref="D50:E50"/>
    <mergeCell ref="D51:E51"/>
    <mergeCell ref="D52:E52"/>
    <mergeCell ref="D53:E53"/>
    <mergeCell ref="D54:E54"/>
    <mergeCell ref="D56:E56"/>
    <mergeCell ref="D57:E57"/>
    <mergeCell ref="D58:E58"/>
    <mergeCell ref="D59:E59"/>
    <mergeCell ref="D70:E70"/>
    <mergeCell ref="A71:E71"/>
    <mergeCell ref="D72:E72"/>
    <mergeCell ref="D73:E73"/>
    <mergeCell ref="D74:E74"/>
    <mergeCell ref="A92:E92"/>
    <mergeCell ref="B89:C89"/>
    <mergeCell ref="B90:C90"/>
    <mergeCell ref="B91:C91"/>
    <mergeCell ref="D75:E75"/>
    <mergeCell ref="D84:E84"/>
    <mergeCell ref="D85:E85"/>
    <mergeCell ref="B87:C87"/>
    <mergeCell ref="B88:C88"/>
  </mergeCells>
  <conditionalFormatting sqref="B20">
    <cfRule type="cellIs" dxfId="4" priority="5" stopIfTrue="1" operator="greaterThan">
      <formula>"lunes 14 de marzo de 2011"</formula>
    </cfRule>
    <cfRule type="cellIs" dxfId="3" priority="6" stopIfTrue="1" operator="greaterThan">
      <formula>"&gt;+hoy()"</formula>
    </cfRule>
    <cfRule type="cellIs" dxfId="2" priority="7" stopIfTrue="1" operator="greaterThan">
      <formula>+TODAY()</formula>
    </cfRule>
  </conditionalFormatting>
  <conditionalFormatting sqref="E89">
    <cfRule type="containsText" dxfId="1" priority="1" stopIfTrue="1" operator="containsText" text="viernes">
      <formula>NOT(ISERROR(SEARCH("viernes",E89)))</formula>
    </cfRule>
    <cfRule type="cellIs" dxfId="0" priority="2" stopIfTrue="1" operator="greaterThan">
      <formula>"hoy()"</formula>
    </cfRule>
  </conditionalFormatting>
  <dataValidations count="1">
    <dataValidation type="date" operator="greaterThan" allowBlank="1" showInputMessage="1" showErrorMessage="1" sqref="E87:E91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46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A1D305-BB31-4DE1-B83A-DA711A1AAFCD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15ee4c61-c8b0-4b12-9c43-d8fef0b1e64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ed2feb8-0f39-460c-8ce2-c9fa6dbbca3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8FCADC-E0CB-4089-AD26-48D70804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526818-12EF-48CA-B6E9-7C88CBF25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FICHA RESUMEN</vt:lpstr>
      <vt:lpstr>PREFACTIBILIDAD</vt:lpstr>
      <vt:lpstr>FORMULACION</vt:lpstr>
      <vt:lpstr>FORMULACION!Área_de_impresión</vt:lpstr>
      <vt:lpstr>PREFACTIBILIDAD!Área_de_impresión</vt:lpstr>
      <vt:lpstr>FORMULACION!DEPARTAMENTO</vt:lpstr>
      <vt:lpstr>DEPARTAMENTO</vt:lpstr>
      <vt:lpstr>'FICHA RESUMEN'!Títulos_a_imprimir</vt:lpstr>
      <vt:lpstr>FORMULACION!Títulos_a_imprimir</vt:lpstr>
      <vt:lpstr>PREFACTIBILIDAD!Títulos_a_imprimir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HP</cp:lastModifiedBy>
  <cp:revision/>
  <cp:lastPrinted>2023-06-29T22:16:11Z</cp:lastPrinted>
  <dcterms:created xsi:type="dcterms:W3CDTF">2010-02-23T16:36:22Z</dcterms:created>
  <dcterms:modified xsi:type="dcterms:W3CDTF">2024-07-10T21:44:37Z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1520900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