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olman Julian Sáenz\Downloads\"/>
    </mc:Choice>
  </mc:AlternateContent>
  <xr:revisionPtr revIDLastSave="0" documentId="13_ncr:1_{B1106B52-1144-44F8-A5D3-9F896E80438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ICHA RESUMEN" sheetId="8" r:id="rId1"/>
    <sheet name="PREFACTIBILIDAD" sheetId="5" r:id="rId2"/>
    <sheet name="FORMULACION" sheetId="9" r:id="rId3"/>
  </sheets>
  <definedNames>
    <definedName name="_xlnm.Print_Area" localSheetId="2">FORMULACION!$A$1:$E$92</definedName>
    <definedName name="_xlnm.Print_Area" localSheetId="1">PREFACTIBILIDAD!$A$1:$E$74</definedName>
    <definedName name="DEPARTAMENTO" localSheetId="2">FORMULACION!$K$22:$K$48</definedName>
    <definedName name="DEPARTAMENTO">PREFACTIBILIDAD!$K$22:$K$52</definedName>
    <definedName name="_xlnm.Print_Titles" localSheetId="0">'FICHA RESUMEN'!$1:$9</definedName>
    <definedName name="_xlnm.Print_Titles" localSheetId="2">FORMULACION!$1:$8</definedName>
    <definedName name="_xlnm.Print_Titles" localSheetId="1">PREFACTIBILIDAD!$1:$8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1" i="9" l="1"/>
  <c r="D90" i="9"/>
  <c r="D89" i="9"/>
  <c r="D88" i="9"/>
  <c r="D87" i="9"/>
  <c r="B19" i="9"/>
  <c r="B18" i="9"/>
  <c r="B19" i="5"/>
  <c r="B18" i="5"/>
  <c r="D32" i="8"/>
  <c r="D27" i="8"/>
  <c r="D31" i="8" s="1"/>
  <c r="E33" i="8" l="1"/>
  <c r="E32" i="8" s="1"/>
  <c r="E40" i="8"/>
  <c r="E37" i="8"/>
  <c r="E36" i="8" s="1"/>
  <c r="E39" i="8"/>
  <c r="D36" i="8"/>
  <c r="E35" i="8"/>
  <c r="E38" i="8"/>
  <c r="E34" i="8"/>
  <c r="D69" i="5"/>
  <c r="D70" i="5"/>
  <c r="D71" i="5"/>
  <c r="D72" i="5"/>
  <c r="D73" i="5"/>
  <c r="F40" i="8" l="1"/>
  <c r="F37" i="8"/>
  <c r="F39" i="8"/>
  <c r="F38" i="8"/>
  <c r="B20" i="9"/>
  <c r="B16" i="9"/>
  <c r="B15" i="9"/>
  <c r="B14" i="9"/>
  <c r="B13" i="9"/>
  <c r="B12" i="9"/>
  <c r="B11" i="9"/>
  <c r="B10" i="9"/>
  <c r="B9" i="9"/>
  <c r="B20" i="5" l="1"/>
  <c r="B14" i="5"/>
  <c r="B15" i="5"/>
  <c r="B11" i="5"/>
  <c r="B10" i="5"/>
  <c r="B16" i="5"/>
  <c r="B13" i="5"/>
  <c r="B12" i="5"/>
  <c r="B9" i="5"/>
  <c r="E22" i="8"/>
  <c r="B17" i="5" l="1"/>
  <c r="B17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Pablo Andres Dulcey Mora</author>
    <author>pdulcey</author>
  </authors>
  <commentList>
    <comment ref="A30" authorId="0" shapeId="0" xr:uid="{00000000-0006-0000-0100-000001000000}">
      <text>
        <r>
          <rPr>
            <sz val="9"/>
            <color indexed="81"/>
            <rFont val="Tahoma"/>
            <family val="2"/>
          </rPr>
          <t>Cuando se encuentre en suelo rural.</t>
        </r>
      </text>
    </comment>
    <comment ref="A35" authorId="0" shapeId="0" xr:uid="{00000000-0006-0000-0100-000002000000}">
      <text>
        <r>
          <rPr>
            <sz val="9"/>
            <color indexed="81"/>
            <rFont val="Tahoma"/>
            <family val="2"/>
          </rPr>
          <t>Para atender las necesidades de vivienda del ámbito de atención territorial del PIDU, de conformidad con lo previsto en el Artículo 3 del Decreto 1490 de 2011.</t>
        </r>
      </text>
    </comment>
    <comment ref="A36" authorId="0" shapeId="0" xr:uid="{00000000-0006-0000-0100-000003000000}">
      <text>
        <r>
          <rPr>
            <sz val="9"/>
            <color indexed="81"/>
            <rFont val="Tahoma"/>
            <family val="2"/>
          </rPr>
          <t>Para garantizar la viabilidad.</t>
        </r>
      </text>
    </comment>
    <comment ref="A43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Objetivos y directrices que orientarán la urbanización del suelo necesario, para atender las necesidades de construcción de vivienda de las zonas que se identifiquen como objeto de su ámbito de atención territorial.
</t>
        </r>
      </text>
    </comment>
    <comment ref="A44" authorId="0" shapeId="0" xr:uid="{00000000-0006-0000-0100-000005000000}">
      <text>
        <r>
          <rPr>
            <sz val="9"/>
            <color indexed="81"/>
            <rFont val="Tahoma"/>
            <family val="2"/>
          </rPr>
          <t>Por la situación de desastre y/o de las zonas de riesgo no mitigable, en donde se localicen viviendas que deban ser objeto de reubicación o reconstrucción, de conformidad con las necesidades de los hogares afectados.</t>
        </r>
      </text>
    </comment>
    <comment ref="A47" authorId="1" shapeId="0" xr:uid="{00000000-0006-0000-0100-000006000000}">
      <text>
        <r>
          <rPr>
            <sz val="9"/>
            <color indexed="81"/>
            <rFont val="Tahoma"/>
            <family val="2"/>
          </rPr>
          <t>Cuya fecha de expedición no sea superior a un mes.</t>
        </r>
      </text>
    </comment>
    <comment ref="A48" authorId="1" shapeId="0" xr:uid="{00000000-0006-0000-0100-000007000000}">
      <text>
        <r>
          <rPr>
            <sz val="9"/>
            <color indexed="81"/>
            <rFont val="Tahoma"/>
            <family val="2"/>
          </rPr>
          <t>Cuando el PIDU haya sido sugerido por personas diferentes a los propietarios de los inmuebles ubicados en el área de planificación y provenga de particulares.</t>
        </r>
      </text>
    </comment>
    <comment ref="A49" authorId="1" shapeId="0" xr:uid="{00000000-0006-0000-0100-000008000000}">
      <text>
        <r>
          <rPr>
            <sz val="9"/>
            <color indexed="81"/>
            <rFont val="Tahoma"/>
            <family val="2"/>
          </rPr>
          <t xml:space="preserve">Cuya fecha de expedición no sea superior a un mes.
</t>
        </r>
      </text>
    </comment>
    <comment ref="A50" authorId="0" shapeId="0" xr:uid="{00000000-0006-0000-0100-000009000000}">
      <text>
        <r>
          <rPr>
            <sz val="9"/>
            <color indexed="81"/>
            <rFont val="Tahoma"/>
            <family val="2"/>
          </rPr>
          <t>De los predios que se encuentran en el área de planificación del PIDU.</t>
        </r>
      </text>
    </comment>
    <comment ref="A51" authorId="0" shapeId="0" xr:uid="{00000000-0006-0000-0100-00000A000000}">
      <text>
        <r>
          <rPr>
            <sz val="9"/>
            <color indexed="81"/>
            <rFont val="Tahoma"/>
            <family val="2"/>
          </rPr>
          <t>En el evento que en la iniciativa concurran entidades territoriales y/o particulares así como la forma de participación de cada uno de los integrantes en las diferentes fases del PIDU.</t>
        </r>
      </text>
    </comment>
    <comment ref="A53" authorId="0" shapeId="0" xr:uid="{00000000-0006-0000-0100-00000B000000}">
      <text>
        <r>
          <rPr>
            <sz val="9"/>
            <color indexed="81"/>
            <rFont val="Tahoma"/>
            <family val="2"/>
          </rPr>
          <t>De acuerdo con lo contenido en el numeral 1 del Artículo 7 del Decreto 1490 de 2011.</t>
        </r>
      </text>
    </comment>
    <comment ref="A60" authorId="0" shapeId="0" xr:uid="{00000000-0006-0000-0100-00000C000000}">
      <text>
        <r>
          <rPr>
            <sz val="9"/>
            <color indexed="81"/>
            <rFont val="Tahoma"/>
            <family val="2"/>
          </rPr>
          <t>Cuando se encuentre en suelo rural.</t>
        </r>
      </text>
    </comment>
    <comment ref="A64" authorId="0" shapeId="0" xr:uid="{00000000-0006-0000-0100-00000D000000}">
      <text>
        <r>
          <rPr>
            <sz val="9"/>
            <color indexed="81"/>
            <rFont val="Tahoma"/>
            <family val="2"/>
          </rPr>
          <t>Escala 1:2000 o 1:5000.</t>
        </r>
      </text>
    </comment>
    <comment ref="E69" authorId="0" shapeId="0" xr:uid="{00000000-0006-0000-0100-00000E000000}">
      <text>
        <r>
          <rPr>
            <sz val="9"/>
            <color indexed="81"/>
            <rFont val="Tahoma"/>
            <family val="2"/>
          </rPr>
          <t>Arquitecto(a):
Actualizar fecha en cada modificación.</t>
        </r>
      </text>
    </comment>
    <comment ref="E70" authorId="0" shapeId="0" xr:uid="{00000000-0006-0000-0100-00000F000000}">
      <text>
        <r>
          <rPr>
            <sz val="9"/>
            <color indexed="81"/>
            <rFont val="Tahoma"/>
            <family val="2"/>
          </rPr>
          <t>Ingeniero(a):
Actualizar fecha en cada modificación.</t>
        </r>
      </text>
    </comment>
    <comment ref="E71" authorId="0" shapeId="0" xr:uid="{00000000-0006-0000-0100-000010000000}">
      <text>
        <r>
          <rPr>
            <sz val="9"/>
            <color indexed="81"/>
            <rFont val="Tahoma"/>
            <family val="2"/>
          </rPr>
          <t>Ingeniero(a):
Actualizar fecha en cada modificación.</t>
        </r>
      </text>
    </comment>
    <comment ref="E72" authorId="0" shapeId="0" xr:uid="{00000000-0006-0000-0100-000011000000}">
      <text>
        <r>
          <rPr>
            <sz val="9"/>
            <color indexed="81"/>
            <rFont val="Tahoma"/>
            <family val="2"/>
          </rPr>
          <t>Abogado(a):
Actualizar fecha en cada modificación.</t>
        </r>
      </text>
    </comment>
    <comment ref="E73" authorId="0" shapeId="0" xr:uid="{00000000-0006-0000-0100-000012000000}">
      <text>
        <r>
          <rPr>
            <sz val="9"/>
            <color indexed="81"/>
            <rFont val="Tahoma"/>
            <family val="2"/>
          </rPr>
          <t>Ingeniero(a):
Actualizar fecha en cada modificación.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Pablo Andres Dulcey Mora</author>
  </authors>
  <commentList>
    <comment ref="A30" authorId="0" shapeId="0" xr:uid="{00000000-0006-0000-0200-000001000000}">
      <text>
        <r>
          <rPr>
            <sz val="9"/>
            <color indexed="81"/>
            <rFont val="Tahoma"/>
            <family val="2"/>
          </rPr>
          <t>Para atender las necesidades de vivienda del ámbito de atención territorial del PIDU, de conformidad con lo previsto en el Artículo 3 del Decreto 1490 de 2011.</t>
        </r>
      </text>
    </comment>
    <comment ref="A32" authorId="0" shapeId="0" xr:uid="{00000000-0006-0000-0200-000002000000}">
      <text>
        <r>
          <rPr>
            <sz val="9"/>
            <color indexed="81"/>
            <rFont val="Tahoma"/>
            <family val="2"/>
          </rPr>
          <t xml:space="preserve">Objetivos y directrices que orientarán la urbanización del suelo necesario, para atender las necesidades de construcción de vivienda de las zonas que se identifiquen como objeto de su ámbito de atención territorial.
</t>
        </r>
      </text>
    </comment>
    <comment ref="A33" authorId="0" shapeId="0" xr:uid="{00000000-0006-0000-0200-000003000000}">
      <text>
        <r>
          <rPr>
            <sz val="9"/>
            <color indexed="81"/>
            <rFont val="Tahoma"/>
            <family val="2"/>
          </rPr>
          <t>Por la situación de desastre y/o de las zonas de riesgo no mitigable, en donde se localicen viviendas que deban ser objeto de reubicación o reconstrucción, de conformidad con las necesidades de los hogares afectados.</t>
        </r>
      </text>
    </comment>
    <comment ref="A57" authorId="0" shapeId="0" xr:uid="{00000000-0006-0000-0200-000004000000}">
      <text>
        <r>
          <rPr>
            <sz val="9"/>
            <color indexed="81"/>
            <rFont val="Tahoma"/>
            <family val="2"/>
          </rPr>
          <t>Diagnóstico ambiental que incluya la identificación y delimitación de la estructura ecológica principal y las áreas que deben ser objeto de especial protección ambiental de acuerdo con la legislación vigente.</t>
        </r>
      </text>
    </comment>
    <comment ref="A59" authorId="0" shapeId="0" xr:uid="{00000000-0006-0000-0200-000005000000}">
      <text>
        <r>
          <rPr>
            <sz val="9"/>
            <color indexed="81"/>
            <rFont val="Tahoma"/>
            <family val="2"/>
          </rPr>
          <t>Identificación y cuantificación de los recursos naturales renovables requeridos para el proyecto y la identificación, evaluación y priorización de impactos ambientales positivos y negativos.</t>
        </r>
      </text>
    </comment>
    <comment ref="A61" authorId="0" shapeId="0" xr:uid="{00000000-0006-0000-0200-000006000000}">
      <text>
        <r>
          <rPr>
            <sz val="9"/>
            <color indexed="81"/>
            <rFont val="Tahoma"/>
            <family val="2"/>
          </rPr>
          <t>Así como las acciones para su mitigación.</t>
        </r>
      </text>
    </comment>
    <comment ref="A62" authorId="0" shapeId="0" xr:uid="{00000000-0006-0000-0200-000007000000}">
      <text>
        <r>
          <rPr>
            <sz val="9"/>
            <color indexed="81"/>
            <rFont val="Tahoma"/>
            <family val="2"/>
          </rPr>
          <t>De los impactos ambientales identificados.</t>
        </r>
      </text>
    </comment>
    <comment ref="A63" authorId="0" shapeId="0" xr:uid="{00000000-0006-0000-0200-000008000000}">
      <text>
        <r>
          <rPr>
            <sz val="9"/>
            <color indexed="81"/>
            <rFont val="Tahoma"/>
            <family val="2"/>
          </rPr>
          <t>De los predios que hacen parte del área de delimitación propuesta.</t>
        </r>
      </text>
    </comment>
    <comment ref="A85" authorId="0" shapeId="0" xr:uid="{00000000-0006-0000-0200-000009000000}">
      <text>
        <r>
          <rPr>
            <sz val="9"/>
            <color indexed="81"/>
            <rFont val="Tahoma"/>
            <family val="2"/>
          </rPr>
          <t>Para el desarrollo del uso residencial para VIS y/o VIP contemplado en el PIDU, entendido como la propuesta de implantación urbanística de las áreas residenciales con tipología para vivienda de interés social y/o de interés prioritaria contemplados en el PIDU.</t>
        </r>
      </text>
    </comment>
    <comment ref="E87" authorId="0" shapeId="0" xr:uid="{00000000-0006-0000-0200-00000A000000}">
      <text>
        <r>
          <rPr>
            <sz val="9"/>
            <color indexed="81"/>
            <rFont val="Tahoma"/>
            <family val="2"/>
          </rPr>
          <t>Arquitecto(a):
Actualizar fecha en cada modificación.</t>
        </r>
      </text>
    </comment>
    <comment ref="E88" authorId="0" shapeId="0" xr:uid="{00000000-0006-0000-0200-00000B000000}">
      <text>
        <r>
          <rPr>
            <sz val="9"/>
            <color indexed="81"/>
            <rFont val="Tahoma"/>
            <family val="2"/>
          </rPr>
          <t>Ingeniero(a):
Actualizar fecha en cada modificación.</t>
        </r>
      </text>
    </comment>
    <comment ref="E89" authorId="0" shapeId="0" xr:uid="{00000000-0006-0000-0200-00000C000000}">
      <text>
        <r>
          <rPr>
            <sz val="9"/>
            <color indexed="81"/>
            <rFont val="Tahoma"/>
            <family val="2"/>
          </rPr>
          <t>Ingeniero(a):
Actualizar fecha en cada modificación.</t>
        </r>
      </text>
    </comment>
    <comment ref="E90" authorId="0" shapeId="0" xr:uid="{00000000-0006-0000-0200-00000D000000}">
      <text>
        <r>
          <rPr>
            <sz val="9"/>
            <color indexed="81"/>
            <rFont val="Tahoma"/>
            <family val="2"/>
          </rPr>
          <t>Abogado(a):
Actualizar fecha en cada modificación.</t>
        </r>
      </text>
    </comment>
    <comment ref="E91" authorId="0" shapeId="0" xr:uid="{00000000-0006-0000-0200-00000E000000}">
      <text>
        <r>
          <rPr>
            <sz val="9"/>
            <color indexed="81"/>
            <rFont val="Tahoma"/>
            <family val="2"/>
          </rPr>
          <t>Ingeniero(a):
Actualizar fecha en cada modificación.</t>
        </r>
      </text>
    </comment>
  </commentList>
</comments>
</file>

<file path=xl/sharedStrings.xml><?xml version="1.0" encoding="utf-8"?>
<sst xmlns="http://schemas.openxmlformats.org/spreadsheetml/2006/main" count="283" uniqueCount="227">
  <si>
    <t>DOCUMENTO RESUMEN PROYECTO INTEGRAL DE DESARROLLO URBANO</t>
  </si>
  <si>
    <t>NOMBRE DEL PIDU</t>
  </si>
  <si>
    <t>MUNICIPIO</t>
  </si>
  <si>
    <t>HOGARES DAMNIFICADOS</t>
  </si>
  <si>
    <t>Hogares</t>
  </si>
  <si>
    <t>DEPARTAMENTO</t>
  </si>
  <si>
    <t>HOGARES EN ZONA DE RIESGO N.M.</t>
  </si>
  <si>
    <t>INICIATIVA</t>
  </si>
  <si>
    <t>HOGARES ATENDIDOS EN EL PIDU</t>
  </si>
  <si>
    <t>PROMOTOR</t>
  </si>
  <si>
    <t>ACTO(S) ADMINISTRATIVO(S)</t>
  </si>
  <si>
    <t>Res</t>
  </si>
  <si>
    <t>ESTADO</t>
  </si>
  <si>
    <t>TIPO DE SUELO</t>
  </si>
  <si>
    <t>CATEGORÍA</t>
  </si>
  <si>
    <t>COSTO DEL PROYECTO</t>
  </si>
  <si>
    <t>POTENCIAL DE VIVIENDAS PROPUESTAS POR EL PIDU</t>
  </si>
  <si>
    <t>Fuente:</t>
  </si>
  <si>
    <t>DAMNIFICADOS</t>
  </si>
  <si>
    <t>ZONA DE RIESGO</t>
  </si>
  <si>
    <t>OTROS</t>
  </si>
  <si>
    <t>TOTAL</t>
  </si>
  <si>
    <t>CUADRO ÁREAS</t>
  </si>
  <si>
    <t>(Ha)</t>
  </si>
  <si>
    <t>%ANU</t>
  </si>
  <si>
    <t>%UTIL</t>
  </si>
  <si>
    <t>1. ÁREA BRUTA</t>
  </si>
  <si>
    <t>2. AFECTACIONES</t>
  </si>
  <si>
    <t>2.1 PROTECCIÓN</t>
  </si>
  <si>
    <t>2.2 INFRAESTRUCTURA SERVICIOS</t>
  </si>
  <si>
    <t>2.3 INFRAESTRUCTURA VIAL</t>
  </si>
  <si>
    <t>3. ÁREA NETA URBANIZABLE</t>
  </si>
  <si>
    <t>4. CESIONES OBLIGATORIAS</t>
  </si>
  <si>
    <t>4.1 PARQUES</t>
  </si>
  <si>
    <t>4.2 EQUIPAMIENTOS</t>
  </si>
  <si>
    <t>4.3 VÍAS LOCALES</t>
  </si>
  <si>
    <t>5. ÁREA ÚTIL</t>
  </si>
  <si>
    <t>5.1. Residencial</t>
  </si>
  <si>
    <t>5.2. Comercial</t>
  </si>
  <si>
    <t>5.3. Múltiple</t>
  </si>
  <si>
    <t>5.4. Industrial</t>
  </si>
  <si>
    <t xml:space="preserve">DESCRIPCIÓN: </t>
  </si>
  <si>
    <t>AVANCES:</t>
  </si>
  <si>
    <t>TEMAS POR RESOLVER:</t>
  </si>
  <si>
    <t>Profesional Urbanístico</t>
  </si>
  <si>
    <t>Profesional Técnico</t>
  </si>
  <si>
    <t>Profesional Financiero</t>
  </si>
  <si>
    <t>Profesional Jurídico</t>
  </si>
  <si>
    <t>Profesional Ambiental</t>
  </si>
  <si>
    <t>El contenido de este documento es interno, netamente informativo y no compromete al MVCT.</t>
  </si>
  <si>
    <t>En cumplimiento de la Ley 1581 de 2012 y el Decreto 1377 de 2013 y las demás normas que los modifiquen, adicionen o complementen, le informamos que usted puede conocer la Política de Tratamiento de los Datos Personales del Ministerio de Vivienda, Ciudad y Territorio, a través del siguiente link:   http://www.minvivienda.gov.co/ProcesosCorporativos/ GPT-L-01%20Lineamiento%20tratamiento%20datos%20personales%201.0.pdf</t>
  </si>
  <si>
    <t>Amazonas</t>
  </si>
  <si>
    <t>Entidad Territorial</t>
  </si>
  <si>
    <t>Prefactibilidad</t>
  </si>
  <si>
    <t>Urbano</t>
  </si>
  <si>
    <t>Categoría 1</t>
  </si>
  <si>
    <t>Arq. Cesar Henao</t>
  </si>
  <si>
    <t>Ing. Diana Valencia</t>
  </si>
  <si>
    <t>Ing. Martha Lucía Salazar</t>
  </si>
  <si>
    <t>Abg.</t>
  </si>
  <si>
    <t>Ing. Camilo Peñuela</t>
  </si>
  <si>
    <t>Antioquia</t>
  </si>
  <si>
    <t>Particular</t>
  </si>
  <si>
    <t>Anunciado</t>
  </si>
  <si>
    <t>Rural</t>
  </si>
  <si>
    <t>Categoría 2</t>
  </si>
  <si>
    <t>Arq. Pablo Dulcey</t>
  </si>
  <si>
    <t>Ing. Jorge Murillo</t>
  </si>
  <si>
    <t>Eco. Alejandra Buitrago</t>
  </si>
  <si>
    <t>Arauca</t>
  </si>
  <si>
    <t>Entidad Territorial+Particular</t>
  </si>
  <si>
    <t>Formulación</t>
  </si>
  <si>
    <t>Rural Suburbano</t>
  </si>
  <si>
    <t>Arq. Alejandro Ceballos</t>
  </si>
  <si>
    <t>Archipiélago De San Andrés</t>
  </si>
  <si>
    <t>Entidad Territorial+MAVDT</t>
  </si>
  <si>
    <t>Adoptado</t>
  </si>
  <si>
    <t>Expansión Urbana</t>
  </si>
  <si>
    <t>Atlántico</t>
  </si>
  <si>
    <t>Protección</t>
  </si>
  <si>
    <t>Bogotá, D.C.</t>
  </si>
  <si>
    <t>Urbano+Rural</t>
  </si>
  <si>
    <t>Bolívar</t>
  </si>
  <si>
    <t>Urbano+Protección</t>
  </si>
  <si>
    <t>Boyacá</t>
  </si>
  <si>
    <t>Urbano+Expansión Urbana</t>
  </si>
  <si>
    <t>Caldas</t>
  </si>
  <si>
    <t>Rural+Expansión Urbana</t>
  </si>
  <si>
    <t>Caquetá</t>
  </si>
  <si>
    <t>Rural+Protección</t>
  </si>
  <si>
    <t>Casanare</t>
  </si>
  <si>
    <t>Cauca</t>
  </si>
  <si>
    <t>Cesar</t>
  </si>
  <si>
    <t>Chocó</t>
  </si>
  <si>
    <t>Córdoba</t>
  </si>
  <si>
    <t>Cundinamarca</t>
  </si>
  <si>
    <t>Guainía</t>
  </si>
  <si>
    <t>Huila</t>
  </si>
  <si>
    <t>La Guajira</t>
  </si>
  <si>
    <t>Guaviare</t>
  </si>
  <si>
    <t>Magdalena</t>
  </si>
  <si>
    <t>Meta</t>
  </si>
  <si>
    <t>Nariño</t>
  </si>
  <si>
    <t>Norte De Santander</t>
  </si>
  <si>
    <t>Quindío</t>
  </si>
  <si>
    <t>Risaralda</t>
  </si>
  <si>
    <t>Putumayo</t>
  </si>
  <si>
    <t>Santander</t>
  </si>
  <si>
    <t>Sucre</t>
  </si>
  <si>
    <t>Tolima</t>
  </si>
  <si>
    <t>Valle Del Cauca</t>
  </si>
  <si>
    <t>Vaupés</t>
  </si>
  <si>
    <t>Vichada</t>
  </si>
  <si>
    <t>FICHA SOPORTE DIAGNÓSTICO - DOCUMENTOS ANUNCIO PIDU´S - Decreto 4821 de 2010 - Decreto 1490 de 2011</t>
  </si>
  <si>
    <t>NOMBRE PIDU</t>
  </si>
  <si>
    <t>NÚMERO DE HOGARES DAMNIFICADOS EN EL MUNICIPIO:</t>
  </si>
  <si>
    <t>NÚMERO DE HOGARES UBICADOS EN ZONA(S) DE ALTO RIESGO</t>
  </si>
  <si>
    <t>NÚMERO DE HOGARES ATENDIDOS EN EL PIDU:</t>
  </si>
  <si>
    <t>TIPO DE INICIATIVA</t>
  </si>
  <si>
    <t>Viviendas</t>
  </si>
  <si>
    <t>ÁREA DE PLANIFICACIÓN</t>
  </si>
  <si>
    <t>Hectáreas</t>
  </si>
  <si>
    <t>ÚLTIMA FECHA REVISIÓN</t>
  </si>
  <si>
    <t>ALCANCE</t>
  </si>
  <si>
    <t>CUMPLE</t>
  </si>
  <si>
    <t>NO CUMPLE</t>
  </si>
  <si>
    <t>OBSERVACIONES</t>
  </si>
  <si>
    <t>1. Localización, Descripción y Caracterización del área donde se desarrollará el PIDU.</t>
  </si>
  <si>
    <t>LOCALIZACIÓN DEL PIDU.</t>
  </si>
  <si>
    <t>DESCRIPCIÓN DEL ÁREA DE PLANIFICACIÓN DEL PIDU.</t>
  </si>
  <si>
    <t>CARACTERIZACIÓN DEL ÁREA PROPUESTA DE PLANIFICACIÓN:</t>
  </si>
  <si>
    <t>Características Ambientales.</t>
  </si>
  <si>
    <t>Características Sociales.</t>
  </si>
  <si>
    <t>Características Culturales.</t>
  </si>
  <si>
    <t>Características Urbanísticas.</t>
  </si>
  <si>
    <t>Características Agrológicas.</t>
  </si>
  <si>
    <t>Características Topográficas del terreno.</t>
  </si>
  <si>
    <t>Composición Predial con base en la información catastral disponible.</t>
  </si>
  <si>
    <t>Clasificación del Suelo.</t>
  </si>
  <si>
    <t>2. Descripción del Impacto territorial de la operación urbana.</t>
  </si>
  <si>
    <t>Potencial de unidades habitacionales.</t>
  </si>
  <si>
    <t>Infraestructura de servicios públicos domiciliarios.</t>
  </si>
  <si>
    <t>Sistemas de movilidad.</t>
  </si>
  <si>
    <t>Sistemas de espacio público.</t>
  </si>
  <si>
    <t>Sistemas de equipamientos colectivos.</t>
  </si>
  <si>
    <t>Manejo de las áreas de conservación y protección ambiental.</t>
  </si>
  <si>
    <t>Manejo de las áreas de mitigación y riesgos.</t>
  </si>
  <si>
    <t>3. Ámbito de Atención Territorial.</t>
  </si>
  <si>
    <t>Definición de objetivos y directrices urbanísticas específicas.</t>
  </si>
  <si>
    <t>Localización de las zonas afectadas.</t>
  </si>
  <si>
    <t>4. Documentación legal.</t>
  </si>
  <si>
    <t>Documento de Identidad (Personas Naturales).</t>
  </si>
  <si>
    <t>Certificado de existencia y representación legal (Personas Jurídicas).</t>
  </si>
  <si>
    <t>Poder otorgado por los propietarios de los bienes inmuebles.</t>
  </si>
  <si>
    <t>Certificado(s) de tradición y libertad del(los) predio(s).</t>
  </si>
  <si>
    <t>Información catastral disponible del(los) predio(s).</t>
  </si>
  <si>
    <t>Documento que contenga el acuerdo asociativo de las partes.</t>
  </si>
  <si>
    <t>5. Plano de Diagnóstico.</t>
  </si>
  <si>
    <t>LOCALIZACIÓN, DESCRIPCIÓN Y CARACTERIZACIÓN DEL PIDU:</t>
  </si>
  <si>
    <t>Localización del PIDU.</t>
  </si>
  <si>
    <t>Descripción de la delimitación del área propuesta.</t>
  </si>
  <si>
    <t>Escala</t>
  </si>
  <si>
    <t>Polígono amojonado que lo conforma.</t>
  </si>
  <si>
    <t>Cuadro de coordenadas de mojones.</t>
  </si>
  <si>
    <t>Relación e identificación de los predios y sus propietarios.</t>
  </si>
  <si>
    <t>FICHA SOPORTE DIAGNÓSTICO - DOCUMENTOS FORMULACIÓN PIDU´S - Decreto 4821 de 2010 - Decreto 1490 de 2011</t>
  </si>
  <si>
    <t>1. Objeto, Descripción y  Localización del PIDU.</t>
  </si>
  <si>
    <t>OBJETO</t>
  </si>
  <si>
    <t>DESCRIPCIÓN</t>
  </si>
  <si>
    <t>LOCALIZACIÓN DEL PIDU:</t>
  </si>
  <si>
    <t xml:space="preserve">  Ubicación geográfica.</t>
  </si>
  <si>
    <t xml:space="preserve">  Ubicación en Municipio-Distrito-Área metropolitana-Región.</t>
  </si>
  <si>
    <t xml:space="preserve">  Clasificación del suelo.</t>
  </si>
  <si>
    <t xml:space="preserve">  Área de planificación.</t>
  </si>
  <si>
    <t>2. Ámbito de Atención Territorial.</t>
  </si>
  <si>
    <t>3. Formulación General de la Estructura Urbana.</t>
  </si>
  <si>
    <t>Estructura Ecológica Principal.</t>
  </si>
  <si>
    <t>Sistema de Movilidad y de Transporte.</t>
  </si>
  <si>
    <t>Sistema general de servicios públicos.</t>
  </si>
  <si>
    <t>Sistema de espacio público.</t>
  </si>
  <si>
    <t>Sistema de equipamientos colectivos.</t>
  </si>
  <si>
    <t>4. Proyecto de Normas Urbanísticas.</t>
  </si>
  <si>
    <t>Unidades de Ejecución o Gestión.</t>
  </si>
  <si>
    <t>Índices de Edificabilidad.</t>
  </si>
  <si>
    <t>Localización de Usos.</t>
  </si>
  <si>
    <t>Normas Volumétricas.</t>
  </si>
  <si>
    <t>5. Estructuración Financiera.</t>
  </si>
  <si>
    <t>Presupuesto General.</t>
  </si>
  <si>
    <t>Fuentes de Financiación.</t>
  </si>
  <si>
    <t>Cronograma de Actividades.</t>
  </si>
  <si>
    <t>Instrumentos de Manejo del Suelo.</t>
  </si>
  <si>
    <t>Captación de Plusvalías.</t>
  </si>
  <si>
    <t>Sistema de Reparto de Cargas y Beneficios.</t>
  </si>
  <si>
    <t>Procedimientos de Gestión.</t>
  </si>
  <si>
    <t>Evaluación financiera de las obras de urbanización.</t>
  </si>
  <si>
    <t>Programa de ejecución y financiamiento.</t>
  </si>
  <si>
    <t>6. Estudios Técnicos.</t>
  </si>
  <si>
    <t>ESTUDIO AMBIENTAL</t>
  </si>
  <si>
    <t xml:space="preserve">  Estructura ecológica principal.</t>
  </si>
  <si>
    <t xml:space="preserve">  Inmuebles o áreas de patrimonio cultural.</t>
  </si>
  <si>
    <t xml:space="preserve">  Evaluación de aspectos ambientales.</t>
  </si>
  <si>
    <t xml:space="preserve">  Sustracción de áreas de reserva forestal.</t>
  </si>
  <si>
    <t xml:space="preserve">  Identificación y zonificación de amenazas y riesgos.</t>
  </si>
  <si>
    <t xml:space="preserve">  Medidas de mitigación, compensación y/o eliminación.</t>
  </si>
  <si>
    <t>ESTUDIO DE TÍTULOS</t>
  </si>
  <si>
    <t>ESTUDIO HIDROLÓGICO E HIDRÁULICO</t>
  </si>
  <si>
    <t>ESTUDIO ARQUEOLÓGICO</t>
  </si>
  <si>
    <t>ESTUDIO DE GEOLOGÍA Y SUELOS</t>
  </si>
  <si>
    <t>ESTUDIO DE CAPACIDAD VIAL</t>
  </si>
  <si>
    <t>ESTUDIO TOPOGRÁFICO</t>
  </si>
  <si>
    <t>ESTUDIO COMPONENTE SOCIAL</t>
  </si>
  <si>
    <t>OTROS ESTUDIOS</t>
  </si>
  <si>
    <t>5. Planimetría.</t>
  </si>
  <si>
    <t>DELIMITACIÓN DEL ÁREA DE PLANIFICACIÓN</t>
  </si>
  <si>
    <t xml:space="preserve">  Coordenadas Geográficas.</t>
  </si>
  <si>
    <t xml:space="preserve">  Identificación de los predios integrantes del área de planificación.</t>
  </si>
  <si>
    <t xml:space="preserve">  Identificación del(os) propietario(s), No. de matrícula y/o cédula catastral.</t>
  </si>
  <si>
    <t>PLANO ESTUDIO AMBIENTAL</t>
  </si>
  <si>
    <t>PLANO ESTUDIO DE TÍTULOS</t>
  </si>
  <si>
    <t>PLANO ESTUDIO HIDROLÓGICO E HIDRÁULICO</t>
  </si>
  <si>
    <t>PLANO ESTUDIO ARQUEOLÓGICO</t>
  </si>
  <si>
    <t>PLANO ESTUDIO DE GEOLOGÍA Y SUELOS</t>
  </si>
  <si>
    <t>PLANO ESTUDIO DE CAPACIDAD VIAL</t>
  </si>
  <si>
    <t>PLANO ESTUDIO TOPOGRÁFICO</t>
  </si>
  <si>
    <t>PLANO ESTUDIO COMPONENTE SOCIAL</t>
  </si>
  <si>
    <t>PLANO URBANÍSTICO GENERAL</t>
  </si>
  <si>
    <t>PLANO URBANÍSTICO DE DETALLE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</si>
</sst>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240A]d&quot; de &quot;mmmm&quot; de &quot;yyyy;@"/>
    <numFmt numFmtId="165" formatCode="&quot;$&quot;\ #,##0.00"/>
    <numFmt numFmtId="166" formatCode="[$-240A]dddd\ d&quot; de &quot;mmmm&quot; de &quot;yyyy;@"/>
  </numFmts>
  <fonts count="3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theme="3" tint="-0.249977111117893"/>
      <name val="Arial"/>
      <family val="2"/>
    </font>
    <font>
      <sz val="9"/>
      <color rgb="FF92D05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color theme="9"/>
      <name val="Arial"/>
      <family val="2"/>
    </font>
    <font>
      <b/>
      <sz val="10"/>
      <color theme="3" tint="-0.249977111117893"/>
      <name val="Arial"/>
      <family val="2"/>
    </font>
    <font>
      <b/>
      <sz val="10"/>
      <color rgb="FFFF0000"/>
      <name val="Arial"/>
      <family val="2"/>
    </font>
    <font>
      <b/>
      <sz val="10"/>
      <color rgb="FF92D050"/>
      <name val="Arial"/>
      <family val="2"/>
    </font>
    <font>
      <b/>
      <sz val="10"/>
      <color rgb="FF00B0F0"/>
      <name val="Arial"/>
      <family val="2"/>
    </font>
    <font>
      <b/>
      <sz val="10"/>
      <color theme="9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6"/>
      <name val="Verdana"/>
      <family val="2"/>
    </font>
    <font>
      <b/>
      <sz val="6"/>
      <name val="Verdana"/>
      <family val="2"/>
    </font>
    <font>
      <sz val="10"/>
      <color theme="1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8"/>
      <color indexed="8"/>
      <name val="Verdana"/>
      <family val="2"/>
    </font>
    <font>
      <sz val="11"/>
      <color theme="1"/>
      <name val="Verdana"/>
      <family val="2"/>
    </font>
    <font>
      <i/>
      <sz val="8"/>
      <color indexed="8"/>
      <name val="Verdana"/>
      <family val="2"/>
    </font>
    <font>
      <sz val="8"/>
      <color theme="4"/>
      <name val="Verdana"/>
      <family val="2"/>
    </font>
    <font>
      <i/>
      <sz val="8"/>
      <color theme="1"/>
      <name val="Verdana"/>
      <family val="2"/>
    </font>
    <font>
      <sz val="9"/>
      <name val="Verdana"/>
      <family val="2"/>
    </font>
    <font>
      <i/>
      <sz val="8"/>
      <name val="Verdana"/>
      <family val="2"/>
    </font>
    <font>
      <i/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83">
    <xf numFmtId="0" fontId="0" fillId="0" borderId="0" xfId="0"/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/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vertical="center" wrapText="1"/>
    </xf>
    <xf numFmtId="0" fontId="4" fillId="0" borderId="6" xfId="0" applyFont="1" applyBorder="1"/>
    <xf numFmtId="0" fontId="4" fillId="0" borderId="7" xfId="0" applyFont="1" applyBorder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6" fillId="0" borderId="0" xfId="0" applyFont="1" applyAlignment="1">
      <alignment horizontal="justify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3" fontId="18" fillId="0" borderId="15" xfId="0" applyNumberFormat="1" applyFont="1" applyBorder="1" applyAlignment="1" applyProtection="1">
      <alignment horizontal="right" vertical="center" wrapText="1"/>
      <protection locked="0"/>
    </xf>
    <xf numFmtId="0" fontId="18" fillId="0" borderId="11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3" fontId="18" fillId="0" borderId="16" xfId="0" applyNumberFormat="1" applyFont="1" applyBorder="1" applyAlignment="1" applyProtection="1">
      <alignment horizontal="right" vertical="center" wrapText="1"/>
      <protection locked="0"/>
    </xf>
    <xf numFmtId="0" fontId="18" fillId="0" borderId="12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3" fontId="18" fillId="0" borderId="25" xfId="0" applyNumberFormat="1" applyFont="1" applyBorder="1" applyAlignment="1" applyProtection="1">
      <alignment horizontal="center" vertical="center" wrapText="1"/>
      <protection locked="0"/>
    </xf>
    <xf numFmtId="3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4" fontId="17" fillId="6" borderId="1" xfId="0" applyNumberFormat="1" applyFont="1" applyFill="1" applyBorder="1" applyAlignment="1" applyProtection="1">
      <alignment vertical="center" wrapText="1"/>
      <protection locked="0"/>
    </xf>
    <xf numFmtId="0" fontId="18" fillId="6" borderId="1" xfId="0" applyFont="1" applyFill="1" applyBorder="1" applyAlignment="1">
      <alignment vertical="center" wrapText="1"/>
    </xf>
    <xf numFmtId="0" fontId="18" fillId="6" borderId="14" xfId="0" applyFont="1" applyFill="1" applyBorder="1" applyAlignment="1">
      <alignment vertical="center" wrapText="1"/>
    </xf>
    <xf numFmtId="4" fontId="18" fillId="6" borderId="1" xfId="0" applyNumberFormat="1" applyFont="1" applyFill="1" applyBorder="1" applyAlignment="1">
      <alignment vertical="center" wrapText="1"/>
    </xf>
    <xf numFmtId="10" fontId="21" fillId="6" borderId="1" xfId="1" applyNumberFormat="1" applyFont="1" applyFill="1" applyBorder="1" applyAlignment="1" applyProtection="1">
      <alignment horizontal="right"/>
    </xf>
    <xf numFmtId="9" fontId="21" fillId="6" borderId="14" xfId="0" applyNumberFormat="1" applyFont="1" applyFill="1" applyBorder="1"/>
    <xf numFmtId="0" fontId="21" fillId="0" borderId="0" xfId="0" applyFont="1"/>
    <xf numFmtId="4" fontId="18" fillId="0" borderId="1" xfId="0" applyNumberFormat="1" applyFont="1" applyBorder="1" applyAlignment="1" applyProtection="1">
      <alignment vertical="center" wrapText="1"/>
      <protection locked="0"/>
    </xf>
    <xf numFmtId="10" fontId="21" fillId="0" borderId="1" xfId="1" applyNumberFormat="1" applyFont="1" applyBorder="1" applyAlignment="1" applyProtection="1">
      <alignment horizontal="right"/>
    </xf>
    <xf numFmtId="9" fontId="21" fillId="0" borderId="14" xfId="0" applyNumberFormat="1" applyFont="1" applyBorder="1"/>
    <xf numFmtId="4" fontId="17" fillId="6" borderId="1" xfId="0" applyNumberFormat="1" applyFont="1" applyFill="1" applyBorder="1" applyAlignment="1">
      <alignment vertical="center" wrapText="1"/>
    </xf>
    <xf numFmtId="10" fontId="21" fillId="0" borderId="14" xfId="1" applyNumberFormat="1" applyFont="1" applyBorder="1" applyAlignment="1" applyProtection="1">
      <alignment horizontal="right"/>
    </xf>
    <xf numFmtId="10" fontId="21" fillId="6" borderId="14" xfId="1" applyNumberFormat="1" applyFont="1" applyFill="1" applyBorder="1" applyAlignment="1" applyProtection="1">
      <alignment horizontal="right"/>
    </xf>
    <xf numFmtId="4" fontId="18" fillId="0" borderId="18" xfId="0" applyNumberFormat="1" applyFont="1" applyBorder="1" applyAlignment="1" applyProtection="1">
      <alignment vertical="center" wrapText="1"/>
      <protection locked="0"/>
    </xf>
    <xf numFmtId="10" fontId="21" fillId="0" borderId="18" xfId="1" applyNumberFormat="1" applyFont="1" applyBorder="1" applyAlignment="1" applyProtection="1">
      <alignment horizontal="right"/>
    </xf>
    <xf numFmtId="10" fontId="21" fillId="0" borderId="17" xfId="1" applyNumberFormat="1" applyFont="1" applyBorder="1" applyAlignment="1" applyProtection="1">
      <alignment horizontal="right"/>
    </xf>
    <xf numFmtId="0" fontId="23" fillId="0" borderId="0" xfId="0" applyFont="1"/>
    <xf numFmtId="0" fontId="22" fillId="0" borderId="20" xfId="0" applyFont="1" applyBorder="1"/>
    <xf numFmtId="0" fontId="24" fillId="0" borderId="1" xfId="0" applyFont="1" applyBorder="1" applyAlignment="1" applyProtection="1">
      <alignment horizontal="left"/>
      <protection locked="0"/>
    </xf>
    <xf numFmtId="0" fontId="25" fillId="0" borderId="0" xfId="0" applyFont="1"/>
    <xf numFmtId="0" fontId="25" fillId="0" borderId="3" xfId="0" applyFont="1" applyBorder="1"/>
    <xf numFmtId="0" fontId="18" fillId="0" borderId="1" xfId="0" applyFont="1" applyBorder="1" applyAlignment="1">
      <alignment vertical="center" wrapText="1"/>
    </xf>
    <xf numFmtId="3" fontId="18" fillId="0" borderId="16" xfId="0" applyNumberFormat="1" applyFont="1" applyBorder="1" applyAlignment="1">
      <alignment horizontal="left" vertical="center" wrapText="1"/>
    </xf>
    <xf numFmtId="1" fontId="18" fillId="0" borderId="16" xfId="0" applyNumberFormat="1" applyFont="1" applyBorder="1" applyAlignment="1">
      <alignment horizontal="left" vertical="center" wrapText="1"/>
    </xf>
    <xf numFmtId="4" fontId="18" fillId="0" borderId="16" xfId="0" applyNumberFormat="1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/>
    </xf>
    <xf numFmtId="0" fontId="31" fillId="2" borderId="1" xfId="0" applyFont="1" applyFill="1" applyBorder="1" applyAlignment="1">
      <alignment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left" vertical="center" wrapText="1"/>
      <protection locked="0"/>
    </xf>
    <xf numFmtId="0" fontId="18" fillId="0" borderId="19" xfId="0" applyFont="1" applyBorder="1" applyAlignment="1" applyProtection="1">
      <alignment horizontal="left" vertical="center" wrapText="1"/>
      <protection locked="0"/>
    </xf>
    <xf numFmtId="0" fontId="18" fillId="4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0" xfId="0" applyFont="1"/>
    <xf numFmtId="0" fontId="18" fillId="0" borderId="0" xfId="0" applyFont="1" applyAlignment="1">
      <alignment horizontal="center" vertical="center" wrapText="1"/>
    </xf>
    <xf numFmtId="0" fontId="18" fillId="0" borderId="21" xfId="0" applyFont="1" applyBorder="1" applyAlignment="1">
      <alignment horizontal="left" vertical="center" wrapText="1"/>
    </xf>
    <xf numFmtId="166" fontId="18" fillId="0" borderId="22" xfId="0" applyNumberFormat="1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166" fontId="18" fillId="0" borderId="23" xfId="0" applyNumberFormat="1" applyFont="1" applyBorder="1" applyAlignment="1" applyProtection="1">
      <alignment horizontal="left" vertical="center" wrapText="1"/>
      <protection locked="0"/>
    </xf>
    <xf numFmtId="0" fontId="18" fillId="0" borderId="20" xfId="0" applyFont="1" applyBorder="1" applyAlignment="1">
      <alignment horizontal="left" vertical="center" wrapText="1"/>
    </xf>
    <xf numFmtId="166" fontId="18" fillId="0" borderId="24" xfId="0" applyNumberFormat="1" applyFont="1" applyBorder="1" applyAlignment="1" applyProtection="1">
      <alignment horizontal="left" vertical="center" wrapText="1"/>
      <protection locked="0"/>
    </xf>
    <xf numFmtId="0" fontId="22" fillId="0" borderId="20" xfId="0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0" fontId="18" fillId="0" borderId="1" xfId="0" applyFont="1" applyBorder="1" applyAlignment="1" applyProtection="1">
      <alignment horizontal="left" vertical="center" wrapText="1"/>
      <protection locked="0"/>
    </xf>
    <xf numFmtId="0" fontId="18" fillId="0" borderId="14" xfId="0" applyFont="1" applyBorder="1" applyAlignment="1" applyProtection="1">
      <alignment horizontal="left" vertical="center" wrapText="1"/>
      <protection locked="0"/>
    </xf>
    <xf numFmtId="165" fontId="18" fillId="0" borderId="18" xfId="0" applyNumberFormat="1" applyFont="1" applyBorder="1" applyAlignment="1" applyProtection="1">
      <alignment horizontal="left" vertical="center" wrapText="1"/>
      <protection locked="0"/>
    </xf>
    <xf numFmtId="165" fontId="18" fillId="0" borderId="17" xfId="0" applyNumberFormat="1" applyFont="1" applyBorder="1" applyAlignment="1" applyProtection="1">
      <alignment horizontal="left" vertical="center" wrapText="1"/>
      <protection locked="0"/>
    </xf>
    <xf numFmtId="0" fontId="17" fillId="0" borderId="25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7" fillId="0" borderId="42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8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left" vertical="center" wrapText="1"/>
      <protection locked="0"/>
    </xf>
    <xf numFmtId="0" fontId="18" fillId="0" borderId="29" xfId="0" applyFont="1" applyBorder="1" applyAlignment="1" applyProtection="1">
      <alignment horizontal="left" vertical="center" wrapText="1"/>
      <protection locked="0"/>
    </xf>
    <xf numFmtId="0" fontId="18" fillId="0" borderId="30" xfId="0" applyFont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>
      <alignment horizontal="center" vertical="center" wrapText="1"/>
    </xf>
    <xf numFmtId="0" fontId="17" fillId="0" borderId="34" xfId="0" applyFont="1" applyBorder="1" applyAlignment="1">
      <alignment horizontal="left" vertical="center" wrapText="1"/>
    </xf>
    <xf numFmtId="0" fontId="17" fillId="0" borderId="35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8" fillId="0" borderId="35" xfId="0" applyFont="1" applyBorder="1" applyAlignment="1" applyProtection="1">
      <alignment horizontal="left" vertical="center" wrapText="1"/>
      <protection locked="0"/>
    </xf>
    <xf numFmtId="0" fontId="18" fillId="0" borderId="36" xfId="0" applyFont="1" applyBorder="1" applyAlignment="1" applyProtection="1">
      <alignment horizontal="left" vertical="center" wrapText="1"/>
      <protection locked="0"/>
    </xf>
    <xf numFmtId="3" fontId="17" fillId="0" borderId="18" xfId="0" applyNumberFormat="1" applyFont="1" applyBorder="1" applyAlignment="1">
      <alignment horizontal="center" vertical="center" wrapText="1"/>
    </xf>
    <xf numFmtId="3" fontId="17" fillId="0" borderId="17" xfId="0" applyNumberFormat="1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64" fontId="27" fillId="0" borderId="0" xfId="0" applyNumberFormat="1" applyFont="1" applyAlignment="1">
      <alignment horizontal="right"/>
    </xf>
    <xf numFmtId="0" fontId="24" fillId="0" borderId="16" xfId="0" applyFont="1" applyBorder="1" applyAlignment="1" applyProtection="1">
      <alignment horizontal="left"/>
      <protection locked="0"/>
    </xf>
    <xf numFmtId="0" fontId="24" fillId="0" borderId="19" xfId="0" applyFont="1" applyBorder="1" applyAlignment="1" applyProtection="1">
      <alignment horizontal="left"/>
      <protection locked="0"/>
    </xf>
    <xf numFmtId="0" fontId="18" fillId="0" borderId="8" xfId="0" applyFont="1" applyBorder="1" applyAlignment="1" applyProtection="1">
      <alignment horizontal="left" wrapText="1"/>
      <protection locked="0"/>
    </xf>
    <xf numFmtId="0" fontId="18" fillId="0" borderId="9" xfId="0" applyFont="1" applyBorder="1" applyAlignment="1" applyProtection="1">
      <alignment horizontal="left" wrapText="1"/>
      <protection locked="0"/>
    </xf>
    <xf numFmtId="0" fontId="18" fillId="0" borderId="10" xfId="0" applyFont="1" applyBorder="1" applyAlignment="1" applyProtection="1">
      <alignment horizontal="left" wrapText="1"/>
      <protection locked="0"/>
    </xf>
    <xf numFmtId="0" fontId="18" fillId="0" borderId="4" xfId="0" applyFont="1" applyBorder="1" applyAlignment="1" applyProtection="1">
      <alignment horizontal="left" wrapText="1"/>
      <protection locked="0"/>
    </xf>
    <xf numFmtId="0" fontId="18" fillId="0" borderId="0" xfId="0" applyFont="1" applyAlignment="1" applyProtection="1">
      <alignment horizontal="left" wrapText="1"/>
      <protection locked="0"/>
    </xf>
    <xf numFmtId="0" fontId="18" fillId="0" borderId="5" xfId="0" applyFont="1" applyBorder="1" applyAlignment="1" applyProtection="1">
      <alignment horizontal="left" wrapText="1"/>
      <protection locked="0"/>
    </xf>
    <xf numFmtId="0" fontId="18" fillId="0" borderId="6" xfId="0" applyFont="1" applyBorder="1" applyAlignment="1" applyProtection="1">
      <alignment horizontal="left" wrapText="1"/>
      <protection locked="0"/>
    </xf>
    <xf numFmtId="0" fontId="18" fillId="0" borderId="3" xfId="0" applyFont="1" applyBorder="1" applyAlignment="1" applyProtection="1">
      <alignment horizontal="left" wrapText="1"/>
      <protection locked="0"/>
    </xf>
    <xf numFmtId="0" fontId="18" fillId="0" borderId="7" xfId="0" applyFont="1" applyBorder="1" applyAlignment="1" applyProtection="1">
      <alignment horizontal="left" wrapText="1"/>
      <protection locked="0"/>
    </xf>
    <xf numFmtId="0" fontId="24" fillId="0" borderId="26" xfId="0" applyFont="1" applyBorder="1" applyAlignment="1" applyProtection="1">
      <alignment horizontal="left"/>
      <protection locked="0"/>
    </xf>
    <xf numFmtId="0" fontId="18" fillId="0" borderId="31" xfId="0" applyFont="1" applyBorder="1" applyAlignment="1" applyProtection="1">
      <alignment horizontal="left" vertical="top" wrapText="1"/>
      <protection locked="0"/>
    </xf>
    <xf numFmtId="0" fontId="18" fillId="0" borderId="32" xfId="0" applyFont="1" applyBorder="1" applyAlignment="1" applyProtection="1">
      <alignment horizontal="left" vertical="top" wrapText="1"/>
      <protection locked="0"/>
    </xf>
    <xf numFmtId="0" fontId="18" fillId="0" borderId="33" xfId="0" applyFont="1" applyBorder="1" applyAlignment="1" applyProtection="1">
      <alignment horizontal="left" vertical="top" wrapText="1"/>
      <protection locked="0"/>
    </xf>
    <xf numFmtId="0" fontId="17" fillId="5" borderId="27" xfId="0" applyFont="1" applyFill="1" applyBorder="1" applyAlignment="1">
      <alignment horizontal="center" vertical="center" wrapText="1"/>
    </xf>
    <xf numFmtId="0" fontId="17" fillId="5" borderId="28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left" vertical="center" wrapText="1"/>
    </xf>
    <xf numFmtId="0" fontId="17" fillId="6" borderId="1" xfId="0" applyFont="1" applyFill="1" applyBorder="1" applyAlignment="1">
      <alignment horizontal="left" vertical="center" wrapText="1"/>
    </xf>
    <xf numFmtId="0" fontId="17" fillId="3" borderId="34" xfId="0" applyFont="1" applyFill="1" applyBorder="1" applyAlignment="1">
      <alignment horizontal="justify" vertical="center" wrapText="1"/>
    </xf>
    <xf numFmtId="0" fontId="17" fillId="3" borderId="35" xfId="0" applyFont="1" applyFill="1" applyBorder="1" applyAlignment="1">
      <alignment horizontal="justify" vertical="center" wrapText="1"/>
    </xf>
    <xf numFmtId="0" fontId="17" fillId="3" borderId="36" xfId="0" applyFont="1" applyFill="1" applyBorder="1" applyAlignment="1">
      <alignment horizontal="justify" vertical="center" wrapText="1"/>
    </xf>
    <xf numFmtId="0" fontId="26" fillId="0" borderId="0" xfId="0" applyFont="1" applyAlignment="1">
      <alignment horizontal="left"/>
    </xf>
    <xf numFmtId="0" fontId="28" fillId="0" borderId="9" xfId="0" applyFont="1" applyBorder="1" applyAlignment="1">
      <alignment horizontal="justify" vertical="top" wrapText="1"/>
    </xf>
    <xf numFmtId="0" fontId="28" fillId="0" borderId="0" xfId="0" applyFont="1" applyAlignment="1">
      <alignment horizontal="justify" vertical="top" wrapText="1"/>
    </xf>
    <xf numFmtId="0" fontId="2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18" fillId="0" borderId="26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6" xfId="0" applyFont="1" applyBorder="1" applyAlignment="1" applyProtection="1">
      <alignment horizontal="left" vertical="center" wrapText="1"/>
      <protection locked="0"/>
    </xf>
    <xf numFmtId="0" fontId="18" fillId="0" borderId="19" xfId="0" applyFont="1" applyBorder="1" applyAlignment="1" applyProtection="1">
      <alignment horizontal="left" vertical="center" wrapText="1"/>
      <protection locked="0"/>
    </xf>
    <xf numFmtId="0" fontId="18" fillId="0" borderId="38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39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4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31" fillId="3" borderId="16" xfId="0" applyFont="1" applyFill="1" applyBorder="1" applyAlignment="1">
      <alignment horizontal="left" vertical="center" wrapText="1"/>
    </xf>
    <xf numFmtId="0" fontId="31" fillId="3" borderId="26" xfId="0" applyFont="1" applyFill="1" applyBorder="1" applyAlignment="1">
      <alignment horizontal="left" vertical="center" wrapText="1"/>
    </xf>
    <xf numFmtId="0" fontId="31" fillId="3" borderId="19" xfId="0" applyFont="1" applyFill="1" applyBorder="1" applyAlignment="1">
      <alignment horizontal="left" vertical="center" wrapText="1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37" xfId="0" applyFont="1" applyBorder="1" applyAlignment="1" applyProtection="1">
      <alignment horizontal="center" vertical="center" wrapText="1"/>
      <protection locked="0"/>
    </xf>
    <xf numFmtId="0" fontId="18" fillId="0" borderId="29" xfId="0" applyFont="1" applyBorder="1" applyAlignment="1" applyProtection="1">
      <alignment horizontal="center" vertical="center" wrapText="1"/>
      <protection locked="0"/>
    </xf>
    <xf numFmtId="166" fontId="18" fillId="0" borderId="16" xfId="0" applyNumberFormat="1" applyFont="1" applyBorder="1" applyAlignment="1">
      <alignment horizontal="left" vertical="center" wrapText="1"/>
    </xf>
    <xf numFmtId="166" fontId="18" fillId="0" borderId="26" xfId="0" applyNumberFormat="1" applyFont="1" applyBorder="1" applyAlignment="1">
      <alignment horizontal="left" vertical="center" wrapText="1"/>
    </xf>
    <xf numFmtId="166" fontId="18" fillId="0" borderId="19" xfId="0" applyNumberFormat="1" applyFont="1" applyBorder="1" applyAlignment="1">
      <alignment horizontal="left" vertical="center" wrapText="1"/>
    </xf>
    <xf numFmtId="0" fontId="31" fillId="2" borderId="16" xfId="0" applyFont="1" applyFill="1" applyBorder="1" applyAlignment="1">
      <alignment horizontal="center" vertical="center" wrapText="1"/>
    </xf>
    <xf numFmtId="0" fontId="31" fillId="2" borderId="19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left" vertical="center" wrapText="1"/>
    </xf>
    <xf numFmtId="0" fontId="18" fillId="4" borderId="19" xfId="0" applyFont="1" applyFill="1" applyBorder="1" applyAlignment="1">
      <alignment horizontal="left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left" vertical="center" wrapText="1"/>
    </xf>
    <xf numFmtId="0" fontId="31" fillId="0" borderId="0" xfId="0" applyFont="1" applyAlignment="1">
      <alignment horizontal="justify" vertical="top" wrapText="1"/>
    </xf>
    <xf numFmtId="0" fontId="18" fillId="4" borderId="16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justify" vertical="center" wrapText="1"/>
    </xf>
    <xf numFmtId="0" fontId="29" fillId="0" borderId="40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38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left" vertical="center" wrapText="1"/>
    </xf>
    <xf numFmtId="0" fontId="29" fillId="0" borderId="39" xfId="0" applyFont="1" applyBorder="1" applyAlignment="1">
      <alignment horizontal="left" vertical="center" wrapText="1"/>
    </xf>
    <xf numFmtId="0" fontId="29" fillId="0" borderId="21" xfId="0" applyFont="1" applyBorder="1" applyAlignment="1">
      <alignment horizontal="left" vertical="center" wrapText="1"/>
    </xf>
  </cellXfs>
  <cellStyles count="2">
    <cellStyle name="Normal" xfId="0" builtinId="0"/>
    <cellStyle name="Porcentaje 2" xfId="1" xr:uid="{00000000-0005-0000-0000-000001000000}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u val="double"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u val="double"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AEAEA"/>
      <color rgb="FFDDDDDD"/>
      <color rgb="FFF0F0F0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0</xdr:row>
      <xdr:rowOff>133350</xdr:rowOff>
    </xdr:from>
    <xdr:to>
      <xdr:col>0</xdr:col>
      <xdr:colOff>1028700</xdr:colOff>
      <xdr:row>5</xdr:row>
      <xdr:rowOff>76200</xdr:rowOff>
    </xdr:to>
    <xdr:pic>
      <xdr:nvPicPr>
        <xdr:cNvPr id="1305" name="Picture 1" descr="1fa75703-900f-4d61-9d4e-bd8cabc020e6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33350"/>
          <a:ext cx="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485775</xdr:colOff>
      <xdr:row>0</xdr:row>
      <xdr:rowOff>133350</xdr:rowOff>
    </xdr:from>
    <xdr:to>
      <xdr:col>0</xdr:col>
      <xdr:colOff>1028700</xdr:colOff>
      <xdr:row>5</xdr:row>
      <xdr:rowOff>76200</xdr:rowOff>
    </xdr:to>
    <xdr:pic>
      <xdr:nvPicPr>
        <xdr:cNvPr id="7" name="Picture 1" descr="1fa75703-900f-4d61-9d4e-bd8cabc020e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33350"/>
          <a:ext cx="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57149</xdr:colOff>
      <xdr:row>0</xdr:row>
      <xdr:rowOff>19050</xdr:rowOff>
    </xdr:from>
    <xdr:to>
      <xdr:col>2</xdr:col>
      <xdr:colOff>704850</xdr:colOff>
      <xdr:row>6</xdr:row>
      <xdr:rowOff>142875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E9105F72-4D2A-4825-9024-2A372C844135}"/>
            </a:ext>
          </a:extLst>
        </xdr:cNvPr>
        <xdr:cNvSpPr txBox="1"/>
      </xdr:nvSpPr>
      <xdr:spPr>
        <a:xfrm>
          <a:off x="57149" y="19050"/>
          <a:ext cx="2019301" cy="12668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CO" sz="6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704851</xdr:colOff>
      <xdr:row>0</xdr:row>
      <xdr:rowOff>19051</xdr:rowOff>
    </xdr:from>
    <xdr:to>
      <xdr:col>8</xdr:col>
      <xdr:colOff>942976</xdr:colOff>
      <xdr:row>6</xdr:row>
      <xdr:rowOff>142875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39E55EFF-101F-43B9-9446-AB67713DE61A}"/>
            </a:ext>
          </a:extLst>
        </xdr:cNvPr>
        <xdr:cNvSpPr txBox="1"/>
      </xdr:nvSpPr>
      <xdr:spPr>
        <a:xfrm>
          <a:off x="2076451" y="19051"/>
          <a:ext cx="3933825" cy="126682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lang="es-CO" sz="10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FORMATO: FICHA TÉCNICA PIDU</a:t>
          </a:r>
        </a:p>
        <a:p>
          <a:pPr algn="ctr"/>
          <a:r>
            <a:rPr lang="es-CO" sz="10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REVISIÓN Y EVALUACIÓN TÉCNICA DE PROYECTOS INTEGRALES DE DESARROLLO URBANO</a:t>
          </a:r>
        </a:p>
        <a:p>
          <a:pPr algn="ctr"/>
          <a:r>
            <a:rPr lang="es-CO" sz="10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PROCESO: GESTIÓN A LA POLÍTICA DE ESPACIO URBANO Y TERRITORIAL</a:t>
          </a:r>
        </a:p>
        <a:p>
          <a:pPr algn="ctr"/>
          <a:r>
            <a:rPr lang="es-CO" sz="10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Versión: 7.0, Fecha: 04/07/2023, Código: GPD-F-07</a:t>
          </a:r>
        </a:p>
      </xdr:txBody>
    </xdr:sp>
    <xdr:clientData/>
  </xdr:twoCellAnchor>
  <xdr:twoCellAnchor editAs="oneCell">
    <xdr:from>
      <xdr:col>1</xdr:col>
      <xdr:colOff>200026</xdr:colOff>
      <xdr:row>1</xdr:row>
      <xdr:rowOff>180975</xdr:rowOff>
    </xdr:from>
    <xdr:to>
      <xdr:col>2</xdr:col>
      <xdr:colOff>413654</xdr:colOff>
      <xdr:row>4</xdr:row>
      <xdr:rowOff>114300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CD5F61B-D5E8-4FB8-AE44-2E74F9527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6" y="371475"/>
          <a:ext cx="1528078" cy="5048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942975</xdr:colOff>
      <xdr:row>0</xdr:row>
      <xdr:rowOff>19050</xdr:rowOff>
    </xdr:from>
    <xdr:to>
      <xdr:col>11</xdr:col>
      <xdr:colOff>1</xdr:colOff>
      <xdr:row>6</xdr:row>
      <xdr:rowOff>142875</xdr:rowOff>
    </xdr:to>
    <xdr:sp macro="" textlink="">
      <xdr:nvSpPr>
        <xdr:cNvPr id="10" name="5 CuadroTexto">
          <a:extLst>
            <a:ext uri="{FF2B5EF4-FFF2-40B4-BE49-F238E27FC236}">
              <a16:creationId xmlns:a16="http://schemas.microsoft.com/office/drawing/2014/main" id="{9D2AAA70-2ED0-4578-81CC-44B76275C5C2}"/>
            </a:ext>
          </a:extLst>
        </xdr:cNvPr>
        <xdr:cNvSpPr txBox="1"/>
      </xdr:nvSpPr>
      <xdr:spPr>
        <a:xfrm>
          <a:off x="6010275" y="19050"/>
          <a:ext cx="1866901" cy="12668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CO" sz="6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1057276</xdr:colOff>
      <xdr:row>1</xdr:row>
      <xdr:rowOff>171450</xdr:rowOff>
    </xdr:from>
    <xdr:to>
      <xdr:col>10</xdr:col>
      <xdr:colOff>611050</xdr:colOff>
      <xdr:row>5</xdr:row>
      <xdr:rowOff>0</xdr:rowOff>
    </xdr:to>
    <xdr:pic>
      <xdr:nvPicPr>
        <xdr:cNvPr id="11" name="Imagen 1615993281">
          <a:extLst>
            <a:ext uri="{FF2B5EF4-FFF2-40B4-BE49-F238E27FC236}">
              <a16:creationId xmlns:a16="http://schemas.microsoft.com/office/drawing/2014/main" id="{0B832C96-3F96-4F6F-BF0B-CE67F20DCBD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391" t="3967" r="12479" b="90718"/>
        <a:stretch/>
      </xdr:blipFill>
      <xdr:spPr bwMode="auto">
        <a:xfrm>
          <a:off x="6124576" y="361950"/>
          <a:ext cx="1649274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19051</xdr:rowOff>
    </xdr:from>
    <xdr:to>
      <xdr:col>0</xdr:col>
      <xdr:colOff>2529525</xdr:colOff>
      <xdr:row>7</xdr:row>
      <xdr:rowOff>1</xdr:rowOff>
    </xdr:to>
    <xdr:sp macro="" textlink="">
      <xdr:nvSpPr>
        <xdr:cNvPr id="9" name="5 CuadroTexto">
          <a:extLst>
            <a:ext uri="{FF2B5EF4-FFF2-40B4-BE49-F238E27FC236}">
              <a16:creationId xmlns:a16="http://schemas.microsoft.com/office/drawing/2014/main" id="{304762C8-1357-42B9-9842-D77736322B26}"/>
            </a:ext>
          </a:extLst>
        </xdr:cNvPr>
        <xdr:cNvSpPr txBox="1"/>
      </xdr:nvSpPr>
      <xdr:spPr>
        <a:xfrm>
          <a:off x="9525" y="19051"/>
          <a:ext cx="2520000" cy="10477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CO" sz="6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2533652</xdr:colOff>
      <xdr:row>0</xdr:row>
      <xdr:rowOff>19051</xdr:rowOff>
    </xdr:from>
    <xdr:to>
      <xdr:col>4</xdr:col>
      <xdr:colOff>323850</xdr:colOff>
      <xdr:row>7</xdr:row>
      <xdr:rowOff>0</xdr:rowOff>
    </xdr:to>
    <xdr:sp macro="" textlink="">
      <xdr:nvSpPr>
        <xdr:cNvPr id="11" name="7 CuadroTexto">
          <a:extLst>
            <a:ext uri="{FF2B5EF4-FFF2-40B4-BE49-F238E27FC236}">
              <a16:creationId xmlns:a16="http://schemas.microsoft.com/office/drawing/2014/main" id="{9F6C97FF-CC8A-4E44-8D73-DC1D85B89632}"/>
            </a:ext>
          </a:extLst>
        </xdr:cNvPr>
        <xdr:cNvSpPr txBox="1"/>
      </xdr:nvSpPr>
      <xdr:spPr>
        <a:xfrm>
          <a:off x="2533652" y="19051"/>
          <a:ext cx="4705348" cy="104774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lang="es-CO" sz="10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FORMATO: FICHA TÉCNICA PIDU</a:t>
          </a:r>
        </a:p>
        <a:p>
          <a:pPr algn="ctr"/>
          <a:r>
            <a:rPr lang="es-CO" sz="10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REVISIÓN Y EVALUACIÓN TÉCNICA DE PROYECTOS INTEGRALES DE DESARROLLO URBANO</a:t>
          </a:r>
        </a:p>
        <a:p>
          <a:pPr algn="ctr"/>
          <a:r>
            <a:rPr lang="es-CO" sz="10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PROCESO: GESTIÓN A LA POLÍTICA DE ESPACIO URBANO Y TERRITORIAL</a:t>
          </a:r>
        </a:p>
        <a:p>
          <a:pPr algn="ctr"/>
          <a:r>
            <a:rPr lang="es-CO" sz="10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Versión: 7.0, Fecha: 30/06/2023, Código: GPD-F-07</a:t>
          </a:r>
        </a:p>
      </xdr:txBody>
    </xdr:sp>
    <xdr:clientData/>
  </xdr:twoCellAnchor>
  <xdr:twoCellAnchor editAs="oneCell">
    <xdr:from>
      <xdr:col>0</xdr:col>
      <xdr:colOff>523877</xdr:colOff>
      <xdr:row>1</xdr:row>
      <xdr:rowOff>133350</xdr:rowOff>
    </xdr:from>
    <xdr:to>
      <xdr:col>0</xdr:col>
      <xdr:colOff>2051955</xdr:colOff>
      <xdr:row>5</xdr:row>
      <xdr:rowOff>28575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D59C9506-84D3-41CB-A604-AAD03C375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7" y="285750"/>
          <a:ext cx="1528078" cy="5048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323850</xdr:colOff>
      <xdr:row>0</xdr:row>
      <xdr:rowOff>19051</xdr:rowOff>
    </xdr:from>
    <xdr:to>
      <xdr:col>4</xdr:col>
      <xdr:colOff>2843850</xdr:colOff>
      <xdr:row>7</xdr:row>
      <xdr:rowOff>1</xdr:rowOff>
    </xdr:to>
    <xdr:sp macro="" textlink="">
      <xdr:nvSpPr>
        <xdr:cNvPr id="13" name="5 CuadroTexto">
          <a:extLst>
            <a:ext uri="{FF2B5EF4-FFF2-40B4-BE49-F238E27FC236}">
              <a16:creationId xmlns:a16="http://schemas.microsoft.com/office/drawing/2014/main" id="{1FDC4A3C-DC8A-4345-A972-491A1A7AF506}"/>
            </a:ext>
          </a:extLst>
        </xdr:cNvPr>
        <xdr:cNvSpPr txBox="1"/>
      </xdr:nvSpPr>
      <xdr:spPr>
        <a:xfrm>
          <a:off x="7239000" y="19051"/>
          <a:ext cx="2520000" cy="10477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CO" sz="6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762002</xdr:colOff>
      <xdr:row>1</xdr:row>
      <xdr:rowOff>123825</xdr:rowOff>
    </xdr:from>
    <xdr:to>
      <xdr:col>4</xdr:col>
      <xdr:colOff>2411276</xdr:colOff>
      <xdr:row>5</xdr:row>
      <xdr:rowOff>104775</xdr:rowOff>
    </xdr:to>
    <xdr:pic>
      <xdr:nvPicPr>
        <xdr:cNvPr id="14" name="Imagen 1615993281">
          <a:extLst>
            <a:ext uri="{FF2B5EF4-FFF2-40B4-BE49-F238E27FC236}">
              <a16:creationId xmlns:a16="http://schemas.microsoft.com/office/drawing/2014/main" id="{9DC47E71-E413-4E37-A003-541F853235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391" t="3967" r="12479" b="90718"/>
        <a:stretch/>
      </xdr:blipFill>
      <xdr:spPr bwMode="auto">
        <a:xfrm>
          <a:off x="7677152" y="276225"/>
          <a:ext cx="1649274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0</xdr:row>
      <xdr:rowOff>21168</xdr:rowOff>
    </xdr:from>
    <xdr:to>
      <xdr:col>0</xdr:col>
      <xdr:colOff>2530583</xdr:colOff>
      <xdr:row>6</xdr:row>
      <xdr:rowOff>116418</xdr:rowOff>
    </xdr:to>
    <xdr:sp macro="" textlink="">
      <xdr:nvSpPr>
        <xdr:cNvPr id="19" name="5 CuadroTexto">
          <a:extLst>
            <a:ext uri="{FF2B5EF4-FFF2-40B4-BE49-F238E27FC236}">
              <a16:creationId xmlns:a16="http://schemas.microsoft.com/office/drawing/2014/main" id="{7F4CA89D-F353-44B9-A280-E20691DD4FB9}"/>
            </a:ext>
          </a:extLst>
        </xdr:cNvPr>
        <xdr:cNvSpPr txBox="1"/>
      </xdr:nvSpPr>
      <xdr:spPr>
        <a:xfrm>
          <a:off x="10583" y="21168"/>
          <a:ext cx="2520000" cy="10477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CO" sz="6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2534710</xdr:colOff>
      <xdr:row>0</xdr:row>
      <xdr:rowOff>21168</xdr:rowOff>
    </xdr:from>
    <xdr:to>
      <xdr:col>4</xdr:col>
      <xdr:colOff>329141</xdr:colOff>
      <xdr:row>6</xdr:row>
      <xdr:rowOff>116417</xdr:rowOff>
    </xdr:to>
    <xdr:sp macro="" textlink="">
      <xdr:nvSpPr>
        <xdr:cNvPr id="20" name="7 CuadroTexto">
          <a:extLst>
            <a:ext uri="{FF2B5EF4-FFF2-40B4-BE49-F238E27FC236}">
              <a16:creationId xmlns:a16="http://schemas.microsoft.com/office/drawing/2014/main" id="{A6AA9467-413C-4548-8E7D-596FB373D49D}"/>
            </a:ext>
          </a:extLst>
        </xdr:cNvPr>
        <xdr:cNvSpPr txBox="1"/>
      </xdr:nvSpPr>
      <xdr:spPr>
        <a:xfrm>
          <a:off x="2534710" y="21168"/>
          <a:ext cx="4705348" cy="104774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lang="es-CO" sz="10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FORMATO: FICHA TÉCNICA PIDU</a:t>
          </a:r>
        </a:p>
        <a:p>
          <a:pPr algn="ctr"/>
          <a:r>
            <a:rPr lang="es-CO" sz="10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REVISIÓN Y EVALUACIÓN TÉCNICA DE PROYECTOS INTEGRALES DE DESARROLLO URBANO</a:t>
          </a:r>
        </a:p>
        <a:p>
          <a:pPr algn="ctr"/>
          <a:r>
            <a:rPr lang="es-CO" sz="10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PROCESO: GESTIÓN A LA POLÍTICA DE ESPACIO URBANO Y TERRITORIAL</a:t>
          </a:r>
        </a:p>
        <a:p>
          <a:pPr algn="ctr"/>
          <a:r>
            <a:rPr lang="es-CO" sz="10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Versión: 7.0, Fecha: 30/06/2023, Código: GPD-F-07</a:t>
          </a:r>
        </a:p>
      </xdr:txBody>
    </xdr:sp>
    <xdr:clientData/>
  </xdr:twoCellAnchor>
  <xdr:twoCellAnchor editAs="oneCell">
    <xdr:from>
      <xdr:col>0</xdr:col>
      <xdr:colOff>524935</xdr:colOff>
      <xdr:row>1</xdr:row>
      <xdr:rowOff>129117</xdr:rowOff>
    </xdr:from>
    <xdr:to>
      <xdr:col>0</xdr:col>
      <xdr:colOff>2053013</xdr:colOff>
      <xdr:row>4</xdr:row>
      <xdr:rowOff>157692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571EEDC0-36FA-405A-88A6-D3E2C2720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935" y="287867"/>
          <a:ext cx="1528078" cy="5048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329141</xdr:colOff>
      <xdr:row>0</xdr:row>
      <xdr:rowOff>21168</xdr:rowOff>
    </xdr:from>
    <xdr:to>
      <xdr:col>5</xdr:col>
      <xdr:colOff>2225</xdr:colOff>
      <xdr:row>6</xdr:row>
      <xdr:rowOff>116418</xdr:rowOff>
    </xdr:to>
    <xdr:sp macro="" textlink="">
      <xdr:nvSpPr>
        <xdr:cNvPr id="22" name="5 CuadroTexto">
          <a:extLst>
            <a:ext uri="{FF2B5EF4-FFF2-40B4-BE49-F238E27FC236}">
              <a16:creationId xmlns:a16="http://schemas.microsoft.com/office/drawing/2014/main" id="{D6532903-8C49-42AE-AAEE-E66235E687AB}"/>
            </a:ext>
          </a:extLst>
        </xdr:cNvPr>
        <xdr:cNvSpPr txBox="1"/>
      </xdr:nvSpPr>
      <xdr:spPr>
        <a:xfrm>
          <a:off x="7240058" y="21168"/>
          <a:ext cx="2520000" cy="10477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CO" sz="6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767293</xdr:colOff>
      <xdr:row>1</xdr:row>
      <xdr:rowOff>119592</xdr:rowOff>
    </xdr:from>
    <xdr:to>
      <xdr:col>4</xdr:col>
      <xdr:colOff>2416567</xdr:colOff>
      <xdr:row>5</xdr:row>
      <xdr:rowOff>75142</xdr:rowOff>
    </xdr:to>
    <xdr:pic>
      <xdr:nvPicPr>
        <xdr:cNvPr id="23" name="Imagen 1615993281">
          <a:extLst>
            <a:ext uri="{FF2B5EF4-FFF2-40B4-BE49-F238E27FC236}">
              <a16:creationId xmlns:a16="http://schemas.microsoft.com/office/drawing/2014/main" id="{5D13C3CB-51B3-4AD0-B1C8-C60B352375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391" t="3967" r="12479" b="90718"/>
        <a:stretch/>
      </xdr:blipFill>
      <xdr:spPr bwMode="auto">
        <a:xfrm>
          <a:off x="7678210" y="278342"/>
          <a:ext cx="1649274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B0F0"/>
  </sheetPr>
  <dimension ref="A1:X89"/>
  <sheetViews>
    <sheetView showGridLines="0" tabSelected="1" view="pageBreakPreview" zoomScale="115" zoomScaleNormal="115" zoomScaleSheetLayoutView="115" workbookViewId="0">
      <selection activeCell="D17" sqref="D17:F17"/>
    </sheetView>
  </sheetViews>
  <sheetFormatPr baseColWidth="10" defaultColWidth="11.453125" defaultRowHeight="14" x14ac:dyDescent="0.3"/>
  <cols>
    <col min="1" max="1" width="0.81640625" style="8" customWidth="1"/>
    <col min="2" max="2" width="19.7265625" style="8" customWidth="1"/>
    <col min="3" max="6" width="10.7265625" style="8" customWidth="1"/>
    <col min="7" max="7" width="0.81640625" style="8" customWidth="1"/>
    <col min="8" max="8" width="11.7265625" style="8" customWidth="1"/>
    <col min="9" max="9" width="20.7265625" style="8" customWidth="1"/>
    <col min="10" max="11" width="10.7265625" style="8" customWidth="1"/>
    <col min="12" max="12" width="0.81640625" style="8" customWidth="1"/>
    <col min="13" max="14" width="11.453125" style="8"/>
    <col min="15" max="15" width="23.7265625" style="8" customWidth="1"/>
    <col min="16" max="16" width="24.7265625" style="8" bestFit="1" customWidth="1"/>
    <col min="17" max="17" width="12.81640625" style="8" bestFit="1" customWidth="1"/>
    <col min="18" max="18" width="22.453125" style="8" bestFit="1" customWidth="1"/>
    <col min="19" max="19" width="14.453125" style="8" customWidth="1"/>
    <col min="20" max="20" width="20.54296875" style="8" customWidth="1"/>
    <col min="21" max="21" width="18.7265625" style="8" bestFit="1" customWidth="1"/>
    <col min="22" max="22" width="21" style="8" bestFit="1" customWidth="1"/>
    <col min="23" max="23" width="20" style="8" bestFit="1" customWidth="1"/>
    <col min="24" max="24" width="20.7265625" style="8" bestFit="1" customWidth="1"/>
    <col min="25" max="16384" width="11.453125" style="8"/>
  </cols>
  <sheetData>
    <row r="1" spans="1:12" s="3" customFormat="1" ht="15" customHeight="1" x14ac:dyDescent="0.35">
      <c r="A1" s="1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2"/>
    </row>
    <row r="2" spans="1:12" s="3" customFormat="1" ht="15" customHeight="1" x14ac:dyDescent="0.35">
      <c r="A2" s="4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6"/>
    </row>
    <row r="3" spans="1:12" s="3" customFormat="1" ht="15" customHeight="1" x14ac:dyDescent="0.35">
      <c r="A3" s="4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6"/>
    </row>
    <row r="4" spans="1:12" s="3" customFormat="1" ht="15" customHeight="1" x14ac:dyDescent="0.35">
      <c r="A4" s="4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6"/>
    </row>
    <row r="5" spans="1:12" s="3" customFormat="1" ht="15" customHeight="1" x14ac:dyDescent="0.35">
      <c r="A5" s="4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6"/>
    </row>
    <row r="6" spans="1:12" s="3" customFormat="1" ht="15" customHeight="1" x14ac:dyDescent="0.35">
      <c r="A6" s="4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6"/>
    </row>
    <row r="7" spans="1:12" ht="14.25" customHeight="1" x14ac:dyDescent="0.3">
      <c r="A7" s="7"/>
      <c r="L7" s="9"/>
    </row>
    <row r="8" spans="1:12" s="3" customFormat="1" ht="15" customHeight="1" x14ac:dyDescent="0.35">
      <c r="A8" s="4"/>
      <c r="B8" s="104" t="s">
        <v>0</v>
      </c>
      <c r="C8" s="104"/>
      <c r="D8" s="104"/>
      <c r="E8" s="104"/>
      <c r="F8" s="104"/>
      <c r="G8" s="104"/>
      <c r="H8" s="104"/>
      <c r="I8" s="104"/>
      <c r="J8" s="104"/>
      <c r="K8" s="104"/>
      <c r="L8" s="6"/>
    </row>
    <row r="9" spans="1:12" s="3" customFormat="1" ht="4.5" customHeight="1" x14ac:dyDescent="0.35">
      <c r="A9" s="4"/>
      <c r="B9" s="27"/>
      <c r="C9" s="28"/>
      <c r="D9" s="28"/>
      <c r="E9" s="28"/>
      <c r="F9" s="28"/>
      <c r="G9" s="28"/>
      <c r="H9" s="28"/>
      <c r="I9" s="28"/>
      <c r="J9" s="28"/>
      <c r="K9" s="28"/>
      <c r="L9" s="6"/>
    </row>
    <row r="10" spans="1:12" s="3" customFormat="1" ht="15" customHeight="1" x14ac:dyDescent="0.35">
      <c r="A10" s="4"/>
      <c r="B10" s="103" t="s">
        <v>1</v>
      </c>
      <c r="C10" s="103"/>
      <c r="D10" s="103"/>
      <c r="E10" s="103"/>
      <c r="F10" s="103"/>
      <c r="G10" s="103"/>
      <c r="H10" s="103"/>
      <c r="I10" s="103"/>
      <c r="J10" s="103"/>
      <c r="K10" s="103"/>
      <c r="L10" s="6"/>
    </row>
    <row r="11" spans="1:12" s="3" customFormat="1" ht="5.15" customHeight="1" thickBot="1" x14ac:dyDescent="0.4">
      <c r="A11" s="4"/>
      <c r="B11" s="27"/>
      <c r="C11" s="27"/>
      <c r="D11" s="27"/>
      <c r="E11" s="27"/>
      <c r="F11" s="27"/>
      <c r="G11" s="27"/>
      <c r="H11" s="27"/>
      <c r="I11" s="27"/>
      <c r="J11" s="27"/>
      <c r="K11" s="28"/>
      <c r="L11" s="6"/>
    </row>
    <row r="12" spans="1:12" s="3" customFormat="1" ht="13" customHeight="1" x14ac:dyDescent="0.35">
      <c r="A12" s="4"/>
      <c r="B12" s="105" t="s">
        <v>2</v>
      </c>
      <c r="C12" s="106"/>
      <c r="D12" s="109"/>
      <c r="E12" s="109"/>
      <c r="F12" s="110"/>
      <c r="G12" s="28"/>
      <c r="H12" s="105" t="s">
        <v>3</v>
      </c>
      <c r="I12" s="107"/>
      <c r="J12" s="29">
        <v>0</v>
      </c>
      <c r="K12" s="30" t="s">
        <v>4</v>
      </c>
      <c r="L12" s="6"/>
    </row>
    <row r="13" spans="1:12" s="3" customFormat="1" ht="13" customHeight="1" x14ac:dyDescent="0.35">
      <c r="A13" s="4"/>
      <c r="B13" s="97" t="s">
        <v>5</v>
      </c>
      <c r="C13" s="98"/>
      <c r="D13" s="85"/>
      <c r="E13" s="85"/>
      <c r="F13" s="86"/>
      <c r="G13" s="31"/>
      <c r="H13" s="97" t="s">
        <v>6</v>
      </c>
      <c r="I13" s="108"/>
      <c r="J13" s="32">
        <v>0</v>
      </c>
      <c r="K13" s="33" t="s">
        <v>4</v>
      </c>
      <c r="L13" s="6"/>
    </row>
    <row r="14" spans="1:12" s="3" customFormat="1" ht="13" customHeight="1" x14ac:dyDescent="0.35">
      <c r="A14" s="4"/>
      <c r="B14" s="97" t="s">
        <v>7</v>
      </c>
      <c r="C14" s="98"/>
      <c r="D14" s="85"/>
      <c r="E14" s="85"/>
      <c r="F14" s="86"/>
      <c r="G14" s="28"/>
      <c r="H14" s="97" t="s">
        <v>8</v>
      </c>
      <c r="I14" s="108"/>
      <c r="J14" s="32">
        <v>0</v>
      </c>
      <c r="K14" s="33" t="s">
        <v>4</v>
      </c>
      <c r="L14" s="6"/>
    </row>
    <row r="15" spans="1:12" s="3" customFormat="1" ht="13" customHeight="1" x14ac:dyDescent="0.35">
      <c r="A15" s="4"/>
      <c r="B15" s="97" t="s">
        <v>9</v>
      </c>
      <c r="C15" s="98"/>
      <c r="D15" s="85"/>
      <c r="E15" s="85"/>
      <c r="F15" s="86"/>
      <c r="G15" s="28"/>
      <c r="H15" s="91" t="s">
        <v>10</v>
      </c>
      <c r="I15" s="92"/>
      <c r="J15" s="101" t="s">
        <v>11</v>
      </c>
      <c r="K15" s="102"/>
      <c r="L15" s="6"/>
    </row>
    <row r="16" spans="1:12" s="3" customFormat="1" ht="13" customHeight="1" x14ac:dyDescent="0.35">
      <c r="A16" s="4"/>
      <c r="B16" s="97" t="s">
        <v>12</v>
      </c>
      <c r="C16" s="98"/>
      <c r="D16" s="85"/>
      <c r="E16" s="85"/>
      <c r="F16" s="86"/>
      <c r="G16" s="28"/>
      <c r="H16" s="93"/>
      <c r="I16" s="94"/>
      <c r="J16" s="85" t="s">
        <v>11</v>
      </c>
      <c r="K16" s="86"/>
      <c r="L16" s="6"/>
    </row>
    <row r="17" spans="1:15" s="3" customFormat="1" ht="13" customHeight="1" x14ac:dyDescent="0.35">
      <c r="A17" s="4"/>
      <c r="B17" s="97" t="s">
        <v>13</v>
      </c>
      <c r="C17" s="98"/>
      <c r="D17" s="85"/>
      <c r="E17" s="85"/>
      <c r="F17" s="86"/>
      <c r="G17" s="28"/>
      <c r="H17" s="95"/>
      <c r="I17" s="96"/>
      <c r="J17" s="85" t="s">
        <v>11</v>
      </c>
      <c r="K17" s="86"/>
      <c r="L17" s="6"/>
    </row>
    <row r="18" spans="1:15" s="3" customFormat="1" ht="13" customHeight="1" thickBot="1" x14ac:dyDescent="0.4">
      <c r="A18" s="4"/>
      <c r="B18" s="89" t="s">
        <v>14</v>
      </c>
      <c r="C18" s="90"/>
      <c r="D18" s="99"/>
      <c r="E18" s="99"/>
      <c r="F18" s="100"/>
      <c r="G18" s="28"/>
      <c r="H18" s="89" t="s">
        <v>15</v>
      </c>
      <c r="I18" s="90"/>
      <c r="J18" s="87">
        <v>0</v>
      </c>
      <c r="K18" s="88"/>
      <c r="L18" s="6"/>
    </row>
    <row r="19" spans="1:15" s="3" customFormat="1" ht="5.15" customHeight="1" thickBot="1" x14ac:dyDescent="0.4">
      <c r="A19" s="4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6"/>
    </row>
    <row r="20" spans="1:15" s="3" customFormat="1" ht="27" customHeight="1" x14ac:dyDescent="0.35">
      <c r="A20" s="4"/>
      <c r="B20" s="138" t="s">
        <v>16</v>
      </c>
      <c r="C20" s="139"/>
      <c r="D20" s="139"/>
      <c r="E20" s="139"/>
      <c r="F20" s="140"/>
      <c r="G20" s="27"/>
      <c r="H20" s="118" t="s">
        <v>17</v>
      </c>
      <c r="I20" s="119"/>
      <c r="J20" s="119"/>
      <c r="K20" s="120"/>
      <c r="L20" s="6"/>
    </row>
    <row r="21" spans="1:15" s="3" customFormat="1" ht="13" customHeight="1" x14ac:dyDescent="0.35">
      <c r="A21" s="4"/>
      <c r="B21" s="34" t="s">
        <v>18</v>
      </c>
      <c r="C21" s="35" t="s">
        <v>19</v>
      </c>
      <c r="D21" s="35" t="s">
        <v>20</v>
      </c>
      <c r="E21" s="113" t="s">
        <v>21</v>
      </c>
      <c r="F21" s="114"/>
      <c r="G21" s="27"/>
      <c r="H21" s="121"/>
      <c r="I21" s="122"/>
      <c r="J21" s="122"/>
      <c r="K21" s="123"/>
      <c r="L21" s="6"/>
    </row>
    <row r="22" spans="1:15" s="3" customFormat="1" ht="13" customHeight="1" thickBot="1" x14ac:dyDescent="0.4">
      <c r="A22" s="4"/>
      <c r="B22" s="36">
        <v>0</v>
      </c>
      <c r="C22" s="37">
        <v>0</v>
      </c>
      <c r="D22" s="37">
        <v>0</v>
      </c>
      <c r="E22" s="111">
        <f>SUM(B22:D22)</f>
        <v>0</v>
      </c>
      <c r="F22" s="112"/>
      <c r="G22" s="28"/>
      <c r="H22" s="121"/>
      <c r="I22" s="122"/>
      <c r="J22" s="122"/>
      <c r="K22" s="123"/>
      <c r="L22" s="6"/>
    </row>
    <row r="23" spans="1:15" s="3" customFormat="1" ht="5.15" customHeight="1" thickBot="1" x14ac:dyDescent="0.4">
      <c r="A23" s="4"/>
      <c r="B23" s="28"/>
      <c r="C23" s="28"/>
      <c r="D23" s="28"/>
      <c r="E23" s="28"/>
      <c r="F23" s="28"/>
      <c r="G23" s="28"/>
      <c r="H23" s="121"/>
      <c r="I23" s="122"/>
      <c r="J23" s="122"/>
      <c r="K23" s="123"/>
      <c r="L23" s="6"/>
    </row>
    <row r="24" spans="1:15" s="3" customFormat="1" ht="13" customHeight="1" x14ac:dyDescent="0.35">
      <c r="A24" s="4"/>
      <c r="B24" s="131" t="s">
        <v>22</v>
      </c>
      <c r="C24" s="132"/>
      <c r="D24" s="132"/>
      <c r="E24" s="132"/>
      <c r="F24" s="133"/>
      <c r="G24" s="28"/>
      <c r="H24" s="121"/>
      <c r="I24" s="122"/>
      <c r="J24" s="122"/>
      <c r="K24" s="123"/>
      <c r="L24" s="6"/>
    </row>
    <row r="25" spans="1:15" s="3" customFormat="1" ht="13" customHeight="1" x14ac:dyDescent="0.35">
      <c r="A25" s="4"/>
      <c r="B25" s="134"/>
      <c r="C25" s="135"/>
      <c r="D25" s="38" t="s">
        <v>23</v>
      </c>
      <c r="E25" s="38" t="s">
        <v>24</v>
      </c>
      <c r="F25" s="39" t="s">
        <v>25</v>
      </c>
      <c r="G25" s="28"/>
      <c r="H25" s="121"/>
      <c r="I25" s="122"/>
      <c r="J25" s="122"/>
      <c r="K25" s="123"/>
      <c r="L25" s="6"/>
    </row>
    <row r="26" spans="1:15" s="3" customFormat="1" ht="13" customHeight="1" x14ac:dyDescent="0.3">
      <c r="A26" s="4"/>
      <c r="B26" s="136" t="s">
        <v>26</v>
      </c>
      <c r="C26" s="137"/>
      <c r="D26" s="40">
        <v>0</v>
      </c>
      <c r="E26" s="41"/>
      <c r="F26" s="42"/>
      <c r="G26" s="28"/>
      <c r="H26" s="121"/>
      <c r="I26" s="122"/>
      <c r="J26" s="122"/>
      <c r="K26" s="123"/>
      <c r="L26" s="6"/>
      <c r="O26" s="8"/>
    </row>
    <row r="27" spans="1:15" ht="13" customHeight="1" x14ac:dyDescent="0.3">
      <c r="A27" s="7"/>
      <c r="B27" s="136" t="s">
        <v>27</v>
      </c>
      <c r="C27" s="137"/>
      <c r="D27" s="43">
        <f>SUM(D28:D30)</f>
        <v>0</v>
      </c>
      <c r="E27" s="44"/>
      <c r="F27" s="45"/>
      <c r="G27" s="46"/>
      <c r="H27" s="121"/>
      <c r="I27" s="122"/>
      <c r="J27" s="122"/>
      <c r="K27" s="123"/>
      <c r="L27" s="9"/>
    </row>
    <row r="28" spans="1:15" ht="13" customHeight="1" x14ac:dyDescent="0.3">
      <c r="A28" s="7"/>
      <c r="B28" s="97" t="s">
        <v>28</v>
      </c>
      <c r="C28" s="98"/>
      <c r="D28" s="47">
        <v>0</v>
      </c>
      <c r="E28" s="48"/>
      <c r="F28" s="49"/>
      <c r="G28" s="46"/>
      <c r="H28" s="121"/>
      <c r="I28" s="122"/>
      <c r="J28" s="122"/>
      <c r="K28" s="123"/>
      <c r="L28" s="9"/>
    </row>
    <row r="29" spans="1:15" ht="13" customHeight="1" x14ac:dyDescent="0.3">
      <c r="A29" s="7"/>
      <c r="B29" s="97" t="s">
        <v>29</v>
      </c>
      <c r="C29" s="98"/>
      <c r="D29" s="47">
        <v>0</v>
      </c>
      <c r="E29" s="48"/>
      <c r="F29" s="49"/>
      <c r="G29" s="46"/>
      <c r="H29" s="121"/>
      <c r="I29" s="122"/>
      <c r="J29" s="122"/>
      <c r="K29" s="123"/>
      <c r="L29" s="9"/>
    </row>
    <row r="30" spans="1:15" ht="13" customHeight="1" x14ac:dyDescent="0.3">
      <c r="A30" s="7"/>
      <c r="B30" s="97" t="s">
        <v>30</v>
      </c>
      <c r="C30" s="98"/>
      <c r="D30" s="47">
        <v>0</v>
      </c>
      <c r="E30" s="48"/>
      <c r="F30" s="49"/>
      <c r="G30" s="46"/>
      <c r="H30" s="121"/>
      <c r="I30" s="122"/>
      <c r="J30" s="122"/>
      <c r="K30" s="123"/>
      <c r="L30" s="9"/>
    </row>
    <row r="31" spans="1:15" ht="13" customHeight="1" x14ac:dyDescent="0.3">
      <c r="A31" s="7"/>
      <c r="B31" s="136" t="s">
        <v>31</v>
      </c>
      <c r="C31" s="137"/>
      <c r="D31" s="50">
        <f>D26-D27</f>
        <v>0</v>
      </c>
      <c r="E31" s="44">
        <v>1</v>
      </c>
      <c r="F31" s="45"/>
      <c r="G31" s="46"/>
      <c r="H31" s="121"/>
      <c r="I31" s="122"/>
      <c r="J31" s="122"/>
      <c r="K31" s="123"/>
      <c r="L31" s="9"/>
    </row>
    <row r="32" spans="1:15" ht="13" customHeight="1" x14ac:dyDescent="0.3">
      <c r="A32" s="7"/>
      <c r="B32" s="136" t="s">
        <v>32</v>
      </c>
      <c r="C32" s="137"/>
      <c r="D32" s="50">
        <f>SUM(D33:D35)</f>
        <v>0</v>
      </c>
      <c r="E32" s="44" t="e">
        <f>SUM(E33:E35)</f>
        <v>#DIV/0!</v>
      </c>
      <c r="F32" s="45"/>
      <c r="G32" s="46"/>
      <c r="H32" s="121"/>
      <c r="I32" s="122"/>
      <c r="J32" s="122"/>
      <c r="K32" s="123"/>
      <c r="L32" s="9"/>
    </row>
    <row r="33" spans="1:12" ht="13" customHeight="1" x14ac:dyDescent="0.3">
      <c r="A33" s="7"/>
      <c r="B33" s="97" t="s">
        <v>33</v>
      </c>
      <c r="C33" s="98"/>
      <c r="D33" s="47">
        <v>0</v>
      </c>
      <c r="E33" s="48" t="e">
        <f>+D33/$D$31</f>
        <v>#DIV/0!</v>
      </c>
      <c r="F33" s="51"/>
      <c r="G33" s="46"/>
      <c r="H33" s="121"/>
      <c r="I33" s="122"/>
      <c r="J33" s="122"/>
      <c r="K33" s="123"/>
      <c r="L33" s="9"/>
    </row>
    <row r="34" spans="1:12" ht="13" customHeight="1" x14ac:dyDescent="0.3">
      <c r="A34" s="7"/>
      <c r="B34" s="97" t="s">
        <v>34</v>
      </c>
      <c r="C34" s="98"/>
      <c r="D34" s="47">
        <v>0</v>
      </c>
      <c r="E34" s="48" t="e">
        <f>+D34/$D$31</f>
        <v>#DIV/0!</v>
      </c>
      <c r="F34" s="51"/>
      <c r="G34" s="46"/>
      <c r="H34" s="121"/>
      <c r="I34" s="122"/>
      <c r="J34" s="122"/>
      <c r="K34" s="123"/>
      <c r="L34" s="9"/>
    </row>
    <row r="35" spans="1:12" ht="12.75" customHeight="1" x14ac:dyDescent="0.3">
      <c r="A35" s="7"/>
      <c r="B35" s="97" t="s">
        <v>35</v>
      </c>
      <c r="C35" s="98"/>
      <c r="D35" s="47">
        <v>0</v>
      </c>
      <c r="E35" s="48" t="e">
        <f>+D35/$D$31</f>
        <v>#DIV/0!</v>
      </c>
      <c r="F35" s="51"/>
      <c r="G35" s="46"/>
      <c r="H35" s="121"/>
      <c r="I35" s="122"/>
      <c r="J35" s="122"/>
      <c r="K35" s="123"/>
      <c r="L35" s="9"/>
    </row>
    <row r="36" spans="1:12" ht="13" customHeight="1" x14ac:dyDescent="0.3">
      <c r="A36" s="7"/>
      <c r="B36" s="136" t="s">
        <v>36</v>
      </c>
      <c r="C36" s="137"/>
      <c r="D36" s="50">
        <f>D31-D32</f>
        <v>0</v>
      </c>
      <c r="E36" s="44" t="e">
        <f>+SUM(E37:E40)</f>
        <v>#DIV/0!</v>
      </c>
      <c r="F36" s="52">
        <v>1</v>
      </c>
      <c r="G36" s="46"/>
      <c r="H36" s="121"/>
      <c r="I36" s="122"/>
      <c r="J36" s="122"/>
      <c r="K36" s="123"/>
      <c r="L36" s="9"/>
    </row>
    <row r="37" spans="1:12" ht="13" customHeight="1" x14ac:dyDescent="0.3">
      <c r="A37" s="7"/>
      <c r="B37" s="97" t="s">
        <v>37</v>
      </c>
      <c r="C37" s="98"/>
      <c r="D37" s="47">
        <v>0</v>
      </c>
      <c r="E37" s="48" t="e">
        <f>+D37/$D$31</f>
        <v>#DIV/0!</v>
      </c>
      <c r="F37" s="51" t="e">
        <f>+D37/$D$36</f>
        <v>#DIV/0!</v>
      </c>
      <c r="G37" s="46"/>
      <c r="H37" s="121"/>
      <c r="I37" s="122"/>
      <c r="J37" s="122"/>
      <c r="K37" s="123"/>
      <c r="L37" s="9"/>
    </row>
    <row r="38" spans="1:12" ht="13" customHeight="1" x14ac:dyDescent="0.3">
      <c r="A38" s="7"/>
      <c r="B38" s="97" t="s">
        <v>38</v>
      </c>
      <c r="C38" s="98"/>
      <c r="D38" s="47">
        <v>0</v>
      </c>
      <c r="E38" s="48" t="e">
        <f>+D38/$D$31</f>
        <v>#DIV/0!</v>
      </c>
      <c r="F38" s="51" t="e">
        <f>+D38/$D$36</f>
        <v>#DIV/0!</v>
      </c>
      <c r="G38" s="46"/>
      <c r="H38" s="121"/>
      <c r="I38" s="122"/>
      <c r="J38" s="122"/>
      <c r="K38" s="123"/>
      <c r="L38" s="9"/>
    </row>
    <row r="39" spans="1:12" ht="13" customHeight="1" x14ac:dyDescent="0.3">
      <c r="A39" s="7"/>
      <c r="B39" s="97" t="s">
        <v>39</v>
      </c>
      <c r="C39" s="98"/>
      <c r="D39" s="47">
        <v>0</v>
      </c>
      <c r="E39" s="48" t="e">
        <f>+D39/$D$31</f>
        <v>#DIV/0!</v>
      </c>
      <c r="F39" s="51" t="e">
        <f>+D39/$D$36</f>
        <v>#DIV/0!</v>
      </c>
      <c r="G39" s="46"/>
      <c r="H39" s="121"/>
      <c r="I39" s="122"/>
      <c r="J39" s="122"/>
      <c r="K39" s="123"/>
      <c r="L39" s="9"/>
    </row>
    <row r="40" spans="1:12" ht="13" customHeight="1" thickBot="1" x14ac:dyDescent="0.35">
      <c r="A40" s="7"/>
      <c r="B40" s="89" t="s">
        <v>40</v>
      </c>
      <c r="C40" s="90"/>
      <c r="D40" s="53">
        <v>0</v>
      </c>
      <c r="E40" s="54" t="e">
        <f>+D40/$D$31</f>
        <v>#DIV/0!</v>
      </c>
      <c r="F40" s="55" t="e">
        <f>+D40/$D$36</f>
        <v>#DIV/0!</v>
      </c>
      <c r="G40" s="46"/>
      <c r="H40" s="124"/>
      <c r="I40" s="125"/>
      <c r="J40" s="125"/>
      <c r="K40" s="126"/>
      <c r="L40" s="9"/>
    </row>
    <row r="41" spans="1:12" ht="15" customHeight="1" thickBot="1" x14ac:dyDescent="0.35">
      <c r="A41" s="7"/>
      <c r="B41" s="84" t="s">
        <v>41</v>
      </c>
      <c r="C41" s="84"/>
      <c r="D41" s="84"/>
      <c r="E41" s="84"/>
      <c r="F41" s="84"/>
      <c r="G41" s="84"/>
      <c r="H41" s="84"/>
      <c r="I41" s="84"/>
      <c r="J41" s="84"/>
      <c r="K41" s="84"/>
      <c r="L41" s="9"/>
    </row>
    <row r="42" spans="1:12" ht="117" customHeight="1" thickBot="1" x14ac:dyDescent="0.35">
      <c r="A42" s="7"/>
      <c r="B42" s="128"/>
      <c r="C42" s="129"/>
      <c r="D42" s="129"/>
      <c r="E42" s="129"/>
      <c r="F42" s="129"/>
      <c r="G42" s="129"/>
      <c r="H42" s="129"/>
      <c r="I42" s="129"/>
      <c r="J42" s="129"/>
      <c r="K42" s="130"/>
      <c r="L42" s="9"/>
    </row>
    <row r="43" spans="1:12" ht="15" customHeight="1" thickBot="1" x14ac:dyDescent="0.35">
      <c r="A43" s="7"/>
      <c r="B43" s="84" t="s">
        <v>42</v>
      </c>
      <c r="C43" s="84"/>
      <c r="D43" s="84"/>
      <c r="E43" s="84"/>
      <c r="F43" s="84"/>
      <c r="G43" s="84"/>
      <c r="H43" s="84"/>
      <c r="I43" s="84"/>
      <c r="J43" s="84"/>
      <c r="K43" s="84"/>
      <c r="L43" s="9"/>
    </row>
    <row r="44" spans="1:12" ht="117" customHeight="1" thickBot="1" x14ac:dyDescent="0.35">
      <c r="A44" s="7"/>
      <c r="B44" s="128"/>
      <c r="C44" s="129"/>
      <c r="D44" s="129"/>
      <c r="E44" s="129"/>
      <c r="F44" s="129"/>
      <c r="G44" s="129"/>
      <c r="H44" s="129"/>
      <c r="I44" s="129"/>
      <c r="J44" s="129"/>
      <c r="K44" s="130"/>
      <c r="L44" s="9"/>
    </row>
    <row r="45" spans="1:12" ht="15" customHeight="1" thickBot="1" x14ac:dyDescent="0.35">
      <c r="A45" s="7"/>
      <c r="B45" s="84" t="s">
        <v>43</v>
      </c>
      <c r="C45" s="84"/>
      <c r="D45" s="84"/>
      <c r="E45" s="84"/>
      <c r="F45" s="84"/>
      <c r="G45" s="84"/>
      <c r="H45" s="84"/>
      <c r="I45" s="84"/>
      <c r="J45" s="84"/>
      <c r="K45" s="84"/>
      <c r="L45" s="9"/>
    </row>
    <row r="46" spans="1:12" ht="117" customHeight="1" thickBot="1" x14ac:dyDescent="0.35">
      <c r="A46" s="7"/>
      <c r="B46" s="128"/>
      <c r="C46" s="129"/>
      <c r="D46" s="129"/>
      <c r="E46" s="129"/>
      <c r="F46" s="129"/>
      <c r="G46" s="129"/>
      <c r="H46" s="129"/>
      <c r="I46" s="129"/>
      <c r="J46" s="129"/>
      <c r="K46" s="130"/>
      <c r="L46" s="9"/>
    </row>
    <row r="47" spans="1:12" ht="5.15" customHeight="1" x14ac:dyDescent="0.3">
      <c r="A47" s="7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9"/>
    </row>
    <row r="48" spans="1:12" ht="13" customHeight="1" x14ac:dyDescent="0.3">
      <c r="A48" s="7"/>
      <c r="B48" s="83" t="s">
        <v>44</v>
      </c>
      <c r="C48" s="83"/>
      <c r="D48" s="83" t="s">
        <v>45</v>
      </c>
      <c r="E48" s="83"/>
      <c r="F48" s="83" t="s">
        <v>46</v>
      </c>
      <c r="G48" s="83"/>
      <c r="H48" s="83"/>
      <c r="I48" s="57" t="s">
        <v>47</v>
      </c>
      <c r="J48" s="83" t="s">
        <v>48</v>
      </c>
      <c r="K48" s="83"/>
      <c r="L48" s="9"/>
    </row>
    <row r="49" spans="1:24" ht="13" customHeight="1" x14ac:dyDescent="0.3">
      <c r="A49" s="7"/>
      <c r="B49" s="116"/>
      <c r="C49" s="117"/>
      <c r="D49" s="116"/>
      <c r="E49" s="117"/>
      <c r="F49" s="127"/>
      <c r="G49" s="127"/>
      <c r="H49" s="117"/>
      <c r="I49" s="58"/>
      <c r="J49" s="116"/>
      <c r="K49" s="117"/>
      <c r="L49" s="9"/>
    </row>
    <row r="50" spans="1:24" ht="5.15" customHeight="1" x14ac:dyDescent="0.3">
      <c r="A50" s="7"/>
      <c r="B50" s="144"/>
      <c r="C50" s="144"/>
      <c r="D50" s="59"/>
      <c r="E50" s="59"/>
      <c r="F50" s="59"/>
      <c r="G50" s="59"/>
      <c r="H50" s="59"/>
      <c r="I50" s="59"/>
      <c r="J50" s="59"/>
      <c r="K50" s="59"/>
      <c r="L50" s="9"/>
    </row>
    <row r="51" spans="1:24" ht="13" customHeight="1" x14ac:dyDescent="0.3">
      <c r="A51" s="7"/>
      <c r="B51" s="141" t="s">
        <v>49</v>
      </c>
      <c r="C51" s="141"/>
      <c r="D51" s="141"/>
      <c r="E51" s="141"/>
      <c r="F51" s="141"/>
      <c r="G51" s="141"/>
      <c r="H51" s="141"/>
      <c r="I51" s="141"/>
      <c r="J51" s="115"/>
      <c r="K51" s="115"/>
      <c r="L51" s="9"/>
    </row>
    <row r="52" spans="1:24" ht="5.15" customHeight="1" thickBot="1" x14ac:dyDescent="0.35">
      <c r="A52" s="11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12"/>
    </row>
    <row r="53" spans="1:24" x14ac:dyDescent="0.3">
      <c r="B53" s="142" t="s">
        <v>50</v>
      </c>
      <c r="C53" s="142"/>
      <c r="D53" s="142"/>
      <c r="E53" s="142"/>
      <c r="F53" s="142"/>
      <c r="G53" s="142"/>
      <c r="H53" s="142"/>
      <c r="I53" s="142"/>
      <c r="J53" s="142"/>
      <c r="K53" s="142"/>
    </row>
    <row r="54" spans="1:24" ht="19.5" customHeight="1" x14ac:dyDescent="0.3">
      <c r="B54" s="143"/>
      <c r="C54" s="143"/>
      <c r="D54" s="143"/>
      <c r="E54" s="143"/>
      <c r="F54" s="143"/>
      <c r="G54" s="143"/>
      <c r="H54" s="143"/>
      <c r="I54" s="143"/>
      <c r="J54" s="143"/>
      <c r="K54" s="143"/>
    </row>
    <row r="55" spans="1:24" ht="15" customHeight="1" x14ac:dyDescent="0.3"/>
    <row r="56" spans="1:24" ht="15" hidden="1" customHeight="1" x14ac:dyDescent="0.3"/>
    <row r="57" spans="1:24" ht="15" hidden="1" customHeight="1" x14ac:dyDescent="0.3">
      <c r="O57" s="3" t="s">
        <v>51</v>
      </c>
      <c r="P57" s="3" t="s">
        <v>52</v>
      </c>
      <c r="Q57" s="3" t="s">
        <v>53</v>
      </c>
      <c r="R57" s="3" t="s">
        <v>54</v>
      </c>
      <c r="S57" s="3" t="s">
        <v>55</v>
      </c>
      <c r="T57" s="3" t="s">
        <v>56</v>
      </c>
      <c r="U57" s="3" t="s">
        <v>57</v>
      </c>
      <c r="V57" s="3" t="s">
        <v>58</v>
      </c>
      <c r="W57" s="3" t="s">
        <v>59</v>
      </c>
      <c r="X57" s="3" t="s">
        <v>60</v>
      </c>
    </row>
    <row r="58" spans="1:24" ht="15" hidden="1" customHeight="1" x14ac:dyDescent="0.3">
      <c r="O58" s="3" t="s">
        <v>61</v>
      </c>
      <c r="P58" s="3" t="s">
        <v>62</v>
      </c>
      <c r="Q58" s="3" t="s">
        <v>63</v>
      </c>
      <c r="R58" s="3" t="s">
        <v>64</v>
      </c>
      <c r="S58" s="3" t="s">
        <v>65</v>
      </c>
      <c r="T58" s="3" t="s">
        <v>66</v>
      </c>
      <c r="U58" s="3" t="s">
        <v>67</v>
      </c>
      <c r="V58" s="3" t="s">
        <v>68</v>
      </c>
      <c r="W58" s="3"/>
      <c r="X58" s="3"/>
    </row>
    <row r="59" spans="1:24" ht="15" hidden="1" customHeight="1" x14ac:dyDescent="0.3">
      <c r="O59" s="3" t="s">
        <v>69</v>
      </c>
      <c r="P59" s="3" t="s">
        <v>70</v>
      </c>
      <c r="Q59" s="3" t="s">
        <v>71</v>
      </c>
      <c r="R59" s="3" t="s">
        <v>72</v>
      </c>
      <c r="S59" s="3"/>
      <c r="T59" s="3" t="s">
        <v>73</v>
      </c>
      <c r="W59" s="3"/>
    </row>
    <row r="60" spans="1:24" ht="15" hidden="1" customHeight="1" x14ac:dyDescent="0.3">
      <c r="O60" s="3" t="s">
        <v>74</v>
      </c>
      <c r="P60" s="3" t="s">
        <v>75</v>
      </c>
      <c r="Q60" s="3" t="s">
        <v>76</v>
      </c>
      <c r="R60" s="3" t="s">
        <v>77</v>
      </c>
      <c r="S60" s="3"/>
    </row>
    <row r="61" spans="1:24" ht="15" hidden="1" customHeight="1" x14ac:dyDescent="0.3">
      <c r="O61" s="3" t="s">
        <v>78</v>
      </c>
      <c r="P61" s="3"/>
      <c r="R61" s="3" t="s">
        <v>79</v>
      </c>
      <c r="S61" s="3"/>
    </row>
    <row r="62" spans="1:24" ht="15" hidden="1" customHeight="1" x14ac:dyDescent="0.3">
      <c r="O62" s="3" t="s">
        <v>80</v>
      </c>
      <c r="R62" s="3" t="s">
        <v>81</v>
      </c>
      <c r="S62" s="3"/>
    </row>
    <row r="63" spans="1:24" ht="15" hidden="1" customHeight="1" x14ac:dyDescent="0.3">
      <c r="O63" s="3" t="s">
        <v>82</v>
      </c>
      <c r="P63" s="3"/>
      <c r="Q63" s="3"/>
      <c r="R63" s="3" t="s">
        <v>83</v>
      </c>
      <c r="S63" s="3"/>
    </row>
    <row r="64" spans="1:24" ht="15" hidden="1" customHeight="1" x14ac:dyDescent="0.3">
      <c r="O64" s="3" t="s">
        <v>84</v>
      </c>
      <c r="P64" s="3"/>
      <c r="Q64" s="3"/>
      <c r="R64" s="3" t="s">
        <v>85</v>
      </c>
      <c r="S64" s="3"/>
    </row>
    <row r="65" spans="15:19" ht="15" hidden="1" customHeight="1" x14ac:dyDescent="0.3">
      <c r="O65" s="3" t="s">
        <v>86</v>
      </c>
      <c r="P65" s="3"/>
      <c r="Q65" s="3"/>
      <c r="R65" s="3" t="s">
        <v>87</v>
      </c>
      <c r="S65" s="3"/>
    </row>
    <row r="66" spans="15:19" ht="15" hidden="1" customHeight="1" x14ac:dyDescent="0.3">
      <c r="O66" s="3" t="s">
        <v>88</v>
      </c>
      <c r="P66" s="3"/>
      <c r="Q66" s="3"/>
      <c r="R66" s="3" t="s">
        <v>89</v>
      </c>
      <c r="S66" s="3"/>
    </row>
    <row r="67" spans="15:19" ht="15" hidden="1" customHeight="1" x14ac:dyDescent="0.3">
      <c r="O67" s="3" t="s">
        <v>90</v>
      </c>
      <c r="P67" s="3"/>
      <c r="Q67" s="3"/>
    </row>
    <row r="68" spans="15:19" ht="15" hidden="1" customHeight="1" x14ac:dyDescent="0.3">
      <c r="O68" s="3" t="s">
        <v>91</v>
      </c>
      <c r="P68" s="3"/>
      <c r="Q68" s="3"/>
    </row>
    <row r="69" spans="15:19" ht="15" hidden="1" customHeight="1" x14ac:dyDescent="0.3">
      <c r="O69" s="3" t="s">
        <v>92</v>
      </c>
      <c r="P69" s="3"/>
      <c r="Q69" s="3"/>
    </row>
    <row r="70" spans="15:19" ht="15" hidden="1" customHeight="1" x14ac:dyDescent="0.3">
      <c r="O70" s="3" t="s">
        <v>93</v>
      </c>
      <c r="P70" s="3"/>
      <c r="Q70" s="3"/>
    </row>
    <row r="71" spans="15:19" ht="15" hidden="1" customHeight="1" x14ac:dyDescent="0.3">
      <c r="O71" s="3" t="s">
        <v>94</v>
      </c>
      <c r="P71" s="3"/>
      <c r="Q71" s="3"/>
    </row>
    <row r="72" spans="15:19" ht="15" hidden="1" customHeight="1" x14ac:dyDescent="0.3">
      <c r="O72" s="3" t="s">
        <v>95</v>
      </c>
      <c r="P72" s="3"/>
      <c r="Q72" s="3"/>
    </row>
    <row r="73" spans="15:19" ht="15" hidden="1" customHeight="1" x14ac:dyDescent="0.3">
      <c r="O73" s="3" t="s">
        <v>96</v>
      </c>
      <c r="P73" s="3"/>
      <c r="Q73" s="3"/>
    </row>
    <row r="74" spans="15:19" ht="15" hidden="1" customHeight="1" x14ac:dyDescent="0.3">
      <c r="O74" s="3" t="s">
        <v>97</v>
      </c>
      <c r="P74" s="3"/>
      <c r="Q74" s="3"/>
    </row>
    <row r="75" spans="15:19" ht="15" hidden="1" customHeight="1" x14ac:dyDescent="0.3">
      <c r="O75" s="3" t="s">
        <v>98</v>
      </c>
      <c r="P75" s="3"/>
      <c r="Q75" s="3"/>
    </row>
    <row r="76" spans="15:19" ht="15" hidden="1" customHeight="1" x14ac:dyDescent="0.3">
      <c r="O76" s="3" t="s">
        <v>99</v>
      </c>
      <c r="P76" s="3"/>
      <c r="Q76" s="3"/>
    </row>
    <row r="77" spans="15:19" ht="15" hidden="1" customHeight="1" x14ac:dyDescent="0.3">
      <c r="O77" s="3" t="s">
        <v>100</v>
      </c>
      <c r="P77" s="3"/>
      <c r="Q77" s="3"/>
    </row>
    <row r="78" spans="15:19" ht="15" hidden="1" customHeight="1" x14ac:dyDescent="0.3">
      <c r="O78" s="3" t="s">
        <v>101</v>
      </c>
      <c r="P78" s="3"/>
      <c r="Q78" s="3"/>
    </row>
    <row r="79" spans="15:19" ht="15" hidden="1" customHeight="1" x14ac:dyDescent="0.3">
      <c r="O79" s="3" t="s">
        <v>102</v>
      </c>
      <c r="P79" s="3"/>
      <c r="Q79" s="3"/>
    </row>
    <row r="80" spans="15:19" ht="15" hidden="1" customHeight="1" x14ac:dyDescent="0.3">
      <c r="O80" s="3" t="s">
        <v>103</v>
      </c>
      <c r="P80" s="3"/>
      <c r="Q80" s="3"/>
    </row>
    <row r="81" spans="15:17" ht="15" hidden="1" customHeight="1" x14ac:dyDescent="0.3">
      <c r="O81" s="3" t="s">
        <v>104</v>
      </c>
      <c r="P81" s="3"/>
      <c r="Q81" s="3"/>
    </row>
    <row r="82" spans="15:17" ht="15" hidden="1" customHeight="1" x14ac:dyDescent="0.3">
      <c r="O82" s="3" t="s">
        <v>105</v>
      </c>
      <c r="P82" s="3"/>
      <c r="Q82" s="3"/>
    </row>
    <row r="83" spans="15:17" ht="15" hidden="1" customHeight="1" x14ac:dyDescent="0.3">
      <c r="O83" s="3" t="s">
        <v>106</v>
      </c>
      <c r="P83" s="3"/>
      <c r="Q83" s="3"/>
    </row>
    <row r="84" spans="15:17" ht="15" hidden="1" customHeight="1" x14ac:dyDescent="0.3">
      <c r="O84" s="3" t="s">
        <v>107</v>
      </c>
      <c r="P84" s="3"/>
      <c r="Q84" s="3"/>
    </row>
    <row r="85" spans="15:17" ht="15" hidden="1" customHeight="1" x14ac:dyDescent="0.3">
      <c r="O85" s="3" t="s">
        <v>108</v>
      </c>
      <c r="P85" s="3"/>
      <c r="Q85" s="3"/>
    </row>
    <row r="86" spans="15:17" ht="15" hidden="1" customHeight="1" x14ac:dyDescent="0.3">
      <c r="O86" s="3" t="s">
        <v>109</v>
      </c>
      <c r="P86" s="3"/>
      <c r="Q86" s="3"/>
    </row>
    <row r="87" spans="15:17" ht="15" hidden="1" customHeight="1" x14ac:dyDescent="0.3">
      <c r="O87" s="3" t="s">
        <v>110</v>
      </c>
      <c r="P87" s="3"/>
      <c r="Q87" s="3"/>
    </row>
    <row r="88" spans="15:17" ht="15" hidden="1" customHeight="1" x14ac:dyDescent="0.3">
      <c r="O88" s="3" t="s">
        <v>111</v>
      </c>
      <c r="P88" s="3"/>
      <c r="Q88" s="3"/>
    </row>
    <row r="89" spans="15:17" hidden="1" x14ac:dyDescent="0.3">
      <c r="O89" s="3" t="s">
        <v>112</v>
      </c>
      <c r="P89" s="3"/>
      <c r="Q89" s="3"/>
    </row>
  </sheetData>
  <sheetProtection formatRows="0" selectLockedCells="1"/>
  <mergeCells count="69">
    <mergeCell ref="J5:K6"/>
    <mergeCell ref="B1:C6"/>
    <mergeCell ref="D1:I6"/>
    <mergeCell ref="J1:K2"/>
    <mergeCell ref="J3:K4"/>
    <mergeCell ref="B53:K54"/>
    <mergeCell ref="B39:C39"/>
    <mergeCell ref="B40:C40"/>
    <mergeCell ref="B34:C34"/>
    <mergeCell ref="B35:C35"/>
    <mergeCell ref="B36:C36"/>
    <mergeCell ref="B37:C37"/>
    <mergeCell ref="B38:C38"/>
    <mergeCell ref="B45:K45"/>
    <mergeCell ref="B44:K44"/>
    <mergeCell ref="B46:K46"/>
    <mergeCell ref="B50:C50"/>
    <mergeCell ref="J49:K49"/>
    <mergeCell ref="B49:C49"/>
    <mergeCell ref="B48:C48"/>
    <mergeCell ref="D48:E48"/>
    <mergeCell ref="B29:C29"/>
    <mergeCell ref="B30:C30"/>
    <mergeCell ref="B31:C31"/>
    <mergeCell ref="B32:C32"/>
    <mergeCell ref="B33:C33"/>
    <mergeCell ref="E22:F22"/>
    <mergeCell ref="E21:F21"/>
    <mergeCell ref="J51:K51"/>
    <mergeCell ref="D49:E49"/>
    <mergeCell ref="H20:K40"/>
    <mergeCell ref="F49:H49"/>
    <mergeCell ref="F48:H48"/>
    <mergeCell ref="B42:K42"/>
    <mergeCell ref="B43:K43"/>
    <mergeCell ref="B24:F24"/>
    <mergeCell ref="B25:C25"/>
    <mergeCell ref="B26:C26"/>
    <mergeCell ref="B27:C27"/>
    <mergeCell ref="B28:C28"/>
    <mergeCell ref="B20:F20"/>
    <mergeCell ref="B51:I51"/>
    <mergeCell ref="B10:K10"/>
    <mergeCell ref="B8:K8"/>
    <mergeCell ref="B12:C12"/>
    <mergeCell ref="B13:C13"/>
    <mergeCell ref="B14:C14"/>
    <mergeCell ref="H12:I12"/>
    <mergeCell ref="H13:I13"/>
    <mergeCell ref="H14:I14"/>
    <mergeCell ref="D12:F12"/>
    <mergeCell ref="D13:F13"/>
    <mergeCell ref="D14:F14"/>
    <mergeCell ref="J48:K48"/>
    <mergeCell ref="B41:K41"/>
    <mergeCell ref="D15:F15"/>
    <mergeCell ref="J16:K16"/>
    <mergeCell ref="J18:K18"/>
    <mergeCell ref="B18:C18"/>
    <mergeCell ref="H18:I18"/>
    <mergeCell ref="J17:K17"/>
    <mergeCell ref="H15:I17"/>
    <mergeCell ref="B17:C17"/>
    <mergeCell ref="D17:F17"/>
    <mergeCell ref="D18:F18"/>
    <mergeCell ref="J15:K15"/>
    <mergeCell ref="B15:C15"/>
    <mergeCell ref="B16:C16"/>
    <mergeCell ref="D16:F16"/>
  </mergeCells>
  <phoneticPr fontId="0" type="noConversion"/>
  <dataValidations count="12">
    <dataValidation type="list" allowBlank="1" showInputMessage="1" showErrorMessage="1" sqref="F49:H49" xr:uid="{00000000-0002-0000-0000-000000000000}">
      <formula1>$V$56:$V$58</formula1>
    </dataValidation>
    <dataValidation type="list" allowBlank="1" showInputMessage="1" showErrorMessage="1" sqref="J49:K49" xr:uid="{00000000-0002-0000-0000-000001000000}">
      <formula1>$X$56:$X$57</formula1>
    </dataValidation>
    <dataValidation type="list" allowBlank="1" showInputMessage="1" showErrorMessage="1" sqref="D13" xr:uid="{00000000-0002-0000-0000-000002000000}">
      <formula1>$O$56:$O$89</formula1>
    </dataValidation>
    <dataValidation type="list" allowBlank="1" showInputMessage="1" showErrorMessage="1" sqref="D16" xr:uid="{00000000-0002-0000-0000-000003000000}">
      <formula1>$Q$56:$Q$60</formula1>
    </dataValidation>
    <dataValidation type="decimal" allowBlank="1" showInputMessage="1" showErrorMessage="1" sqref="D26:D40 IZ26:IZ40 SV26:SV40 ACR26:ACR40 AMN26:AMN40 AWJ26:AWJ40 BGF26:BGF40 BQB26:BQB40 BZX26:BZX40 CJT26:CJT40 CTP26:CTP40 DDL26:DDL40 DNH26:DNH40 DXD26:DXD40 EGZ26:EGZ40 EQV26:EQV40 FAR26:FAR40 FKN26:FKN40 FUJ26:FUJ40 GEF26:GEF40 GOB26:GOB40 GXX26:GXX40 HHT26:HHT40 HRP26:HRP40 IBL26:IBL40 ILH26:ILH40 IVD26:IVD40 JEZ26:JEZ40 JOV26:JOV40 JYR26:JYR40 KIN26:KIN40 KSJ26:KSJ40 LCF26:LCF40 LMB26:LMB40 LVX26:LVX40 MFT26:MFT40 MPP26:MPP40 MZL26:MZL40 NJH26:NJH40 NTD26:NTD40 OCZ26:OCZ40 OMV26:OMV40 OWR26:OWR40 PGN26:PGN40 PQJ26:PQJ40 QAF26:QAF40 QKB26:QKB40 QTX26:QTX40 RDT26:RDT40 RNP26:RNP40 RXL26:RXL40 SHH26:SHH40 SRD26:SRD40 TAZ26:TAZ40 TKV26:TKV40 TUR26:TUR40 UEN26:UEN40 UOJ26:UOJ40 UYF26:UYF40 VIB26:VIB40 VRX26:VRX40 WBT26:WBT40 WLP26:WLP40 WVL26:WVL40" xr:uid="{00000000-0002-0000-0000-000004000000}">
      <formula1>0</formula1>
      <formula2>1000000</formula2>
    </dataValidation>
    <dataValidation type="textLength" operator="greaterThan" allowBlank="1" showInputMessage="1" showErrorMessage="1" sqref="D12 D15" xr:uid="{00000000-0002-0000-0000-000005000000}">
      <formula1>1</formula1>
    </dataValidation>
    <dataValidation type="list" allowBlank="1" showInputMessage="1" showErrorMessage="1" sqref="I49" xr:uid="{00000000-0002-0000-0000-000006000000}">
      <formula1>$W$56:$W$57</formula1>
    </dataValidation>
    <dataValidation type="list" allowBlank="1" showInputMessage="1" showErrorMessage="1" sqref="D17:F17" xr:uid="{00000000-0002-0000-0000-000007000000}">
      <formula1>$R$56:$R$66</formula1>
    </dataValidation>
    <dataValidation type="list" allowBlank="1" showInputMessage="1" showErrorMessage="1" sqref="D14:F14" xr:uid="{00000000-0002-0000-0000-000008000000}">
      <formula1>$P$56:$P$60</formula1>
    </dataValidation>
    <dataValidation type="list" allowBlank="1" showInputMessage="1" showErrorMessage="1" sqref="B49:C49" xr:uid="{00000000-0002-0000-0000-000009000000}">
      <formula1>$T$56:$T$59</formula1>
    </dataValidation>
    <dataValidation type="list" allowBlank="1" showInputMessage="1" showErrorMessage="1" sqref="D49:E49" xr:uid="{00000000-0002-0000-0000-00000A000000}">
      <formula1>$U$56:$U$58</formula1>
    </dataValidation>
    <dataValidation type="list" allowBlank="1" showInputMessage="1" showErrorMessage="1" sqref="D18:F18" xr:uid="{00000000-0002-0000-0000-00000B000000}">
      <formula1>$S$56:$S$58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2" orientation="portrait" r:id="rId1"/>
  <headerFooter>
    <oddFooter>&amp;R&amp;"Arial Narrow,Normal"&amp;8&amp;P de &amp;N</oddFooter>
  </headerFooter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FF0000"/>
  </sheetPr>
  <dimension ref="A8:M74"/>
  <sheetViews>
    <sheetView showGridLines="0" view="pageBreakPreview" zoomScale="85" zoomScaleNormal="85" zoomScaleSheetLayoutView="85" workbookViewId="0">
      <selection activeCell="G65" sqref="G65"/>
    </sheetView>
  </sheetViews>
  <sheetFormatPr baseColWidth="10" defaultColWidth="11.453125" defaultRowHeight="11.5" x14ac:dyDescent="0.35"/>
  <cols>
    <col min="1" max="1" width="60" style="13" bestFit="1" customWidth="1"/>
    <col min="2" max="3" width="11" style="14" customWidth="1"/>
    <col min="4" max="4" width="21.7265625" style="13" customWidth="1"/>
    <col min="5" max="5" width="42.7265625" style="13" customWidth="1"/>
    <col min="6" max="6" width="19.81640625" style="13" customWidth="1"/>
    <col min="7" max="9" width="11.7265625" style="13" customWidth="1"/>
    <col min="10" max="10" width="11.453125" style="13"/>
    <col min="11" max="11" width="22.81640625" style="13" bestFit="1" customWidth="1"/>
    <col min="12" max="12" width="24.7265625" style="13" bestFit="1" customWidth="1"/>
    <col min="13" max="13" width="22.453125" style="13" bestFit="1" customWidth="1"/>
    <col min="14" max="16384" width="11.453125" style="13"/>
  </cols>
  <sheetData>
    <row r="8" spans="1:5" ht="15" customHeight="1" x14ac:dyDescent="0.35">
      <c r="A8" s="169" t="s">
        <v>113</v>
      </c>
      <c r="B8" s="170"/>
      <c r="C8" s="170"/>
      <c r="D8" s="170"/>
      <c r="E8" s="171"/>
    </row>
    <row r="9" spans="1:5" ht="12" customHeight="1" x14ac:dyDescent="0.35">
      <c r="A9" s="61" t="s">
        <v>114</v>
      </c>
      <c r="B9" s="172" t="str">
        <f>'FICHA RESUMEN'!B10:K10</f>
        <v>NOMBRE DEL PIDU</v>
      </c>
      <c r="C9" s="146"/>
      <c r="D9" s="147"/>
      <c r="E9" s="159"/>
    </row>
    <row r="10" spans="1:5" ht="12" customHeight="1" x14ac:dyDescent="0.35">
      <c r="A10" s="61" t="s">
        <v>2</v>
      </c>
      <c r="B10" s="172">
        <f>'FICHA RESUMEN'!D12</f>
        <v>0</v>
      </c>
      <c r="C10" s="146"/>
      <c r="D10" s="147"/>
      <c r="E10" s="160"/>
    </row>
    <row r="11" spans="1:5" ht="12" customHeight="1" x14ac:dyDescent="0.35">
      <c r="A11" s="61" t="s">
        <v>5</v>
      </c>
      <c r="B11" s="172">
        <f>'FICHA RESUMEN'!D13</f>
        <v>0</v>
      </c>
      <c r="C11" s="146"/>
      <c r="D11" s="147"/>
      <c r="E11" s="160"/>
    </row>
    <row r="12" spans="1:5" ht="12" customHeight="1" x14ac:dyDescent="0.35">
      <c r="A12" s="61" t="s">
        <v>115</v>
      </c>
      <c r="B12" s="62">
        <f>'FICHA RESUMEN'!J12</f>
        <v>0</v>
      </c>
      <c r="C12" s="146" t="s">
        <v>4</v>
      </c>
      <c r="D12" s="147"/>
      <c r="E12" s="160"/>
    </row>
    <row r="13" spans="1:5" ht="21" customHeight="1" x14ac:dyDescent="0.35">
      <c r="A13" s="61" t="s">
        <v>116</v>
      </c>
      <c r="B13" s="62">
        <f>'FICHA RESUMEN'!J13</f>
        <v>0</v>
      </c>
      <c r="C13" s="146" t="s">
        <v>4</v>
      </c>
      <c r="D13" s="147"/>
      <c r="E13" s="160"/>
    </row>
    <row r="14" spans="1:5" ht="12" customHeight="1" x14ac:dyDescent="0.35">
      <c r="A14" s="61" t="s">
        <v>117</v>
      </c>
      <c r="B14" s="62">
        <f>'FICHA RESUMEN'!J14</f>
        <v>0</v>
      </c>
      <c r="C14" s="146" t="s">
        <v>4</v>
      </c>
      <c r="D14" s="147"/>
      <c r="E14" s="160"/>
    </row>
    <row r="15" spans="1:5" ht="12" customHeight="1" x14ac:dyDescent="0.35">
      <c r="A15" s="61" t="s">
        <v>118</v>
      </c>
      <c r="B15" s="172">
        <f>'FICHA RESUMEN'!D14</f>
        <v>0</v>
      </c>
      <c r="C15" s="146"/>
      <c r="D15" s="147"/>
      <c r="E15" s="160"/>
    </row>
    <row r="16" spans="1:5" ht="12" customHeight="1" x14ac:dyDescent="0.35">
      <c r="A16" s="61" t="s">
        <v>9</v>
      </c>
      <c r="B16" s="172">
        <f>'FICHA RESUMEN'!D15</f>
        <v>0</v>
      </c>
      <c r="C16" s="146"/>
      <c r="D16" s="147"/>
      <c r="E16" s="160"/>
    </row>
    <row r="17" spans="1:13" ht="12" customHeight="1" x14ac:dyDescent="0.35">
      <c r="A17" s="61" t="s">
        <v>16</v>
      </c>
      <c r="B17" s="63">
        <f>'FICHA RESUMEN'!E22</f>
        <v>0</v>
      </c>
      <c r="C17" s="146" t="s">
        <v>119</v>
      </c>
      <c r="D17" s="147"/>
      <c r="E17" s="160"/>
    </row>
    <row r="18" spans="1:13" ht="12" customHeight="1" x14ac:dyDescent="0.35">
      <c r="A18" s="61" t="s">
        <v>120</v>
      </c>
      <c r="B18" s="64">
        <f>'FICHA RESUMEN'!D26</f>
        <v>0</v>
      </c>
      <c r="C18" s="146" t="s">
        <v>121</v>
      </c>
      <c r="D18" s="147"/>
      <c r="E18" s="160"/>
    </row>
    <row r="19" spans="1:13" ht="12" customHeight="1" x14ac:dyDescent="0.35">
      <c r="A19" s="61" t="s">
        <v>13</v>
      </c>
      <c r="B19" s="172">
        <f>'FICHA RESUMEN'!D17</f>
        <v>0</v>
      </c>
      <c r="C19" s="146"/>
      <c r="D19" s="147"/>
      <c r="E19" s="160"/>
    </row>
    <row r="20" spans="1:13" ht="12" customHeight="1" x14ac:dyDescent="0.35">
      <c r="A20" s="65" t="s">
        <v>122</v>
      </c>
      <c r="B20" s="162">
        <f ca="1">IF(MAX(E69,E70,E71,E72,E73)&gt;TODAY(),"LA FECHA INGRESADA ES POSTERIOR AL DÍA DE HOY",MAX(E69,E70,E71,E72,E73))</f>
        <v>41527</v>
      </c>
      <c r="C20" s="163"/>
      <c r="D20" s="164"/>
      <c r="E20" s="161"/>
    </row>
    <row r="21" spans="1:13" ht="21" customHeight="1" x14ac:dyDescent="0.35">
      <c r="A21" s="66" t="s">
        <v>123</v>
      </c>
      <c r="B21" s="67" t="s">
        <v>124</v>
      </c>
      <c r="C21" s="68" t="s">
        <v>125</v>
      </c>
      <c r="D21" s="165" t="s">
        <v>126</v>
      </c>
      <c r="E21" s="166"/>
      <c r="F21" s="14"/>
      <c r="G21" s="14"/>
      <c r="H21" s="14"/>
      <c r="I21" s="14"/>
    </row>
    <row r="22" spans="1:13" ht="15" customHeight="1" x14ac:dyDescent="0.35">
      <c r="A22" s="156" t="s">
        <v>127</v>
      </c>
      <c r="B22" s="157"/>
      <c r="C22" s="157"/>
      <c r="D22" s="157"/>
      <c r="E22" s="158"/>
    </row>
    <row r="23" spans="1:13" ht="15" customHeight="1" x14ac:dyDescent="0.35">
      <c r="A23" s="61" t="s">
        <v>128</v>
      </c>
      <c r="B23" s="69"/>
      <c r="C23" s="69"/>
      <c r="D23" s="148"/>
      <c r="E23" s="149"/>
      <c r="F23" s="15"/>
    </row>
    <row r="24" spans="1:13" ht="15" customHeight="1" x14ac:dyDescent="0.35">
      <c r="A24" s="61" t="s">
        <v>129</v>
      </c>
      <c r="B24" s="69"/>
      <c r="C24" s="69"/>
      <c r="D24" s="148"/>
      <c r="E24" s="149"/>
      <c r="F24" s="15"/>
    </row>
    <row r="25" spans="1:13" ht="15" customHeight="1" x14ac:dyDescent="0.35">
      <c r="A25" s="61" t="s">
        <v>130</v>
      </c>
      <c r="B25" s="72"/>
      <c r="C25" s="72"/>
      <c r="D25" s="167"/>
      <c r="E25" s="168"/>
    </row>
    <row r="26" spans="1:13" ht="15" customHeight="1" x14ac:dyDescent="0.35">
      <c r="A26" s="61" t="s">
        <v>131</v>
      </c>
      <c r="B26" s="69"/>
      <c r="C26" s="69"/>
      <c r="D26" s="148"/>
      <c r="E26" s="149"/>
      <c r="F26" s="16"/>
    </row>
    <row r="27" spans="1:13" ht="15" customHeight="1" x14ac:dyDescent="0.35">
      <c r="A27" s="61" t="s">
        <v>132</v>
      </c>
      <c r="B27" s="69"/>
      <c r="C27" s="69"/>
      <c r="D27" s="148"/>
      <c r="E27" s="149"/>
      <c r="F27" s="15"/>
    </row>
    <row r="28" spans="1:13" ht="15" customHeight="1" x14ac:dyDescent="0.35">
      <c r="A28" s="61" t="s">
        <v>133</v>
      </c>
      <c r="B28" s="69"/>
      <c r="C28" s="69"/>
      <c r="D28" s="148"/>
      <c r="E28" s="149"/>
      <c r="F28" s="15"/>
    </row>
    <row r="29" spans="1:13" ht="15" customHeight="1" x14ac:dyDescent="0.35">
      <c r="A29" s="61" t="s">
        <v>134</v>
      </c>
      <c r="B29" s="69"/>
      <c r="C29" s="69"/>
      <c r="D29" s="148"/>
      <c r="E29" s="149"/>
      <c r="F29" s="15"/>
    </row>
    <row r="30" spans="1:13" ht="15" customHeight="1" x14ac:dyDescent="0.25">
      <c r="A30" s="61" t="s">
        <v>135</v>
      </c>
      <c r="B30" s="69"/>
      <c r="C30" s="69"/>
      <c r="D30" s="148"/>
      <c r="E30" s="149"/>
      <c r="F30" s="16"/>
      <c r="M30" s="17"/>
    </row>
    <row r="31" spans="1:13" ht="15" customHeight="1" x14ac:dyDescent="0.25">
      <c r="A31" s="61" t="s">
        <v>136</v>
      </c>
      <c r="B31" s="69"/>
      <c r="C31" s="69"/>
      <c r="D31" s="148"/>
      <c r="E31" s="149"/>
      <c r="F31" s="18"/>
      <c r="M31" s="17"/>
    </row>
    <row r="32" spans="1:13" ht="25.5" customHeight="1" x14ac:dyDescent="0.25">
      <c r="A32" s="73" t="s">
        <v>137</v>
      </c>
      <c r="B32" s="69"/>
      <c r="C32" s="69"/>
      <c r="D32" s="148"/>
      <c r="E32" s="149"/>
      <c r="M32" s="17"/>
    </row>
    <row r="33" spans="1:13" ht="15" customHeight="1" x14ac:dyDescent="0.25">
      <c r="A33" s="61" t="s">
        <v>138</v>
      </c>
      <c r="B33" s="69"/>
      <c r="C33" s="69"/>
      <c r="D33" s="148"/>
      <c r="E33" s="149"/>
      <c r="M33" s="17"/>
    </row>
    <row r="34" spans="1:13" ht="15" customHeight="1" x14ac:dyDescent="0.25">
      <c r="A34" s="156" t="s">
        <v>139</v>
      </c>
      <c r="B34" s="157"/>
      <c r="C34" s="157"/>
      <c r="D34" s="157"/>
      <c r="E34" s="158"/>
      <c r="M34" s="17"/>
    </row>
    <row r="35" spans="1:13" ht="15" customHeight="1" x14ac:dyDescent="0.25">
      <c r="A35" s="61" t="s">
        <v>140</v>
      </c>
      <c r="B35" s="69"/>
      <c r="C35" s="69"/>
      <c r="D35" s="148"/>
      <c r="E35" s="149"/>
      <c r="F35" s="15"/>
      <c r="M35" s="17"/>
    </row>
    <row r="36" spans="1:13" ht="15" customHeight="1" x14ac:dyDescent="0.25">
      <c r="A36" s="61" t="s">
        <v>141</v>
      </c>
      <c r="B36" s="69"/>
      <c r="C36" s="69"/>
      <c r="D36" s="148"/>
      <c r="E36" s="149"/>
      <c r="F36" s="18"/>
      <c r="M36" s="17"/>
    </row>
    <row r="37" spans="1:13" ht="15" customHeight="1" x14ac:dyDescent="0.25">
      <c r="A37" s="61" t="s">
        <v>142</v>
      </c>
      <c r="B37" s="69"/>
      <c r="C37" s="69"/>
      <c r="D37" s="148"/>
      <c r="E37" s="149"/>
      <c r="F37" s="18"/>
      <c r="M37" s="17"/>
    </row>
    <row r="38" spans="1:13" ht="15" customHeight="1" x14ac:dyDescent="0.25">
      <c r="A38" s="61" t="s">
        <v>143</v>
      </c>
      <c r="B38" s="69"/>
      <c r="C38" s="69"/>
      <c r="D38" s="148"/>
      <c r="E38" s="149"/>
      <c r="F38" s="15"/>
      <c r="M38" s="17"/>
    </row>
    <row r="39" spans="1:13" ht="15" customHeight="1" x14ac:dyDescent="0.25">
      <c r="A39" s="61" t="s">
        <v>144</v>
      </c>
      <c r="B39" s="69"/>
      <c r="C39" s="69"/>
      <c r="D39" s="148"/>
      <c r="E39" s="149"/>
      <c r="F39" s="15"/>
      <c r="M39" s="17"/>
    </row>
    <row r="40" spans="1:13" ht="15" customHeight="1" x14ac:dyDescent="0.25">
      <c r="A40" s="61" t="s">
        <v>145</v>
      </c>
      <c r="B40" s="69"/>
      <c r="C40" s="69"/>
      <c r="D40" s="148"/>
      <c r="E40" s="149"/>
      <c r="F40" s="16"/>
      <c r="M40" s="17"/>
    </row>
    <row r="41" spans="1:13" ht="15" customHeight="1" x14ac:dyDescent="0.25">
      <c r="A41" s="61" t="s">
        <v>146</v>
      </c>
      <c r="B41" s="69"/>
      <c r="C41" s="69"/>
      <c r="D41" s="148"/>
      <c r="E41" s="149"/>
      <c r="M41" s="17"/>
    </row>
    <row r="42" spans="1:13" ht="15" customHeight="1" x14ac:dyDescent="0.25">
      <c r="A42" s="156" t="s">
        <v>147</v>
      </c>
      <c r="B42" s="157"/>
      <c r="C42" s="157"/>
      <c r="D42" s="157"/>
      <c r="E42" s="158"/>
      <c r="M42" s="17"/>
    </row>
    <row r="43" spans="1:13" ht="15" customHeight="1" x14ac:dyDescent="0.25">
      <c r="A43" s="61" t="s">
        <v>148</v>
      </c>
      <c r="B43" s="69"/>
      <c r="C43" s="69"/>
      <c r="D43" s="148"/>
      <c r="E43" s="149"/>
      <c r="F43" s="15"/>
      <c r="M43" s="17"/>
    </row>
    <row r="44" spans="1:13" ht="15" customHeight="1" x14ac:dyDescent="0.25">
      <c r="A44" s="61" t="s">
        <v>149</v>
      </c>
      <c r="B44" s="69"/>
      <c r="C44" s="69"/>
      <c r="D44" s="148"/>
      <c r="E44" s="149"/>
      <c r="F44" s="15"/>
      <c r="M44" s="17"/>
    </row>
    <row r="45" spans="1:13" ht="15" customHeight="1" x14ac:dyDescent="0.25">
      <c r="A45" s="156" t="s">
        <v>150</v>
      </c>
      <c r="B45" s="157"/>
      <c r="C45" s="157"/>
      <c r="D45" s="157"/>
      <c r="E45" s="158"/>
      <c r="M45" s="17"/>
    </row>
    <row r="46" spans="1:13" ht="15" customHeight="1" x14ac:dyDescent="0.25">
      <c r="A46" s="61" t="s">
        <v>151</v>
      </c>
      <c r="B46" s="69"/>
      <c r="C46" s="69"/>
      <c r="D46" s="148"/>
      <c r="E46" s="149"/>
      <c r="F46" s="19"/>
      <c r="M46" s="17"/>
    </row>
    <row r="47" spans="1:13" ht="24" customHeight="1" x14ac:dyDescent="0.25">
      <c r="A47" s="61" t="s">
        <v>152</v>
      </c>
      <c r="B47" s="69"/>
      <c r="C47" s="69"/>
      <c r="D47" s="148"/>
      <c r="E47" s="149"/>
      <c r="F47" s="19"/>
      <c r="M47" s="17"/>
    </row>
    <row r="48" spans="1:13" ht="15" customHeight="1" x14ac:dyDescent="0.25">
      <c r="A48" s="61" t="s">
        <v>153</v>
      </c>
      <c r="B48" s="69"/>
      <c r="C48" s="69"/>
      <c r="D48" s="148"/>
      <c r="E48" s="149"/>
      <c r="F48" s="19"/>
      <c r="M48" s="17"/>
    </row>
    <row r="49" spans="1:13" ht="15" customHeight="1" x14ac:dyDescent="0.25">
      <c r="A49" s="61" t="s">
        <v>154</v>
      </c>
      <c r="B49" s="69"/>
      <c r="C49" s="69"/>
      <c r="D49" s="148"/>
      <c r="E49" s="149"/>
      <c r="F49" s="19"/>
      <c r="G49" s="20"/>
      <c r="H49" s="20"/>
      <c r="I49" s="20"/>
      <c r="M49" s="17"/>
    </row>
    <row r="50" spans="1:13" ht="15" customHeight="1" x14ac:dyDescent="0.25">
      <c r="A50" s="61" t="s">
        <v>155</v>
      </c>
      <c r="B50" s="69"/>
      <c r="C50" s="69"/>
      <c r="D50" s="148"/>
      <c r="E50" s="149"/>
      <c r="G50" s="20"/>
      <c r="H50" s="20"/>
      <c r="I50" s="20"/>
      <c r="M50" s="17"/>
    </row>
    <row r="51" spans="1:13" ht="15" customHeight="1" x14ac:dyDescent="0.25">
      <c r="A51" s="61" t="s">
        <v>156</v>
      </c>
      <c r="B51" s="69"/>
      <c r="C51" s="69"/>
      <c r="D51" s="148"/>
      <c r="E51" s="149"/>
      <c r="F51" s="19"/>
      <c r="G51" s="20"/>
      <c r="H51" s="20"/>
      <c r="I51" s="20"/>
      <c r="M51" s="17"/>
    </row>
    <row r="52" spans="1:13" ht="15" customHeight="1" x14ac:dyDescent="0.25">
      <c r="A52" s="156" t="s">
        <v>157</v>
      </c>
      <c r="B52" s="157"/>
      <c r="C52" s="157"/>
      <c r="D52" s="157"/>
      <c r="E52" s="158"/>
      <c r="M52" s="17"/>
    </row>
    <row r="53" spans="1:13" ht="15" customHeight="1" x14ac:dyDescent="0.25">
      <c r="A53" s="61" t="s">
        <v>158</v>
      </c>
      <c r="B53" s="72"/>
      <c r="C53" s="72"/>
      <c r="D53" s="167"/>
      <c r="E53" s="168"/>
      <c r="M53" s="17"/>
    </row>
    <row r="54" spans="1:13" ht="15" customHeight="1" x14ac:dyDescent="0.25">
      <c r="A54" s="74" t="s">
        <v>159</v>
      </c>
      <c r="B54" s="69"/>
      <c r="C54" s="69"/>
      <c r="D54" s="148"/>
      <c r="E54" s="149"/>
      <c r="F54" s="15"/>
      <c r="M54" s="17"/>
    </row>
    <row r="55" spans="1:13" ht="15" customHeight="1" x14ac:dyDescent="0.25">
      <c r="A55" s="61" t="s">
        <v>160</v>
      </c>
      <c r="B55" s="69"/>
      <c r="C55" s="69"/>
      <c r="D55" s="148"/>
      <c r="E55" s="149"/>
      <c r="F55" s="15"/>
      <c r="M55" s="17"/>
    </row>
    <row r="56" spans="1:13" ht="15" customHeight="1" x14ac:dyDescent="0.25">
      <c r="A56" s="61" t="s">
        <v>131</v>
      </c>
      <c r="B56" s="69"/>
      <c r="C56" s="69"/>
      <c r="D56" s="148"/>
      <c r="E56" s="149"/>
      <c r="F56" s="16"/>
      <c r="M56" s="17"/>
    </row>
    <row r="57" spans="1:13" ht="15" customHeight="1" x14ac:dyDescent="0.25">
      <c r="A57" s="74" t="s">
        <v>132</v>
      </c>
      <c r="B57" s="69"/>
      <c r="C57" s="69"/>
      <c r="D57" s="148"/>
      <c r="E57" s="149"/>
      <c r="F57" s="15"/>
      <c r="M57" s="17"/>
    </row>
    <row r="58" spans="1:13" ht="15" customHeight="1" x14ac:dyDescent="0.25">
      <c r="A58" s="61" t="s">
        <v>133</v>
      </c>
      <c r="B58" s="69"/>
      <c r="C58" s="69"/>
      <c r="D58" s="148"/>
      <c r="E58" s="149"/>
      <c r="F58" s="15"/>
      <c r="M58" s="17"/>
    </row>
    <row r="59" spans="1:13" ht="15" customHeight="1" x14ac:dyDescent="0.25">
      <c r="A59" s="61" t="s">
        <v>134</v>
      </c>
      <c r="B59" s="69"/>
      <c r="C59" s="69"/>
      <c r="D59" s="148"/>
      <c r="E59" s="149"/>
      <c r="F59" s="15"/>
      <c r="M59" s="17"/>
    </row>
    <row r="60" spans="1:13" ht="15" customHeight="1" x14ac:dyDescent="0.25">
      <c r="A60" s="61" t="s">
        <v>135</v>
      </c>
      <c r="B60" s="69"/>
      <c r="C60" s="69"/>
      <c r="D60" s="148"/>
      <c r="E60" s="149"/>
      <c r="F60" s="16"/>
      <c r="M60" s="17"/>
    </row>
    <row r="61" spans="1:13" ht="15" customHeight="1" x14ac:dyDescent="0.25">
      <c r="A61" s="61" t="s">
        <v>136</v>
      </c>
      <c r="B61" s="69"/>
      <c r="C61" s="69"/>
      <c r="D61" s="148"/>
      <c r="E61" s="149"/>
      <c r="F61" s="18"/>
      <c r="M61" s="17"/>
    </row>
    <row r="62" spans="1:13" ht="24.75" customHeight="1" x14ac:dyDescent="0.25">
      <c r="A62" s="61" t="s">
        <v>137</v>
      </c>
      <c r="B62" s="69"/>
      <c r="C62" s="69"/>
      <c r="D62" s="148"/>
      <c r="E62" s="149"/>
      <c r="M62" s="17"/>
    </row>
    <row r="63" spans="1:13" ht="15" customHeight="1" x14ac:dyDescent="0.25">
      <c r="A63" s="61" t="s">
        <v>138</v>
      </c>
      <c r="B63" s="69"/>
      <c r="C63" s="69"/>
      <c r="D63" s="148"/>
      <c r="E63" s="149"/>
      <c r="M63" s="17"/>
    </row>
    <row r="64" spans="1:13" ht="15" customHeight="1" x14ac:dyDescent="0.25">
      <c r="A64" s="61" t="s">
        <v>161</v>
      </c>
      <c r="B64" s="69"/>
      <c r="C64" s="69"/>
      <c r="D64" s="148"/>
      <c r="E64" s="149"/>
      <c r="F64" s="15"/>
      <c r="M64" s="17"/>
    </row>
    <row r="65" spans="1:13" ht="15" customHeight="1" x14ac:dyDescent="0.25">
      <c r="A65" s="61" t="s">
        <v>162</v>
      </c>
      <c r="B65" s="69"/>
      <c r="C65" s="69"/>
      <c r="D65" s="148"/>
      <c r="E65" s="149"/>
      <c r="F65" s="15"/>
      <c r="M65" s="17"/>
    </row>
    <row r="66" spans="1:13" ht="15" customHeight="1" x14ac:dyDescent="0.25">
      <c r="A66" s="61" t="s">
        <v>163</v>
      </c>
      <c r="B66" s="69"/>
      <c r="C66" s="69"/>
      <c r="D66" s="148"/>
      <c r="E66" s="149"/>
      <c r="F66" s="15"/>
      <c r="M66" s="17"/>
    </row>
    <row r="67" spans="1:13" ht="15" customHeight="1" x14ac:dyDescent="0.35">
      <c r="A67" s="61" t="s">
        <v>164</v>
      </c>
      <c r="B67" s="69"/>
      <c r="C67" s="69"/>
      <c r="D67" s="148"/>
      <c r="E67" s="149"/>
    </row>
    <row r="68" spans="1:13" ht="5.15" customHeight="1" x14ac:dyDescent="0.3">
      <c r="A68" s="75"/>
      <c r="B68" s="76"/>
      <c r="C68" s="76"/>
      <c r="D68" s="28"/>
      <c r="E68" s="28"/>
    </row>
    <row r="69" spans="1:13" ht="12.75" customHeight="1" x14ac:dyDescent="0.35">
      <c r="A69" s="28"/>
      <c r="B69" s="152" t="s">
        <v>44</v>
      </c>
      <c r="C69" s="153"/>
      <c r="D69" s="77">
        <f>'FICHA RESUMEN'!B49</f>
        <v>0</v>
      </c>
      <c r="E69" s="78">
        <v>41527</v>
      </c>
    </row>
    <row r="70" spans="1:13" ht="12.75" customHeight="1" x14ac:dyDescent="0.35">
      <c r="A70" s="28"/>
      <c r="B70" s="154" t="s">
        <v>45</v>
      </c>
      <c r="C70" s="155"/>
      <c r="D70" s="79">
        <f>'FICHA RESUMEN'!D49</f>
        <v>0</v>
      </c>
      <c r="E70" s="80">
        <v>41527</v>
      </c>
    </row>
    <row r="71" spans="1:13" ht="12.75" customHeight="1" x14ac:dyDescent="0.35">
      <c r="A71" s="28"/>
      <c r="B71" s="154" t="s">
        <v>46</v>
      </c>
      <c r="C71" s="155"/>
      <c r="D71" s="79">
        <f>'FICHA RESUMEN'!F49</f>
        <v>0</v>
      </c>
      <c r="E71" s="80">
        <v>41527</v>
      </c>
    </row>
    <row r="72" spans="1:13" ht="12.75" customHeight="1" x14ac:dyDescent="0.35">
      <c r="A72" s="28"/>
      <c r="B72" s="154" t="s">
        <v>47</v>
      </c>
      <c r="C72" s="155"/>
      <c r="D72" s="79">
        <f>'FICHA RESUMEN'!I49</f>
        <v>0</v>
      </c>
      <c r="E72" s="80">
        <v>41527</v>
      </c>
    </row>
    <row r="73" spans="1:13" ht="12.75" customHeight="1" x14ac:dyDescent="0.35">
      <c r="A73" s="28"/>
      <c r="B73" s="150" t="s">
        <v>48</v>
      </c>
      <c r="C73" s="151"/>
      <c r="D73" s="81">
        <f>'FICHA RESUMEN'!J49</f>
        <v>0</v>
      </c>
      <c r="E73" s="82">
        <v>41527</v>
      </c>
    </row>
    <row r="74" spans="1:13" ht="35.25" customHeight="1" x14ac:dyDescent="0.35">
      <c r="A74" s="173" t="s">
        <v>50</v>
      </c>
      <c r="B74" s="173"/>
      <c r="C74" s="173"/>
      <c r="D74" s="173"/>
      <c r="E74" s="173"/>
    </row>
  </sheetData>
  <sheetProtection formatRows="0" selectLockedCells="1"/>
  <mergeCells count="67">
    <mergeCell ref="A74:E74"/>
    <mergeCell ref="D61:E61"/>
    <mergeCell ref="D62:E62"/>
    <mergeCell ref="D39:E39"/>
    <mergeCell ref="D63:E63"/>
    <mergeCell ref="D53:E53"/>
    <mergeCell ref="D43:E43"/>
    <mergeCell ref="D44:E44"/>
    <mergeCell ref="D41:E41"/>
    <mergeCell ref="D55:E55"/>
    <mergeCell ref="D56:E56"/>
    <mergeCell ref="D50:E50"/>
    <mergeCell ref="D51:E51"/>
    <mergeCell ref="D49:E49"/>
    <mergeCell ref="A42:E42"/>
    <mergeCell ref="D47:E47"/>
    <mergeCell ref="D58:E58"/>
    <mergeCell ref="D40:E40"/>
    <mergeCell ref="D46:E46"/>
    <mergeCell ref="D57:E57"/>
    <mergeCell ref="B19:D19"/>
    <mergeCell ref="D54:E54"/>
    <mergeCell ref="D24:E24"/>
    <mergeCell ref="D26:E26"/>
    <mergeCell ref="D30:E30"/>
    <mergeCell ref="D33:E33"/>
    <mergeCell ref="D35:E35"/>
    <mergeCell ref="A8:E8"/>
    <mergeCell ref="B9:D9"/>
    <mergeCell ref="B11:D11"/>
    <mergeCell ref="B15:D15"/>
    <mergeCell ref="B16:D16"/>
    <mergeCell ref="C14:D14"/>
    <mergeCell ref="B10:D10"/>
    <mergeCell ref="C12:D12"/>
    <mergeCell ref="D65:E65"/>
    <mergeCell ref="B20:D20"/>
    <mergeCell ref="D21:E21"/>
    <mergeCell ref="D25:E25"/>
    <mergeCell ref="D27:E27"/>
    <mergeCell ref="D28:E28"/>
    <mergeCell ref="D29:E29"/>
    <mergeCell ref="D36:E36"/>
    <mergeCell ref="D31:E31"/>
    <mergeCell ref="D32:E32"/>
    <mergeCell ref="D37:E37"/>
    <mergeCell ref="D38:E38"/>
    <mergeCell ref="D59:E59"/>
    <mergeCell ref="D60:E60"/>
    <mergeCell ref="A34:E34"/>
    <mergeCell ref="A45:E45"/>
    <mergeCell ref="C18:D18"/>
    <mergeCell ref="C13:D13"/>
    <mergeCell ref="D23:E23"/>
    <mergeCell ref="B73:C73"/>
    <mergeCell ref="D48:E48"/>
    <mergeCell ref="B69:C69"/>
    <mergeCell ref="B70:C70"/>
    <mergeCell ref="B71:C71"/>
    <mergeCell ref="B72:C72"/>
    <mergeCell ref="D67:E67"/>
    <mergeCell ref="A52:E52"/>
    <mergeCell ref="C17:D17"/>
    <mergeCell ref="A22:E22"/>
    <mergeCell ref="E9:E20"/>
    <mergeCell ref="D66:E66"/>
    <mergeCell ref="D64:E64"/>
  </mergeCells>
  <phoneticPr fontId="0" type="noConversion"/>
  <conditionalFormatting sqref="E71">
    <cfRule type="containsText" dxfId="9" priority="4" stopIfTrue="1" operator="containsText" text="viernes">
      <formula>NOT(ISERROR(SEARCH("viernes",E71)))</formula>
    </cfRule>
    <cfRule type="cellIs" dxfId="8" priority="5" stopIfTrue="1" operator="greaterThan">
      <formula>"hoy()"</formula>
    </cfRule>
  </conditionalFormatting>
  <conditionalFormatting sqref="B20">
    <cfRule type="cellIs" dxfId="7" priority="1" stopIfTrue="1" operator="greaterThan">
      <formula>"lunes 14 de marzo de 2011"</formula>
    </cfRule>
    <cfRule type="cellIs" dxfId="6" priority="2" stopIfTrue="1" operator="greaterThan">
      <formula>"&gt;+hoy()"</formula>
    </cfRule>
    <cfRule type="cellIs" dxfId="5" priority="3" stopIfTrue="1" operator="greaterThan">
      <formula>+TODAY()</formula>
    </cfRule>
  </conditionalFormatting>
  <dataValidations count="1">
    <dataValidation type="date" operator="greaterThan" allowBlank="1" showInputMessage="1" showErrorMessage="1" sqref="E69:E73" xr:uid="{00000000-0002-0000-0100-000000000000}">
      <formula1>1</formula1>
    </dataValidation>
  </dataValidations>
  <printOptions horizontalCentered="1"/>
  <pageMargins left="0.23622047244094491" right="0.23622047244094491" top="1.0629921259842521" bottom="0.6692913385826772" header="0.47244094488188981" footer="0.47244094488188981"/>
  <pageSetup scale="59" orientation="portrait" horizontalDpi="300" verticalDpi="300" r:id="rId1"/>
  <headerFooter>
    <oddFooter>&amp;R&amp;"Arial Narrow,Normal"&amp;8&amp;P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7:M92"/>
  <sheetViews>
    <sheetView showGridLines="0" view="pageBreakPreview" zoomScaleNormal="90" zoomScaleSheetLayoutView="100" workbookViewId="0">
      <selection activeCell="B87" sqref="B87:C87"/>
    </sheetView>
  </sheetViews>
  <sheetFormatPr baseColWidth="10" defaultColWidth="11.453125" defaultRowHeight="12.5" x14ac:dyDescent="0.35"/>
  <cols>
    <col min="1" max="1" width="60" style="3" bestFit="1" customWidth="1"/>
    <col min="2" max="3" width="11" style="5" customWidth="1"/>
    <col min="4" max="4" width="21.7265625" style="3" customWidth="1"/>
    <col min="5" max="5" width="42.7265625" style="3" customWidth="1"/>
    <col min="6" max="6" width="19.81640625" style="3" customWidth="1"/>
    <col min="7" max="9" width="11.7265625" style="3" customWidth="1"/>
    <col min="10" max="10" width="11.453125" style="3"/>
    <col min="11" max="11" width="22.81640625" style="3" bestFit="1" customWidth="1"/>
    <col min="12" max="12" width="24.7265625" style="3" bestFit="1" customWidth="1"/>
    <col min="13" max="13" width="22.453125" style="3" bestFit="1" customWidth="1"/>
    <col min="14" max="16384" width="11.453125" style="3"/>
  </cols>
  <sheetData>
    <row r="7" spans="1:5" ht="15.75" customHeight="1" x14ac:dyDescent="0.35"/>
    <row r="8" spans="1:5" ht="15" customHeight="1" x14ac:dyDescent="0.35">
      <c r="A8" s="169" t="s">
        <v>165</v>
      </c>
      <c r="B8" s="170"/>
      <c r="C8" s="170"/>
      <c r="D8" s="170"/>
      <c r="E8" s="171"/>
    </row>
    <row r="9" spans="1:5" ht="18" customHeight="1" x14ac:dyDescent="0.35">
      <c r="A9" s="61" t="s">
        <v>114</v>
      </c>
      <c r="B9" s="172" t="str">
        <f>'FICHA RESUMEN'!B10:K10</f>
        <v>NOMBRE DEL PIDU</v>
      </c>
      <c r="C9" s="146"/>
      <c r="D9" s="147"/>
      <c r="E9" s="159"/>
    </row>
    <row r="10" spans="1:5" ht="12" customHeight="1" x14ac:dyDescent="0.35">
      <c r="A10" s="61" t="s">
        <v>2</v>
      </c>
      <c r="B10" s="172">
        <f>'FICHA RESUMEN'!D12</f>
        <v>0</v>
      </c>
      <c r="C10" s="146"/>
      <c r="D10" s="147"/>
      <c r="E10" s="160"/>
    </row>
    <row r="11" spans="1:5" ht="12" customHeight="1" x14ac:dyDescent="0.35">
      <c r="A11" s="61" t="s">
        <v>5</v>
      </c>
      <c r="B11" s="172">
        <f>'FICHA RESUMEN'!D13</f>
        <v>0</v>
      </c>
      <c r="C11" s="146"/>
      <c r="D11" s="147"/>
      <c r="E11" s="160"/>
    </row>
    <row r="12" spans="1:5" ht="12" customHeight="1" x14ac:dyDescent="0.35">
      <c r="A12" s="61" t="s">
        <v>115</v>
      </c>
      <c r="B12" s="62">
        <f>'FICHA RESUMEN'!J12</f>
        <v>0</v>
      </c>
      <c r="C12" s="146" t="s">
        <v>4</v>
      </c>
      <c r="D12" s="147"/>
      <c r="E12" s="160"/>
    </row>
    <row r="13" spans="1:5" ht="12" customHeight="1" x14ac:dyDescent="0.35">
      <c r="A13" s="61" t="s">
        <v>116</v>
      </c>
      <c r="B13" s="62">
        <f>'FICHA RESUMEN'!J13</f>
        <v>0</v>
      </c>
      <c r="C13" s="146" t="s">
        <v>4</v>
      </c>
      <c r="D13" s="147"/>
      <c r="E13" s="160"/>
    </row>
    <row r="14" spans="1:5" ht="12" customHeight="1" x14ac:dyDescent="0.35">
      <c r="A14" s="61" t="s">
        <v>117</v>
      </c>
      <c r="B14" s="62">
        <f>'FICHA RESUMEN'!J14</f>
        <v>0</v>
      </c>
      <c r="C14" s="146" t="s">
        <v>4</v>
      </c>
      <c r="D14" s="147"/>
      <c r="E14" s="160"/>
    </row>
    <row r="15" spans="1:5" ht="12" customHeight="1" x14ac:dyDescent="0.35">
      <c r="A15" s="61" t="s">
        <v>118</v>
      </c>
      <c r="B15" s="172">
        <f>'FICHA RESUMEN'!D14</f>
        <v>0</v>
      </c>
      <c r="C15" s="146"/>
      <c r="D15" s="147"/>
      <c r="E15" s="160"/>
    </row>
    <row r="16" spans="1:5" ht="12" customHeight="1" x14ac:dyDescent="0.35">
      <c r="A16" s="61" t="s">
        <v>9</v>
      </c>
      <c r="B16" s="172">
        <f>'FICHA RESUMEN'!D15</f>
        <v>0</v>
      </c>
      <c r="C16" s="146"/>
      <c r="D16" s="147"/>
      <c r="E16" s="160"/>
    </row>
    <row r="17" spans="1:13" ht="12" customHeight="1" x14ac:dyDescent="0.35">
      <c r="A17" s="61" t="s">
        <v>16</v>
      </c>
      <c r="B17" s="63">
        <f>'FICHA RESUMEN'!E22</f>
        <v>0</v>
      </c>
      <c r="C17" s="146" t="s">
        <v>119</v>
      </c>
      <c r="D17" s="147"/>
      <c r="E17" s="160"/>
    </row>
    <row r="18" spans="1:13" ht="12" customHeight="1" x14ac:dyDescent="0.35">
      <c r="A18" s="61" t="s">
        <v>120</v>
      </c>
      <c r="B18" s="64">
        <f>'FICHA RESUMEN'!D26</f>
        <v>0</v>
      </c>
      <c r="C18" s="146" t="s">
        <v>121</v>
      </c>
      <c r="D18" s="147"/>
      <c r="E18" s="160"/>
    </row>
    <row r="19" spans="1:13" ht="12" customHeight="1" x14ac:dyDescent="0.35">
      <c r="A19" s="61" t="s">
        <v>13</v>
      </c>
      <c r="B19" s="172">
        <f>'FICHA RESUMEN'!D17</f>
        <v>0</v>
      </c>
      <c r="C19" s="146"/>
      <c r="D19" s="147"/>
      <c r="E19" s="160"/>
    </row>
    <row r="20" spans="1:13" ht="12" customHeight="1" x14ac:dyDescent="0.35">
      <c r="A20" s="65" t="s">
        <v>122</v>
      </c>
      <c r="B20" s="162">
        <f ca="1">IF(MAX(E65,E66,E67,E68,E69)&gt;TODAY(),"LA FECHA INGRESADA ES POSTERIOR AL DÍA DE HOY",MAX(E65,E66,E67,E68,E69))</f>
        <v>0</v>
      </c>
      <c r="C20" s="163"/>
      <c r="D20" s="164"/>
      <c r="E20" s="161"/>
    </row>
    <row r="21" spans="1:13" ht="15" customHeight="1" x14ac:dyDescent="0.35">
      <c r="A21" s="66" t="s">
        <v>123</v>
      </c>
      <c r="B21" s="67" t="s">
        <v>124</v>
      </c>
      <c r="C21" s="68" t="s">
        <v>125</v>
      </c>
      <c r="D21" s="165" t="s">
        <v>126</v>
      </c>
      <c r="E21" s="166"/>
      <c r="F21" s="5"/>
      <c r="G21" s="5"/>
      <c r="H21" s="5"/>
      <c r="I21" s="5"/>
    </row>
    <row r="22" spans="1:13" ht="15" customHeight="1" x14ac:dyDescent="0.35">
      <c r="A22" s="156" t="s">
        <v>166</v>
      </c>
      <c r="B22" s="157"/>
      <c r="C22" s="157"/>
      <c r="D22" s="157"/>
      <c r="E22" s="158"/>
      <c r="F22" s="10"/>
    </row>
    <row r="23" spans="1:13" ht="15" customHeight="1" x14ac:dyDescent="0.35">
      <c r="A23" s="61" t="s">
        <v>167</v>
      </c>
      <c r="B23" s="69"/>
      <c r="C23" s="69"/>
      <c r="D23" s="148"/>
      <c r="E23" s="149"/>
      <c r="F23" s="21"/>
    </row>
    <row r="24" spans="1:13" ht="15" customHeight="1" x14ac:dyDescent="0.35">
      <c r="A24" s="61" t="s">
        <v>168</v>
      </c>
      <c r="B24" s="69"/>
      <c r="C24" s="69"/>
      <c r="D24" s="148"/>
      <c r="E24" s="149"/>
      <c r="F24" s="21"/>
    </row>
    <row r="25" spans="1:13" ht="15" customHeight="1" x14ac:dyDescent="0.35">
      <c r="A25" s="61" t="s">
        <v>169</v>
      </c>
      <c r="B25" s="72"/>
      <c r="C25" s="72"/>
      <c r="D25" s="167"/>
      <c r="E25" s="168"/>
    </row>
    <row r="26" spans="1:13" ht="15" customHeight="1" x14ac:dyDescent="0.35">
      <c r="A26" s="61" t="s">
        <v>170</v>
      </c>
      <c r="B26" s="69"/>
      <c r="C26" s="69"/>
      <c r="D26" s="148"/>
      <c r="E26" s="149"/>
      <c r="F26" s="21"/>
    </row>
    <row r="27" spans="1:13" ht="15" customHeight="1" x14ac:dyDescent="0.35">
      <c r="A27" s="61" t="s">
        <v>171</v>
      </c>
      <c r="B27" s="69"/>
      <c r="C27" s="69"/>
      <c r="D27" s="148"/>
      <c r="E27" s="149"/>
      <c r="F27" s="21"/>
    </row>
    <row r="28" spans="1:13" ht="15" customHeight="1" x14ac:dyDescent="0.35">
      <c r="A28" s="61" t="s">
        <v>172</v>
      </c>
      <c r="B28" s="69"/>
      <c r="C28" s="69"/>
      <c r="D28" s="148"/>
      <c r="E28" s="149"/>
      <c r="F28" s="21"/>
    </row>
    <row r="29" spans="1:13" ht="15" customHeight="1" x14ac:dyDescent="0.35">
      <c r="A29" s="61" t="s">
        <v>173</v>
      </c>
      <c r="B29" s="69"/>
      <c r="C29" s="69"/>
      <c r="D29" s="148"/>
      <c r="E29" s="149"/>
      <c r="F29" s="21"/>
    </row>
    <row r="30" spans="1:13" ht="15" customHeight="1" x14ac:dyDescent="0.3">
      <c r="A30" s="61" t="s">
        <v>140</v>
      </c>
      <c r="B30" s="69"/>
      <c r="C30" s="69"/>
      <c r="D30" s="148"/>
      <c r="E30" s="149"/>
      <c r="F30" s="21"/>
      <c r="M30" s="8"/>
    </row>
    <row r="31" spans="1:13" ht="15" customHeight="1" x14ac:dyDescent="0.3">
      <c r="A31" s="156" t="s">
        <v>174</v>
      </c>
      <c r="B31" s="157"/>
      <c r="C31" s="157"/>
      <c r="D31" s="157"/>
      <c r="E31" s="158"/>
      <c r="F31" s="21"/>
      <c r="M31" s="8"/>
    </row>
    <row r="32" spans="1:13" ht="27" customHeight="1" x14ac:dyDescent="0.3">
      <c r="A32" s="61" t="s">
        <v>148</v>
      </c>
      <c r="B32" s="69"/>
      <c r="C32" s="69"/>
      <c r="D32" s="148"/>
      <c r="E32" s="149"/>
      <c r="F32" s="21"/>
      <c r="M32" s="8"/>
    </row>
    <row r="33" spans="1:13" ht="15" customHeight="1" x14ac:dyDescent="0.3">
      <c r="A33" s="61" t="s">
        <v>149</v>
      </c>
      <c r="B33" s="69"/>
      <c r="C33" s="69"/>
      <c r="D33" s="148"/>
      <c r="E33" s="149"/>
      <c r="F33" s="21"/>
      <c r="M33" s="8"/>
    </row>
    <row r="34" spans="1:13" ht="15" customHeight="1" x14ac:dyDescent="0.3">
      <c r="A34" s="156" t="s">
        <v>175</v>
      </c>
      <c r="B34" s="157"/>
      <c r="C34" s="157"/>
      <c r="D34" s="157"/>
      <c r="E34" s="158"/>
      <c r="F34" s="22"/>
      <c r="M34" s="8"/>
    </row>
    <row r="35" spans="1:13" ht="15" customHeight="1" x14ac:dyDescent="0.3">
      <c r="A35" s="61" t="s">
        <v>176</v>
      </c>
      <c r="B35" s="69"/>
      <c r="C35" s="69"/>
      <c r="D35" s="148"/>
      <c r="E35" s="149"/>
      <c r="F35" s="23"/>
      <c r="M35" s="8"/>
    </row>
    <row r="36" spans="1:13" ht="15" customHeight="1" x14ac:dyDescent="0.3">
      <c r="A36" s="61" t="s">
        <v>177</v>
      </c>
      <c r="B36" s="69"/>
      <c r="C36" s="69"/>
      <c r="D36" s="148"/>
      <c r="E36" s="149"/>
      <c r="F36" s="22"/>
      <c r="M36" s="8"/>
    </row>
    <row r="37" spans="1:13" ht="15" customHeight="1" x14ac:dyDescent="0.3">
      <c r="A37" s="61" t="s">
        <v>178</v>
      </c>
      <c r="B37" s="69"/>
      <c r="C37" s="69"/>
      <c r="D37" s="148"/>
      <c r="E37" s="149"/>
      <c r="F37" s="22"/>
      <c r="M37" s="8"/>
    </row>
    <row r="38" spans="1:13" ht="15" customHeight="1" x14ac:dyDescent="0.3">
      <c r="A38" s="61" t="s">
        <v>179</v>
      </c>
      <c r="B38" s="69"/>
      <c r="C38" s="69"/>
      <c r="D38" s="148"/>
      <c r="E38" s="149"/>
      <c r="F38" s="21"/>
      <c r="M38" s="8"/>
    </row>
    <row r="39" spans="1:13" ht="15" customHeight="1" x14ac:dyDescent="0.3">
      <c r="A39" s="61" t="s">
        <v>180</v>
      </c>
      <c r="B39" s="69"/>
      <c r="C39" s="69"/>
      <c r="D39" s="148"/>
      <c r="E39" s="149"/>
      <c r="F39" s="21"/>
      <c r="M39" s="8"/>
    </row>
    <row r="40" spans="1:13" ht="15" customHeight="1" x14ac:dyDescent="0.3">
      <c r="A40" s="156" t="s">
        <v>181</v>
      </c>
      <c r="B40" s="157"/>
      <c r="C40" s="157"/>
      <c r="D40" s="157"/>
      <c r="E40" s="158"/>
      <c r="F40" s="10"/>
      <c r="M40" s="8"/>
    </row>
    <row r="41" spans="1:13" ht="15" customHeight="1" x14ac:dyDescent="0.3">
      <c r="A41" s="61" t="s">
        <v>182</v>
      </c>
      <c r="B41" s="69"/>
      <c r="C41" s="69"/>
      <c r="D41" s="148"/>
      <c r="E41" s="149"/>
      <c r="F41" s="21"/>
      <c r="M41" s="8"/>
    </row>
    <row r="42" spans="1:13" ht="15" customHeight="1" x14ac:dyDescent="0.3">
      <c r="A42" s="61" t="s">
        <v>183</v>
      </c>
      <c r="B42" s="69"/>
      <c r="C42" s="69"/>
      <c r="D42" s="148"/>
      <c r="E42" s="149"/>
      <c r="F42" s="21"/>
      <c r="M42" s="8"/>
    </row>
    <row r="43" spans="1:13" ht="15" customHeight="1" x14ac:dyDescent="0.3">
      <c r="A43" s="61" t="s">
        <v>184</v>
      </c>
      <c r="B43" s="69"/>
      <c r="C43" s="69"/>
      <c r="D43" s="148"/>
      <c r="E43" s="149"/>
      <c r="F43" s="21"/>
      <c r="M43" s="8"/>
    </row>
    <row r="44" spans="1:13" ht="15" customHeight="1" x14ac:dyDescent="0.3">
      <c r="A44" s="61" t="s">
        <v>185</v>
      </c>
      <c r="B44" s="69"/>
      <c r="C44" s="69"/>
      <c r="D44" s="148"/>
      <c r="E44" s="149"/>
      <c r="F44" s="21"/>
      <c r="M44" s="8"/>
    </row>
    <row r="45" spans="1:13" ht="15" customHeight="1" x14ac:dyDescent="0.3">
      <c r="A45" s="156" t="s">
        <v>186</v>
      </c>
      <c r="B45" s="157"/>
      <c r="C45" s="157"/>
      <c r="D45" s="157"/>
      <c r="E45" s="158"/>
      <c r="F45" s="10"/>
      <c r="G45" s="24"/>
      <c r="H45" s="24"/>
      <c r="I45" s="24"/>
      <c r="M45" s="8"/>
    </row>
    <row r="46" spans="1:13" ht="15" customHeight="1" x14ac:dyDescent="0.3">
      <c r="A46" s="61" t="s">
        <v>187</v>
      </c>
      <c r="B46" s="69"/>
      <c r="C46" s="69"/>
      <c r="D46" s="148"/>
      <c r="E46" s="149"/>
      <c r="F46" s="25"/>
      <c r="G46" s="24"/>
      <c r="H46" s="24"/>
      <c r="I46" s="24"/>
      <c r="M46" s="8"/>
    </row>
    <row r="47" spans="1:13" ht="15" customHeight="1" x14ac:dyDescent="0.3">
      <c r="A47" s="61" t="s">
        <v>188</v>
      </c>
      <c r="B47" s="69"/>
      <c r="C47" s="69"/>
      <c r="D47" s="148"/>
      <c r="E47" s="149"/>
      <c r="F47" s="25"/>
      <c r="G47" s="24"/>
      <c r="H47" s="24"/>
      <c r="I47" s="24"/>
      <c r="M47" s="8"/>
    </row>
    <row r="48" spans="1:13" ht="15" customHeight="1" x14ac:dyDescent="0.3">
      <c r="A48" s="61" t="s">
        <v>189</v>
      </c>
      <c r="B48" s="69"/>
      <c r="C48" s="69"/>
      <c r="D48" s="148"/>
      <c r="E48" s="149"/>
      <c r="F48" s="25"/>
      <c r="M48" s="8"/>
    </row>
    <row r="49" spans="1:13" ht="15" customHeight="1" x14ac:dyDescent="0.3">
      <c r="A49" s="61" t="s">
        <v>190</v>
      </c>
      <c r="B49" s="69"/>
      <c r="C49" s="69"/>
      <c r="D49" s="148"/>
      <c r="E49" s="149"/>
      <c r="F49" s="25"/>
      <c r="M49" s="8"/>
    </row>
    <row r="50" spans="1:13" ht="15" customHeight="1" x14ac:dyDescent="0.3">
      <c r="A50" s="61" t="s">
        <v>191</v>
      </c>
      <c r="B50" s="69"/>
      <c r="C50" s="69"/>
      <c r="D50" s="148"/>
      <c r="E50" s="149"/>
      <c r="F50" s="25"/>
      <c r="M50" s="8"/>
    </row>
    <row r="51" spans="1:13" ht="15" customHeight="1" x14ac:dyDescent="0.3">
      <c r="A51" s="61" t="s">
        <v>192</v>
      </c>
      <c r="B51" s="69"/>
      <c r="C51" s="69"/>
      <c r="D51" s="148"/>
      <c r="E51" s="149"/>
      <c r="F51" s="25"/>
      <c r="M51" s="8"/>
    </row>
    <row r="52" spans="1:13" ht="15" customHeight="1" x14ac:dyDescent="0.3">
      <c r="A52" s="61" t="s">
        <v>193</v>
      </c>
      <c r="B52" s="69"/>
      <c r="C52" s="69"/>
      <c r="D52" s="148"/>
      <c r="E52" s="149"/>
      <c r="F52" s="25"/>
      <c r="M52" s="8"/>
    </row>
    <row r="53" spans="1:13" ht="15" customHeight="1" x14ac:dyDescent="0.3">
      <c r="A53" s="61" t="s">
        <v>194</v>
      </c>
      <c r="B53" s="69"/>
      <c r="C53" s="69"/>
      <c r="D53" s="148"/>
      <c r="E53" s="149"/>
      <c r="F53" s="25"/>
      <c r="M53" s="8"/>
    </row>
    <row r="54" spans="1:13" ht="15" customHeight="1" x14ac:dyDescent="0.3">
      <c r="A54" s="61" t="s">
        <v>195</v>
      </c>
      <c r="B54" s="69"/>
      <c r="C54" s="69"/>
      <c r="D54" s="148"/>
      <c r="E54" s="149"/>
      <c r="F54" s="25"/>
      <c r="M54" s="8"/>
    </row>
    <row r="55" spans="1:13" ht="15" customHeight="1" x14ac:dyDescent="0.3">
      <c r="A55" s="156" t="s">
        <v>196</v>
      </c>
      <c r="B55" s="157"/>
      <c r="C55" s="157"/>
      <c r="D55" s="157"/>
      <c r="E55" s="158"/>
      <c r="M55" s="8"/>
    </row>
    <row r="56" spans="1:13" ht="15" customHeight="1" x14ac:dyDescent="0.3">
      <c r="A56" s="61" t="s">
        <v>197</v>
      </c>
      <c r="B56" s="72"/>
      <c r="C56" s="72"/>
      <c r="D56" s="174"/>
      <c r="E56" s="175"/>
      <c r="F56" s="21"/>
      <c r="M56" s="8"/>
    </row>
    <row r="57" spans="1:13" ht="15" customHeight="1" x14ac:dyDescent="0.3">
      <c r="A57" s="61" t="s">
        <v>198</v>
      </c>
      <c r="B57" s="69"/>
      <c r="C57" s="69"/>
      <c r="D57" s="148"/>
      <c r="E57" s="149"/>
      <c r="F57" s="23"/>
      <c r="M57" s="8"/>
    </row>
    <row r="58" spans="1:13" ht="15" customHeight="1" x14ac:dyDescent="0.3">
      <c r="A58" s="61" t="s">
        <v>199</v>
      </c>
      <c r="B58" s="69"/>
      <c r="C58" s="69"/>
      <c r="D58" s="148"/>
      <c r="E58" s="149"/>
      <c r="F58" s="23"/>
      <c r="M58" s="8"/>
    </row>
    <row r="59" spans="1:13" ht="15" customHeight="1" x14ac:dyDescent="0.3">
      <c r="A59" s="61" t="s">
        <v>200</v>
      </c>
      <c r="B59" s="69"/>
      <c r="C59" s="69"/>
      <c r="D59" s="148"/>
      <c r="E59" s="149"/>
      <c r="F59" s="23"/>
      <c r="M59" s="8"/>
    </row>
    <row r="60" spans="1:13" ht="15" customHeight="1" x14ac:dyDescent="0.3">
      <c r="A60" s="61" t="s">
        <v>201</v>
      </c>
      <c r="B60" s="69"/>
      <c r="C60" s="69"/>
      <c r="D60" s="148"/>
      <c r="E60" s="149"/>
      <c r="F60" s="23"/>
      <c r="M60" s="8"/>
    </row>
    <row r="61" spans="1:13" ht="15" customHeight="1" x14ac:dyDescent="0.3">
      <c r="A61" s="61" t="s">
        <v>202</v>
      </c>
      <c r="B61" s="69"/>
      <c r="C61" s="69"/>
      <c r="D61" s="148"/>
      <c r="E61" s="149"/>
      <c r="F61" s="10"/>
      <c r="M61" s="8"/>
    </row>
    <row r="62" spans="1:13" ht="15" customHeight="1" x14ac:dyDescent="0.3">
      <c r="A62" s="61" t="s">
        <v>203</v>
      </c>
      <c r="B62" s="69"/>
      <c r="C62" s="69"/>
      <c r="D62" s="148"/>
      <c r="E62" s="149"/>
      <c r="F62" s="23"/>
      <c r="M62" s="8"/>
    </row>
    <row r="63" spans="1:13" ht="15" customHeight="1" x14ac:dyDescent="0.35">
      <c r="A63" s="61" t="s">
        <v>204</v>
      </c>
      <c r="B63" s="69"/>
      <c r="C63" s="69"/>
      <c r="D63" s="148"/>
      <c r="E63" s="149"/>
      <c r="F63" s="26"/>
    </row>
    <row r="64" spans="1:13" ht="15" customHeight="1" x14ac:dyDescent="0.35">
      <c r="A64" s="61" t="s">
        <v>205</v>
      </c>
      <c r="B64" s="69"/>
      <c r="C64" s="69"/>
      <c r="D64" s="148"/>
      <c r="E64" s="149"/>
      <c r="F64" s="22"/>
    </row>
    <row r="65" spans="1:6" ht="15" customHeight="1" x14ac:dyDescent="0.35">
      <c r="A65" s="61" t="s">
        <v>206</v>
      </c>
      <c r="B65" s="69"/>
      <c r="C65" s="69"/>
      <c r="D65" s="148"/>
      <c r="E65" s="149"/>
      <c r="F65" s="21"/>
    </row>
    <row r="66" spans="1:6" ht="15" customHeight="1" x14ac:dyDescent="0.35">
      <c r="A66" s="61" t="s">
        <v>207</v>
      </c>
      <c r="B66" s="69"/>
      <c r="C66" s="69"/>
      <c r="D66" s="148"/>
      <c r="E66" s="149"/>
      <c r="F66" s="22"/>
    </row>
    <row r="67" spans="1:6" ht="15" customHeight="1" x14ac:dyDescent="0.35">
      <c r="A67" s="61" t="s">
        <v>208</v>
      </c>
      <c r="B67" s="69"/>
      <c r="C67" s="69"/>
      <c r="D67" s="148"/>
      <c r="E67" s="149"/>
      <c r="F67" s="22"/>
    </row>
    <row r="68" spans="1:6" ht="15" customHeight="1" x14ac:dyDescent="0.35">
      <c r="A68" s="61" t="s">
        <v>209</v>
      </c>
      <c r="B68" s="69"/>
      <c r="C68" s="69"/>
      <c r="D68" s="148"/>
      <c r="E68" s="149"/>
      <c r="F68" s="22"/>
    </row>
    <row r="69" spans="1:6" ht="15" customHeight="1" x14ac:dyDescent="0.35">
      <c r="A69" s="61" t="s">
        <v>210</v>
      </c>
      <c r="B69" s="69"/>
      <c r="C69" s="69"/>
      <c r="D69" s="148"/>
      <c r="E69" s="149"/>
      <c r="F69" s="21"/>
    </row>
    <row r="70" spans="1:6" ht="15" customHeight="1" x14ac:dyDescent="0.35">
      <c r="A70" s="61" t="s">
        <v>211</v>
      </c>
      <c r="B70" s="69"/>
      <c r="C70" s="69"/>
      <c r="D70" s="148"/>
      <c r="E70" s="149"/>
      <c r="F70" s="21"/>
    </row>
    <row r="71" spans="1:6" ht="15" customHeight="1" x14ac:dyDescent="0.35">
      <c r="A71" s="156" t="s">
        <v>212</v>
      </c>
      <c r="B71" s="157"/>
      <c r="C71" s="157"/>
      <c r="D71" s="157"/>
      <c r="E71" s="158"/>
      <c r="F71" s="21"/>
    </row>
    <row r="72" spans="1:6" ht="15" customHeight="1" x14ac:dyDescent="0.35">
      <c r="A72" s="61" t="s">
        <v>213</v>
      </c>
      <c r="B72" s="72"/>
      <c r="C72" s="72"/>
      <c r="D72" s="167"/>
      <c r="E72" s="168"/>
      <c r="F72" s="23"/>
    </row>
    <row r="73" spans="1:6" ht="15" customHeight="1" x14ac:dyDescent="0.35">
      <c r="A73" s="61" t="s">
        <v>214</v>
      </c>
      <c r="B73" s="69"/>
      <c r="C73" s="69"/>
      <c r="D73" s="148"/>
      <c r="E73" s="149"/>
      <c r="F73" s="21"/>
    </row>
    <row r="74" spans="1:6" ht="21" customHeight="1" x14ac:dyDescent="0.35">
      <c r="A74" s="61" t="s">
        <v>215</v>
      </c>
      <c r="B74" s="69"/>
      <c r="C74" s="69"/>
      <c r="D74" s="148"/>
      <c r="E74" s="149"/>
      <c r="F74" s="21"/>
    </row>
    <row r="75" spans="1:6" ht="27.75" customHeight="1" x14ac:dyDescent="0.35">
      <c r="A75" s="61" t="s">
        <v>216</v>
      </c>
      <c r="B75" s="69"/>
      <c r="C75" s="69"/>
      <c r="D75" s="148"/>
      <c r="E75" s="149"/>
      <c r="F75" s="10"/>
    </row>
    <row r="76" spans="1:6" ht="15" customHeight="1" x14ac:dyDescent="0.35">
      <c r="A76" s="61" t="s">
        <v>217</v>
      </c>
      <c r="B76" s="69"/>
      <c r="C76" s="69"/>
      <c r="D76" s="70"/>
      <c r="E76" s="71"/>
      <c r="F76" s="23"/>
    </row>
    <row r="77" spans="1:6" ht="15" customHeight="1" x14ac:dyDescent="0.35">
      <c r="A77" s="61" t="s">
        <v>218</v>
      </c>
      <c r="B77" s="69"/>
      <c r="C77" s="69"/>
      <c r="D77" s="70"/>
      <c r="E77" s="71"/>
      <c r="F77" s="26"/>
    </row>
    <row r="78" spans="1:6" ht="15" customHeight="1" x14ac:dyDescent="0.35">
      <c r="A78" s="61" t="s">
        <v>219</v>
      </c>
      <c r="B78" s="69"/>
      <c r="C78" s="69"/>
      <c r="D78" s="70"/>
      <c r="E78" s="71"/>
      <c r="F78" s="22"/>
    </row>
    <row r="79" spans="1:6" ht="15" customHeight="1" x14ac:dyDescent="0.35">
      <c r="A79" s="61" t="s">
        <v>220</v>
      </c>
      <c r="B79" s="69"/>
      <c r="C79" s="69"/>
      <c r="D79" s="70"/>
      <c r="E79" s="71"/>
      <c r="F79" s="10"/>
    </row>
    <row r="80" spans="1:6" ht="15" customHeight="1" x14ac:dyDescent="0.35">
      <c r="A80" s="61" t="s">
        <v>221</v>
      </c>
      <c r="B80" s="69"/>
      <c r="C80" s="69"/>
      <c r="D80" s="70"/>
      <c r="E80" s="71"/>
      <c r="F80" s="22"/>
    </row>
    <row r="81" spans="1:6" ht="15" customHeight="1" x14ac:dyDescent="0.35">
      <c r="A81" s="61" t="s">
        <v>222</v>
      </c>
      <c r="B81" s="69"/>
      <c r="C81" s="69"/>
      <c r="D81" s="70"/>
      <c r="E81" s="71"/>
      <c r="F81" s="22"/>
    </row>
    <row r="82" spans="1:6" ht="15" customHeight="1" x14ac:dyDescent="0.35">
      <c r="A82" s="61" t="s">
        <v>223</v>
      </c>
      <c r="B82" s="69"/>
      <c r="C82" s="69"/>
      <c r="D82" s="70"/>
      <c r="E82" s="71"/>
      <c r="F82" s="22"/>
    </row>
    <row r="83" spans="1:6" ht="15" customHeight="1" x14ac:dyDescent="0.35">
      <c r="A83" s="61" t="s">
        <v>224</v>
      </c>
      <c r="B83" s="69"/>
      <c r="C83" s="69"/>
      <c r="D83" s="70"/>
      <c r="E83" s="71"/>
      <c r="F83" s="10"/>
    </row>
    <row r="84" spans="1:6" ht="15" customHeight="1" x14ac:dyDescent="0.35">
      <c r="A84" s="61" t="s">
        <v>225</v>
      </c>
      <c r="B84" s="69"/>
      <c r="C84" s="69"/>
      <c r="D84" s="148"/>
      <c r="E84" s="149"/>
      <c r="F84" s="21"/>
    </row>
    <row r="85" spans="1:6" ht="15" customHeight="1" x14ac:dyDescent="0.35">
      <c r="A85" s="61" t="s">
        <v>226</v>
      </c>
      <c r="B85" s="69"/>
      <c r="C85" s="69"/>
      <c r="D85" s="148"/>
      <c r="E85" s="149"/>
      <c r="F85" s="21"/>
    </row>
    <row r="86" spans="1:6" ht="5.15" customHeight="1" x14ac:dyDescent="0.3">
      <c r="A86" s="75"/>
      <c r="B86" s="76"/>
      <c r="C86" s="76"/>
      <c r="D86" s="28"/>
      <c r="E86" s="28"/>
    </row>
    <row r="87" spans="1:6" ht="12.75" customHeight="1" x14ac:dyDescent="0.35">
      <c r="A87" s="28"/>
      <c r="B87" s="181" t="s">
        <v>44</v>
      </c>
      <c r="C87" s="182"/>
      <c r="D87" s="77">
        <f>'FICHA RESUMEN'!B49</f>
        <v>0</v>
      </c>
      <c r="E87" s="78">
        <v>41527</v>
      </c>
    </row>
    <row r="88" spans="1:6" ht="12.75" customHeight="1" x14ac:dyDescent="0.35">
      <c r="A88" s="28"/>
      <c r="B88" s="177" t="s">
        <v>45</v>
      </c>
      <c r="C88" s="178"/>
      <c r="D88" s="79">
        <f>'FICHA RESUMEN'!D49</f>
        <v>0</v>
      </c>
      <c r="E88" s="80">
        <v>41527</v>
      </c>
    </row>
    <row r="89" spans="1:6" ht="12.75" customHeight="1" x14ac:dyDescent="0.35">
      <c r="A89" s="28"/>
      <c r="B89" s="177" t="s">
        <v>46</v>
      </c>
      <c r="C89" s="178"/>
      <c r="D89" s="79">
        <f>'FICHA RESUMEN'!F49</f>
        <v>0</v>
      </c>
      <c r="E89" s="80">
        <v>41527</v>
      </c>
    </row>
    <row r="90" spans="1:6" ht="12.75" customHeight="1" x14ac:dyDescent="0.35">
      <c r="A90" s="28"/>
      <c r="B90" s="177" t="s">
        <v>47</v>
      </c>
      <c r="C90" s="178"/>
      <c r="D90" s="79">
        <f>'FICHA RESUMEN'!I49</f>
        <v>0</v>
      </c>
      <c r="E90" s="80">
        <v>41527</v>
      </c>
    </row>
    <row r="91" spans="1:6" ht="12.75" customHeight="1" x14ac:dyDescent="0.35">
      <c r="A91" s="28"/>
      <c r="B91" s="179" t="s">
        <v>48</v>
      </c>
      <c r="C91" s="180"/>
      <c r="D91" s="81">
        <f>'FICHA RESUMEN'!J49</f>
        <v>0</v>
      </c>
      <c r="E91" s="82">
        <v>41527</v>
      </c>
    </row>
    <row r="92" spans="1:6" ht="45.75" customHeight="1" x14ac:dyDescent="0.35">
      <c r="A92" s="176" t="s">
        <v>50</v>
      </c>
      <c r="B92" s="176"/>
      <c r="C92" s="176"/>
      <c r="D92" s="176"/>
      <c r="E92" s="176"/>
    </row>
  </sheetData>
  <sheetProtection formatRows="0" selectLockedCells="1"/>
  <mergeCells count="77">
    <mergeCell ref="A92:E92"/>
    <mergeCell ref="B89:C89"/>
    <mergeCell ref="B90:C90"/>
    <mergeCell ref="B91:C91"/>
    <mergeCell ref="D75:E75"/>
    <mergeCell ref="D84:E84"/>
    <mergeCell ref="D85:E85"/>
    <mergeCell ref="B87:C87"/>
    <mergeCell ref="B88:C88"/>
    <mergeCell ref="D70:E70"/>
    <mergeCell ref="A71:E71"/>
    <mergeCell ref="D72:E72"/>
    <mergeCell ref="D73:E73"/>
    <mergeCell ref="D74:E74"/>
    <mergeCell ref="D48:E48"/>
    <mergeCell ref="A55:E55"/>
    <mergeCell ref="D64:E64"/>
    <mergeCell ref="D65:E65"/>
    <mergeCell ref="D66:E66"/>
    <mergeCell ref="D60:E60"/>
    <mergeCell ref="D49:E49"/>
    <mergeCell ref="D50:E50"/>
    <mergeCell ref="D51:E51"/>
    <mergeCell ref="D52:E52"/>
    <mergeCell ref="D53:E53"/>
    <mergeCell ref="D54:E54"/>
    <mergeCell ref="D56:E56"/>
    <mergeCell ref="D57:E57"/>
    <mergeCell ref="D58:E58"/>
    <mergeCell ref="D59:E59"/>
    <mergeCell ref="A8:E8"/>
    <mergeCell ref="B9:D9"/>
    <mergeCell ref="E9:E20"/>
    <mergeCell ref="B10:D10"/>
    <mergeCell ref="B11:D11"/>
    <mergeCell ref="C12:D12"/>
    <mergeCell ref="C13:D13"/>
    <mergeCell ref="C14:D14"/>
    <mergeCell ref="B15:D15"/>
    <mergeCell ref="B16:D16"/>
    <mergeCell ref="D28:E28"/>
    <mergeCell ref="C17:D17"/>
    <mergeCell ref="C18:D18"/>
    <mergeCell ref="B19:D19"/>
    <mergeCell ref="B20:D20"/>
    <mergeCell ref="D21:E21"/>
    <mergeCell ref="A22:E22"/>
    <mergeCell ref="D23:E23"/>
    <mergeCell ref="D24:E24"/>
    <mergeCell ref="D25:E25"/>
    <mergeCell ref="D26:E26"/>
    <mergeCell ref="D27:E27"/>
    <mergeCell ref="D36:E36"/>
    <mergeCell ref="D29:E29"/>
    <mergeCell ref="D32:E32"/>
    <mergeCell ref="D33:E33"/>
    <mergeCell ref="D35:E35"/>
    <mergeCell ref="D30:E30"/>
    <mergeCell ref="A31:E31"/>
    <mergeCell ref="A34:E34"/>
    <mergeCell ref="D37:E37"/>
    <mergeCell ref="D39:E39"/>
    <mergeCell ref="D42:E42"/>
    <mergeCell ref="D43:E43"/>
    <mergeCell ref="D44:E44"/>
    <mergeCell ref="D46:E46"/>
    <mergeCell ref="D47:E47"/>
    <mergeCell ref="D38:E38"/>
    <mergeCell ref="A40:E40"/>
    <mergeCell ref="D41:E41"/>
    <mergeCell ref="A45:E45"/>
    <mergeCell ref="D69:E69"/>
    <mergeCell ref="D61:E61"/>
    <mergeCell ref="D62:E62"/>
    <mergeCell ref="D63:E63"/>
    <mergeCell ref="D67:E67"/>
    <mergeCell ref="D68:E68"/>
  </mergeCells>
  <conditionalFormatting sqref="B20">
    <cfRule type="cellIs" dxfId="4" priority="5" stopIfTrue="1" operator="greaterThan">
      <formula>"lunes 14 de marzo de 2011"</formula>
    </cfRule>
    <cfRule type="cellIs" dxfId="3" priority="6" stopIfTrue="1" operator="greaterThan">
      <formula>"&gt;+hoy()"</formula>
    </cfRule>
    <cfRule type="cellIs" dxfId="2" priority="7" stopIfTrue="1" operator="greaterThan">
      <formula>+TODAY()</formula>
    </cfRule>
  </conditionalFormatting>
  <conditionalFormatting sqref="E89">
    <cfRule type="containsText" dxfId="1" priority="1" stopIfTrue="1" operator="containsText" text="viernes">
      <formula>NOT(ISERROR(SEARCH("viernes",E89)))</formula>
    </cfRule>
    <cfRule type="cellIs" dxfId="0" priority="2" stopIfTrue="1" operator="greaterThan">
      <formula>"hoy()"</formula>
    </cfRule>
  </conditionalFormatting>
  <dataValidations count="1">
    <dataValidation type="date" operator="greaterThan" allowBlank="1" showInputMessage="1" showErrorMessage="1" sqref="E87:E91" xr:uid="{00000000-0002-0000-0200-000000000000}">
      <formula1>1</formula1>
    </dataValidation>
  </dataValidations>
  <printOptions horizontalCentered="1"/>
  <pageMargins left="0.23622047244094491" right="0.23622047244094491" top="1.0629921259842521" bottom="0.6692913385826772" header="0.47244094488188981" footer="0.47244094488188981"/>
  <pageSetup scale="46" orientation="portrait" horizontalDpi="300" verticalDpi="300" r:id="rId1"/>
  <headerFooter>
    <oddFooter>&amp;R&amp;"Arial Narrow,Normal"&amp;8&amp;P de &amp;N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A1D305-BB31-4DE1-B83A-DA711A1AAFCD}">
  <ds:schemaRefs>
    <ds:schemaRef ds:uri="http://purl.org/dc/elements/1.1/"/>
    <ds:schemaRef ds:uri="http://schemas.microsoft.com/office/2006/metadata/properties"/>
    <ds:schemaRef ds:uri="http://purl.org/dc/dcmitype/"/>
    <ds:schemaRef ds:uri="15ee4c61-c8b0-4b12-9c43-d8fef0b1e64c"/>
    <ds:schemaRef ds:uri="http://schemas.microsoft.com/office/2006/documentManagement/types"/>
    <ds:schemaRef ds:uri="http://schemas.openxmlformats.org/package/2006/metadata/core-properties"/>
    <ds:schemaRef ds:uri="7ed2feb8-0f39-460c-8ce2-c9fa6dbbca38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F526818-12EF-48CA-B6E9-7C88CBF25E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8FCADC-E0CB-4089-AD26-48D70804AD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FICHA RESUMEN</vt:lpstr>
      <vt:lpstr>PREFACTIBILIDAD</vt:lpstr>
      <vt:lpstr>FORMULACION</vt:lpstr>
      <vt:lpstr>FORMULACION!Área_de_impresión</vt:lpstr>
      <vt:lpstr>PREFACTIBILIDAD!Área_de_impresión</vt:lpstr>
      <vt:lpstr>FORMULACION!DEPARTAMENTO</vt:lpstr>
      <vt:lpstr>DEPARTAMENTO</vt:lpstr>
      <vt:lpstr>'FICHA RESUMEN'!Títulos_a_imprimir</vt:lpstr>
      <vt:lpstr>FORMULACION!Títulos_a_imprimir</vt:lpstr>
      <vt:lpstr>PREFACTIBILIDAD!Títulos_a_imprimir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Cesar</dc:creator>
  <cp:keywords/>
  <dc:description/>
  <cp:lastModifiedBy>Yolman Julian Sáenz</cp:lastModifiedBy>
  <cp:revision/>
  <cp:lastPrinted>2023-06-29T22:16:11Z</cp:lastPrinted>
  <dcterms:created xsi:type="dcterms:W3CDTF">2010-02-23T16:36:22Z</dcterms:created>
  <dcterms:modified xsi:type="dcterms:W3CDTF">2023-07-05T00:08:39Z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Sector">
    <vt:lpwstr>Otro</vt:lpwstr>
  </property>
  <property fmtid="{D5CDD505-2E9C-101B-9397-08002B2CF9AE}" pid="4" name="Order">
    <vt:r8>1520900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</Properties>
</file>