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ibastidas\Desktop\Actualizacioners documentales\"/>
    </mc:Choice>
  </mc:AlternateContent>
  <xr:revisionPtr revIDLastSave="0" documentId="8_{7A50F774-861A-464F-A232-2BB2182822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 " sheetId="4" r:id="rId1"/>
  </sheets>
  <definedNames>
    <definedName name="_xlnm._FilterDatabase" localSheetId="0" hidden="1">'Hoja1 '!$A$6:$EJ$27</definedName>
    <definedName name="_xlnm.Print_Area" localSheetId="0">'Hoja1 '!$A$1:$U$26</definedName>
    <definedName name="_xlnm.Print_Titles" localSheetId="0">'Hoja1 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4" l="1"/>
  <c r="EH7" i="4"/>
  <c r="EF7" i="4"/>
  <c r="EE7" i="4"/>
  <c r="EG7" i="4" s="1"/>
  <c r="EC7" i="4"/>
  <c r="EB7" i="4"/>
  <c r="ED7" i="4" s="1"/>
  <c r="DZ7" i="4"/>
  <c r="DY7" i="4"/>
  <c r="EA7" i="4" s="1"/>
  <c r="DX7" i="4"/>
</calcChain>
</file>

<file path=xl/sharedStrings.xml><?xml version="1.0" encoding="utf-8"?>
<sst xmlns="http://schemas.openxmlformats.org/spreadsheetml/2006/main" count="38" uniqueCount="34">
  <si>
    <t xml:space="preserve">MATRIZ DE ALERTAS Y CONTROL 
PROYECTOS EN ALERTA </t>
  </si>
  <si>
    <t xml:space="preserve">INFORMACIÓN DEL PROYECTO </t>
  </si>
  <si>
    <t xml:space="preserve">ALERTAS </t>
  </si>
  <si>
    <t>SEMÁFORO</t>
  </si>
  <si>
    <t>SEGUIMIENTO</t>
  </si>
  <si>
    <t>Departamento</t>
  </si>
  <si>
    <t xml:space="preserve">Municipio </t>
  </si>
  <si>
    <t xml:space="preserve">NOMBRE DEL PROYECTO </t>
  </si>
  <si>
    <t>Valor aportes Nación</t>
  </si>
  <si>
    <t>Valor Contrapartida</t>
  </si>
  <si>
    <t xml:space="preserve">Valor total del proyecto </t>
  </si>
  <si>
    <t>Ejecutor</t>
  </si>
  <si>
    <t xml:space="preserve">Estado del proyecto </t>
  </si>
  <si>
    <t>% avance físico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</si>
  <si>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</si>
  <si>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</si>
  <si>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</si>
  <si>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Contrato actualmente suspendido por un término igual o superior a un (1) año</t>
  </si>
  <si>
    <r>
      <rPr>
        <b/>
        <sz val="10"/>
        <rFont val="Arial"/>
        <charset val="134"/>
      </rPr>
      <t>Contrato actualmente suspendido que ha presentado más de una suspensión</t>
    </r>
    <r>
      <rPr>
        <b/>
        <sz val="10"/>
        <color rgb="FFFF0000"/>
        <rFont val="Arial"/>
        <charset val="134"/>
      </rPr>
      <t xml:space="preserve"> </t>
    </r>
  </si>
  <si>
    <t xml:space="preserve">Proyecto con avance de obra, que requiere de reformulación  y no cuenta  con cierre financiero </t>
  </si>
  <si>
    <t>Proyecto que de acuerdo con los informes del ejecutor, requiere reformulación, sin que esta haya sido radicada</t>
  </si>
  <si>
    <t>ALERTA 1</t>
  </si>
  <si>
    <t>ALERTA 2</t>
  </si>
  <si>
    <t>ALERTA 3</t>
  </si>
  <si>
    <t xml:space="preserve">Supervisor </t>
  </si>
  <si>
    <t>Estado Actual</t>
  </si>
  <si>
    <t>SUMA SUSPENDIDO + MAS DE 1 SUSPEN</t>
  </si>
  <si>
    <t>SUMA MONTO</t>
  </si>
  <si>
    <t>SUMA ALERTA 1</t>
  </si>
  <si>
    <t>SUMA MONTO 1</t>
  </si>
  <si>
    <t>SUMA MONTO 2</t>
  </si>
  <si>
    <t>SUMA ALERTA 2</t>
  </si>
  <si>
    <t>SUMA ALERTA 3</t>
  </si>
  <si>
    <r>
      <t xml:space="preserve">FORMATO: </t>
    </r>
    <r>
      <rPr>
        <sz val="11"/>
        <color theme="1"/>
        <rFont val="Arial"/>
        <charset val="134"/>
      </rPr>
      <t xml:space="preserve">MATRIZ DE ALERTAS Y CONTROL - PROYECTOS EN ALERTA
</t>
    </r>
    <r>
      <rPr>
        <b/>
        <sz val="11"/>
        <color theme="1"/>
        <rFont val="Arial"/>
        <charset val="134"/>
      </rPr>
      <t xml:space="preserve">PROCESO: </t>
    </r>
    <r>
      <rPr>
        <sz val="11"/>
        <color theme="1"/>
        <rFont val="Arial"/>
        <charset val="134"/>
      </rPr>
      <t xml:space="preserve">GESTIÓN A LA POLÍTICA DE AGUA POTABLE Y SANEAMIENTO BÁSICO
</t>
    </r>
    <r>
      <rPr>
        <b/>
        <sz val="11"/>
        <color theme="1"/>
        <rFont val="Arial"/>
        <charset val="134"/>
      </rPr>
      <t xml:space="preserve">Versión: </t>
    </r>
    <r>
      <rPr>
        <sz val="11"/>
        <color theme="1"/>
        <rFont val="Arial"/>
        <charset val="134"/>
      </rPr>
      <t xml:space="preserve">4, </t>
    </r>
    <r>
      <rPr>
        <b/>
        <sz val="11"/>
        <color theme="1"/>
        <rFont val="Arial"/>
        <charset val="134"/>
      </rPr>
      <t>Fecha:</t>
    </r>
    <r>
      <rPr>
        <sz val="11"/>
        <color theme="1"/>
        <rFont val="Arial"/>
        <charset val="134"/>
      </rPr>
      <t xml:space="preserve"> 19/07/2023, </t>
    </r>
    <r>
      <rPr>
        <b/>
        <sz val="11"/>
        <color theme="1"/>
        <rFont val="Arial"/>
        <charset val="134"/>
      </rPr>
      <t>Código:</t>
    </r>
    <r>
      <rPr>
        <sz val="11"/>
        <color theme="1"/>
        <rFont val="Arial"/>
        <charset val="134"/>
      </rPr>
      <t xml:space="preserve"> GPA-F-22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</si>
</sst>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1"/>
      <color theme="0"/>
      <name val="Arial"/>
      <charset val="134"/>
    </font>
    <font>
      <b/>
      <sz val="20"/>
      <color theme="0"/>
      <name val="Arial"/>
      <charset val="134"/>
    </font>
    <font>
      <b/>
      <sz val="11"/>
      <color theme="1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2"/>
      <color theme="0"/>
      <name val="Arial"/>
      <charset val="134"/>
    </font>
    <font>
      <sz val="10"/>
      <color theme="0"/>
      <name val="Arial"/>
      <charset val="134"/>
    </font>
    <font>
      <sz val="11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0" applyNumberFormat="1" applyFont="1" applyAlignment="1" applyProtection="1">
      <alignment vertical="center" wrapText="1"/>
      <protection locked="0"/>
    </xf>
    <xf numFmtId="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3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 wrapText="1"/>
      <protection locked="0"/>
    </xf>
    <xf numFmtId="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textRotation="90" wrapText="1"/>
      <protection locked="0"/>
    </xf>
    <xf numFmtId="0" fontId="8" fillId="3" borderId="13" xfId="0" applyFont="1" applyFill="1" applyBorder="1" applyAlignment="1" applyProtection="1">
      <alignment horizontal="center" vertical="center" textRotation="90" wrapText="1"/>
      <protection locked="0"/>
    </xf>
    <xf numFmtId="0" fontId="8" fillId="3" borderId="9" xfId="0" applyFont="1" applyFill="1" applyBorder="1" applyAlignment="1" applyProtection="1">
      <alignment horizontal="center" vertical="center" textRotation="90" wrapText="1"/>
      <protection locked="0"/>
    </xf>
    <xf numFmtId="0" fontId="8" fillId="3" borderId="14" xfId="0" applyFont="1" applyFill="1" applyBorder="1" applyAlignment="1" applyProtection="1">
      <alignment horizontal="center" vertical="center" textRotation="90" wrapText="1"/>
      <protection locked="0"/>
    </xf>
    <xf numFmtId="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textRotation="90" wrapText="1"/>
      <protection locked="0"/>
    </xf>
    <xf numFmtId="0" fontId="8" fillId="4" borderId="9" xfId="0" applyFont="1" applyFill="1" applyBorder="1" applyAlignment="1" applyProtection="1">
      <alignment horizontal="center" vertical="center" textRotation="90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1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00 3 4" xfId="1" xr:uid="{00000000-0005-0000-0000-000027000000}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419735</xdr:colOff>
      <xdr:row>0</xdr:row>
      <xdr:rowOff>286385</xdr:rowOff>
    </xdr:from>
    <xdr:to>
      <xdr:col>1</xdr:col>
      <xdr:colOff>624840</xdr:colOff>
      <xdr:row>2</xdr:row>
      <xdr:rowOff>76835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735" y="286385"/>
          <a:ext cx="1527810" cy="552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381000</xdr:colOff>
      <xdr:row>0</xdr:row>
      <xdr:rowOff>280035</xdr:rowOff>
    </xdr:from>
    <xdr:to>
      <xdr:col>20</xdr:col>
      <xdr:colOff>703580</xdr:colOff>
      <xdr:row>2</xdr:row>
      <xdr:rowOff>61595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57945" y="280035"/>
          <a:ext cx="1537335" cy="543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J27"/>
  <sheetViews>
    <sheetView tabSelected="1" view="pageBreakPreview" zoomScale="80" zoomScaleNormal="80" zoomScaleSheetLayoutView="80" workbookViewId="0">
      <selection activeCell="C4" sqref="C4"/>
    </sheetView>
  </sheetViews>
  <sheetFormatPr baseColWidth="10" defaultColWidth="11.453125" defaultRowHeight="14"/>
  <cols>
    <col min="1" max="1" width="19.26953125" style="4" customWidth="1"/>
    <col min="2" max="2" width="16.08984375" style="4" customWidth="1"/>
    <col min="3" max="3" width="40.453125" style="4" customWidth="1"/>
    <col min="4" max="4" width="18.08984375" style="5" customWidth="1"/>
    <col min="5" max="5" width="17.453125" style="5" customWidth="1"/>
    <col min="6" max="6" width="17.26953125" style="5" customWidth="1"/>
    <col min="7" max="7" width="23.08984375" style="4" customWidth="1"/>
    <col min="8" max="8" width="12.26953125" style="4" customWidth="1"/>
    <col min="9" max="9" width="9.453125" style="6" customWidth="1"/>
    <col min="10" max="11" width="13.08984375" style="3" customWidth="1"/>
    <col min="12" max="12" width="13.08984375" style="4" customWidth="1"/>
    <col min="13" max="13" width="16.453125" style="4" customWidth="1"/>
    <col min="14" max="14" width="14.81640625" style="3" customWidth="1"/>
    <col min="15" max="15" width="16.453125" style="4" customWidth="1"/>
    <col min="16" max="16" width="19.54296875" style="4" customWidth="1"/>
    <col min="17" max="19" width="10" style="3" customWidth="1"/>
    <col min="20" max="20" width="17.7265625" style="7" customWidth="1"/>
    <col min="21" max="21" width="24.54296875" style="4" customWidth="1"/>
    <col min="22" max="127" width="11.81640625" style="4" customWidth="1"/>
    <col min="128" max="138" width="11.453125" style="8"/>
    <col min="139" max="16384" width="11.453125" style="4"/>
  </cols>
  <sheetData>
    <row r="1" spans="1:140" ht="30" customHeight="1">
      <c r="A1" s="61" t="s">
        <v>0</v>
      </c>
      <c r="B1" s="62"/>
      <c r="C1" s="67" t="s">
        <v>33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  <c r="S1" s="67"/>
      <c r="T1" s="68"/>
      <c r="U1" s="69"/>
    </row>
    <row r="2" spans="1:140" ht="30" customHeight="1">
      <c r="A2" s="63"/>
      <c r="B2" s="64"/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  <c r="S2" s="70"/>
      <c r="T2" s="71"/>
      <c r="U2" s="72"/>
    </row>
    <row r="3" spans="1:140" ht="30" customHeight="1">
      <c r="A3" s="65"/>
      <c r="B3" s="66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  <c r="S3" s="73"/>
      <c r="T3" s="74"/>
      <c r="U3" s="75"/>
    </row>
    <row r="4" spans="1:140" ht="15" customHeight="1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140" s="1" customFormat="1" ht="27.75" customHeight="1">
      <c r="A5" s="52" t="s">
        <v>1</v>
      </c>
      <c r="B5" s="53"/>
      <c r="C5" s="53"/>
      <c r="D5" s="53"/>
      <c r="E5" s="53"/>
      <c r="F5" s="53"/>
      <c r="G5" s="53"/>
      <c r="H5" s="53"/>
      <c r="I5" s="53"/>
      <c r="J5" s="54" t="s">
        <v>2</v>
      </c>
      <c r="K5" s="54"/>
      <c r="L5" s="55"/>
      <c r="M5" s="55"/>
      <c r="N5" s="54"/>
      <c r="O5" s="55"/>
      <c r="P5" s="55"/>
      <c r="Q5" s="56" t="s">
        <v>3</v>
      </c>
      <c r="R5" s="57"/>
      <c r="S5" s="58"/>
      <c r="T5" s="59" t="s">
        <v>4</v>
      </c>
      <c r="U5" s="60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</row>
    <row r="6" spans="1:140" s="2" customFormat="1" ht="176.25" customHeight="1">
      <c r="A6" s="11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2" t="s">
        <v>10</v>
      </c>
      <c r="G6" s="11" t="s">
        <v>11</v>
      </c>
      <c r="H6" s="11" t="s">
        <v>12</v>
      </c>
      <c r="I6" s="17" t="s">
        <v>13</v>
      </c>
      <c r="J6" s="18" t="s">
        <v>14</v>
      </c>
      <c r="K6" s="19" t="s">
        <v>15</v>
      </c>
      <c r="L6" s="20" t="s">
        <v>16</v>
      </c>
      <c r="M6" s="20" t="s">
        <v>17</v>
      </c>
      <c r="N6" s="21" t="s">
        <v>18</v>
      </c>
      <c r="O6" s="20" t="s">
        <v>19</v>
      </c>
      <c r="P6" s="20" t="s">
        <v>20</v>
      </c>
      <c r="Q6" s="36" t="s">
        <v>21</v>
      </c>
      <c r="R6" s="37" t="s">
        <v>22</v>
      </c>
      <c r="S6" s="37" t="s">
        <v>23</v>
      </c>
      <c r="T6" s="38" t="s">
        <v>24</v>
      </c>
      <c r="U6" s="38" t="s">
        <v>25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46" t="s">
        <v>26</v>
      </c>
      <c r="DY6" s="46" t="s">
        <v>27</v>
      </c>
      <c r="DZ6" s="46" t="s">
        <v>28</v>
      </c>
      <c r="EA6" s="46" t="s">
        <v>28</v>
      </c>
      <c r="EB6" s="46" t="s">
        <v>29</v>
      </c>
      <c r="EC6" s="46" t="s">
        <v>30</v>
      </c>
      <c r="ED6" s="46" t="s">
        <v>31</v>
      </c>
      <c r="EE6" s="46" t="s">
        <v>29</v>
      </c>
      <c r="EF6" s="46" t="s">
        <v>30</v>
      </c>
      <c r="EG6" s="46" t="s">
        <v>32</v>
      </c>
      <c r="EH6" s="46" t="s">
        <v>32</v>
      </c>
      <c r="EI6" s="51"/>
      <c r="EJ6" s="51"/>
    </row>
    <row r="7" spans="1:140">
      <c r="A7" s="13"/>
      <c r="B7" s="13"/>
      <c r="C7" s="13"/>
      <c r="D7" s="14"/>
      <c r="E7" s="14"/>
      <c r="F7" s="14"/>
      <c r="G7" s="13"/>
      <c r="H7" s="13"/>
      <c r="I7" s="22"/>
      <c r="J7" s="23"/>
      <c r="K7" s="24"/>
      <c r="L7" s="13"/>
      <c r="M7" s="13"/>
      <c r="N7" s="25"/>
      <c r="O7" s="13"/>
      <c r="P7" s="13"/>
      <c r="Q7" s="40"/>
      <c r="R7" s="41"/>
      <c r="S7" s="41"/>
      <c r="T7" s="13"/>
      <c r="U7" s="42"/>
      <c r="DS7" s="47"/>
      <c r="DT7" s="47"/>
      <c r="DU7" s="47"/>
      <c r="DV7" s="47"/>
      <c r="DW7" s="47"/>
      <c r="DX7" s="48">
        <f>M7+N7</f>
        <v>0</v>
      </c>
      <c r="DY7" s="48">
        <f>IF(F7&gt;12000000000,1,0)</f>
        <v>0</v>
      </c>
      <c r="DZ7" s="48">
        <f>SUM(DX7:DY7)</f>
        <v>0</v>
      </c>
      <c r="EA7" s="48">
        <f>O7+DY7</f>
        <v>0</v>
      </c>
      <c r="EB7" s="48">
        <f>IF(F7&gt;8000000000,1,0)</f>
        <v>0</v>
      </c>
      <c r="EC7" s="48">
        <f>IF(F7&lt;12000000000,1,0)</f>
        <v>1</v>
      </c>
      <c r="ED7" s="48">
        <f>M7+EB7+EC7</f>
        <v>1</v>
      </c>
      <c r="EE7" s="48">
        <f>IF(F7&gt;5000000000,1,0)</f>
        <v>0</v>
      </c>
      <c r="EF7" s="48">
        <f>IF(F7&lt;5000000000,1,0)</f>
        <v>1</v>
      </c>
      <c r="EG7" s="48">
        <f>M7+EE7+EF7</f>
        <v>1</v>
      </c>
      <c r="EH7" s="48">
        <f>N7+P7</f>
        <v>0</v>
      </c>
      <c r="EI7" s="47"/>
      <c r="EJ7" s="47"/>
    </row>
    <row r="8" spans="1:140" ht="75" customHeight="1">
      <c r="A8" s="13"/>
      <c r="B8" s="13"/>
      <c r="C8" s="13"/>
      <c r="D8" s="14"/>
      <c r="E8" s="14"/>
      <c r="F8" s="14"/>
      <c r="G8" s="13"/>
      <c r="H8" s="13"/>
      <c r="I8" s="22"/>
      <c r="J8" s="23"/>
      <c r="K8" s="24"/>
      <c r="L8" s="13"/>
      <c r="M8" s="13"/>
      <c r="N8" s="25"/>
      <c r="O8" s="13"/>
      <c r="P8" s="13"/>
      <c r="Q8" s="40"/>
      <c r="R8" s="41"/>
      <c r="S8" s="41"/>
      <c r="T8" s="13"/>
      <c r="U8" s="42"/>
      <c r="DS8" s="47"/>
      <c r="DT8" s="47"/>
      <c r="DU8" s="47"/>
      <c r="DV8" s="47"/>
      <c r="DW8" s="47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7"/>
      <c r="EJ8" s="47"/>
    </row>
    <row r="9" spans="1:140" ht="75" customHeight="1">
      <c r="A9" s="13"/>
      <c r="B9" s="13"/>
      <c r="C9" s="13"/>
      <c r="D9" s="14"/>
      <c r="E9" s="14"/>
      <c r="F9" s="14"/>
      <c r="G9" s="13"/>
      <c r="H9" s="13"/>
      <c r="I9" s="22"/>
      <c r="J9" s="23"/>
      <c r="K9" s="24"/>
      <c r="L9" s="13"/>
      <c r="M9" s="13"/>
      <c r="N9" s="25"/>
      <c r="O9" s="13"/>
      <c r="P9" s="13"/>
      <c r="Q9" s="40"/>
      <c r="R9" s="41"/>
      <c r="S9" s="41"/>
      <c r="T9" s="13"/>
      <c r="U9" s="42"/>
      <c r="DS9" s="47"/>
      <c r="DT9" s="47"/>
      <c r="DU9" s="47"/>
      <c r="DV9" s="47"/>
      <c r="DW9" s="47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7"/>
      <c r="EJ9" s="47"/>
    </row>
    <row r="10" spans="1:140">
      <c r="A10" s="13"/>
      <c r="B10" s="13"/>
      <c r="C10" s="13"/>
      <c r="D10" s="14"/>
      <c r="E10" s="14"/>
      <c r="F10" s="14"/>
      <c r="G10" s="13"/>
      <c r="H10" s="13"/>
      <c r="I10" s="22"/>
      <c r="J10" s="26"/>
      <c r="K10" s="27"/>
      <c r="L10" s="13"/>
      <c r="M10" s="13"/>
      <c r="N10" s="28"/>
      <c r="O10" s="13"/>
      <c r="P10" s="13"/>
      <c r="Q10" s="40"/>
      <c r="R10" s="41"/>
      <c r="S10" s="41"/>
      <c r="T10" s="13"/>
      <c r="U10" s="43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</row>
    <row r="11" spans="1:140" s="3" customFormat="1">
      <c r="A11" s="15"/>
      <c r="B11" s="15"/>
      <c r="C11" s="15"/>
      <c r="D11" s="16"/>
      <c r="E11" s="16"/>
      <c r="F11" s="16"/>
      <c r="G11" s="15"/>
      <c r="H11" s="15"/>
      <c r="I11" s="29"/>
      <c r="J11" s="30"/>
      <c r="K11" s="30"/>
      <c r="L11" s="31"/>
      <c r="M11" s="31"/>
      <c r="N11" s="30"/>
      <c r="O11" s="31"/>
      <c r="P11" s="31"/>
      <c r="Q11" s="41"/>
      <c r="R11" s="41"/>
      <c r="S11" s="41"/>
      <c r="T11" s="13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</row>
    <row r="12" spans="1:140">
      <c r="A12" s="13"/>
      <c r="B12" s="13"/>
      <c r="C12" s="13"/>
      <c r="D12" s="14"/>
      <c r="E12" s="14"/>
      <c r="F12" s="14"/>
      <c r="G12" s="13"/>
      <c r="H12" s="13"/>
      <c r="I12" s="22"/>
      <c r="J12" s="32"/>
      <c r="K12" s="33"/>
      <c r="L12" s="13"/>
      <c r="M12" s="13"/>
      <c r="N12" s="34"/>
      <c r="O12" s="13"/>
      <c r="P12" s="13"/>
      <c r="Q12" s="40"/>
      <c r="R12" s="41"/>
      <c r="S12" s="41"/>
      <c r="T12" s="13"/>
      <c r="U12" s="43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</row>
    <row r="13" spans="1:140" s="3" customFormat="1">
      <c r="A13" s="13"/>
      <c r="B13" s="13"/>
      <c r="C13" s="13"/>
      <c r="D13" s="14"/>
      <c r="E13" s="14"/>
      <c r="F13" s="14"/>
      <c r="G13" s="13"/>
      <c r="H13" s="13"/>
      <c r="I13" s="22"/>
      <c r="J13" s="13"/>
      <c r="K13" s="13"/>
      <c r="L13" s="13"/>
      <c r="M13" s="13"/>
      <c r="N13" s="13"/>
      <c r="O13" s="13"/>
      <c r="P13" s="13"/>
      <c r="Q13" s="41"/>
      <c r="R13" s="41"/>
      <c r="S13" s="41"/>
      <c r="T13" s="13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</row>
    <row r="14" spans="1:140" s="3" customFormat="1">
      <c r="A14" s="13"/>
      <c r="B14" s="13"/>
      <c r="C14" s="13"/>
      <c r="D14" s="14"/>
      <c r="E14" s="14"/>
      <c r="F14" s="14"/>
      <c r="G14" s="13"/>
      <c r="H14" s="13"/>
      <c r="I14" s="22"/>
      <c r="J14" s="13"/>
      <c r="K14" s="13"/>
      <c r="L14" s="13"/>
      <c r="M14" s="13"/>
      <c r="N14" s="13"/>
      <c r="O14" s="13"/>
      <c r="P14" s="13"/>
      <c r="Q14" s="41"/>
      <c r="R14" s="41"/>
      <c r="S14" s="41"/>
      <c r="T14" s="13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</row>
    <row r="15" spans="1:140" s="3" customFormat="1">
      <c r="A15" s="13"/>
      <c r="B15" s="13"/>
      <c r="C15" s="13"/>
      <c r="D15" s="14"/>
      <c r="E15" s="14"/>
      <c r="F15" s="14"/>
      <c r="G15" s="13"/>
      <c r="H15" s="13"/>
      <c r="I15" s="22"/>
      <c r="J15" s="30"/>
      <c r="K15" s="30"/>
      <c r="L15" s="30"/>
      <c r="M15" s="30"/>
      <c r="N15" s="30"/>
      <c r="O15" s="13"/>
      <c r="P15" s="30"/>
      <c r="Q15" s="41"/>
      <c r="R15" s="41"/>
      <c r="S15" s="41"/>
      <c r="T15" s="13"/>
      <c r="U15" s="43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</row>
    <row r="16" spans="1:140" s="3" customFormat="1">
      <c r="A16" s="13"/>
      <c r="B16" s="13"/>
      <c r="C16" s="13"/>
      <c r="D16" s="14"/>
      <c r="E16" s="14"/>
      <c r="F16" s="14"/>
      <c r="G16" s="13"/>
      <c r="H16" s="13"/>
      <c r="I16" s="22"/>
      <c r="J16" s="30"/>
      <c r="K16" s="30"/>
      <c r="L16" s="30"/>
      <c r="M16" s="30"/>
      <c r="N16" s="30"/>
      <c r="O16" s="30"/>
      <c r="P16" s="30"/>
      <c r="Q16" s="41"/>
      <c r="R16" s="41"/>
      <c r="S16" s="41"/>
      <c r="T16" s="13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</row>
    <row r="17" spans="1:140" s="3" customFormat="1">
      <c r="A17" s="13"/>
      <c r="B17" s="13"/>
      <c r="C17" s="13"/>
      <c r="D17" s="14"/>
      <c r="E17" s="14"/>
      <c r="F17" s="14"/>
      <c r="G17" s="13"/>
      <c r="H17" s="13"/>
      <c r="I17" s="22"/>
      <c r="J17" s="30"/>
      <c r="K17" s="30"/>
      <c r="L17" s="30"/>
      <c r="M17" s="30"/>
      <c r="N17" s="30"/>
      <c r="O17" s="30"/>
      <c r="P17" s="30"/>
      <c r="Q17" s="41"/>
      <c r="R17" s="41"/>
      <c r="S17" s="41"/>
      <c r="T17" s="13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</row>
    <row r="18" spans="1:140" s="3" customFormat="1">
      <c r="A18" s="13"/>
      <c r="B18" s="13"/>
      <c r="C18" s="13"/>
      <c r="D18" s="14"/>
      <c r="E18" s="14"/>
      <c r="F18" s="14"/>
      <c r="G18" s="13"/>
      <c r="H18" s="13"/>
      <c r="I18" s="22"/>
      <c r="J18" s="13"/>
      <c r="K18" s="13"/>
      <c r="L18" s="13"/>
      <c r="M18" s="13"/>
      <c r="N18" s="13"/>
      <c r="O18" s="13"/>
      <c r="P18" s="13"/>
      <c r="Q18" s="41"/>
      <c r="R18" s="41"/>
      <c r="S18" s="41"/>
      <c r="T18" s="13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</row>
    <row r="19" spans="1:140" s="3" customFormat="1">
      <c r="A19" s="13"/>
      <c r="B19" s="13"/>
      <c r="C19" s="13"/>
      <c r="D19" s="14"/>
      <c r="E19" s="14"/>
      <c r="F19" s="14"/>
      <c r="G19" s="13"/>
      <c r="H19" s="13"/>
      <c r="I19" s="22"/>
      <c r="J19" s="30"/>
      <c r="K19" s="30"/>
      <c r="L19" s="30"/>
      <c r="M19" s="30"/>
      <c r="N19" s="30"/>
      <c r="O19" s="30"/>
      <c r="P19" s="30"/>
      <c r="Q19" s="41"/>
      <c r="R19" s="41"/>
      <c r="S19" s="41"/>
      <c r="T19" s="13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</row>
    <row r="20" spans="1:140">
      <c r="A20" s="13"/>
      <c r="B20" s="13"/>
      <c r="C20" s="13"/>
      <c r="D20" s="14"/>
      <c r="E20" s="14"/>
      <c r="F20" s="14"/>
      <c r="G20" s="13"/>
      <c r="H20" s="13"/>
      <c r="I20" s="22"/>
      <c r="J20" s="32"/>
      <c r="K20" s="33"/>
      <c r="L20" s="13"/>
      <c r="M20" s="13"/>
      <c r="N20" s="34"/>
      <c r="O20" s="13"/>
      <c r="P20" s="13"/>
      <c r="Q20" s="40"/>
      <c r="R20" s="41"/>
      <c r="S20" s="41"/>
      <c r="T20" s="13"/>
      <c r="U20" s="43"/>
    </row>
    <row r="21" spans="1:140">
      <c r="A21" s="13"/>
      <c r="B21" s="13"/>
      <c r="C21" s="13"/>
      <c r="D21" s="14"/>
      <c r="E21" s="14"/>
      <c r="F21" s="14"/>
      <c r="G21" s="13"/>
      <c r="H21" s="13"/>
      <c r="I21" s="22"/>
      <c r="J21" s="32"/>
      <c r="K21" s="33"/>
      <c r="L21" s="13"/>
      <c r="M21" s="13"/>
      <c r="N21" s="34"/>
      <c r="O21" s="13"/>
      <c r="P21" s="13"/>
      <c r="Q21" s="40"/>
      <c r="R21" s="41"/>
      <c r="S21" s="41"/>
      <c r="T21" s="13"/>
      <c r="U21" s="43"/>
    </row>
    <row r="22" spans="1:140">
      <c r="A22" s="13"/>
      <c r="B22" s="13"/>
      <c r="C22" s="13"/>
      <c r="D22" s="14"/>
      <c r="E22" s="14"/>
      <c r="F22" s="14"/>
      <c r="G22" s="13"/>
      <c r="H22" s="13"/>
      <c r="I22" s="22"/>
      <c r="J22" s="32"/>
      <c r="K22" s="33"/>
      <c r="L22" s="13"/>
      <c r="M22" s="13"/>
      <c r="N22" s="34"/>
      <c r="O22" s="13"/>
      <c r="P22" s="13"/>
      <c r="Q22" s="40"/>
      <c r="R22" s="41"/>
      <c r="S22" s="41"/>
      <c r="T22" s="13"/>
      <c r="U22" s="43"/>
    </row>
    <row r="23" spans="1:140" s="3" customFormat="1">
      <c r="A23" s="13"/>
      <c r="B23" s="13"/>
      <c r="C23" s="13"/>
      <c r="D23" s="14"/>
      <c r="E23" s="14"/>
      <c r="F23" s="14"/>
      <c r="G23" s="13"/>
      <c r="H23" s="13"/>
      <c r="I23" s="22"/>
      <c r="J23" s="30"/>
      <c r="K23" s="30"/>
      <c r="L23" s="30"/>
      <c r="M23" s="30"/>
      <c r="N23" s="30"/>
      <c r="O23" s="30"/>
      <c r="P23" s="30"/>
      <c r="Q23" s="41"/>
      <c r="R23" s="41"/>
      <c r="S23" s="41"/>
      <c r="T23" s="13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</row>
    <row r="24" spans="1:140" s="3" customFormat="1">
      <c r="A24" s="13"/>
      <c r="B24" s="13"/>
      <c r="C24" s="13"/>
      <c r="D24" s="14"/>
      <c r="E24" s="14"/>
      <c r="F24" s="14"/>
      <c r="G24" s="13"/>
      <c r="H24" s="13"/>
      <c r="I24" s="22"/>
      <c r="J24" s="13"/>
      <c r="K24" s="13"/>
      <c r="L24" s="13"/>
      <c r="M24" s="13"/>
      <c r="N24" s="13"/>
      <c r="O24" s="13"/>
      <c r="P24" s="13"/>
      <c r="Q24" s="41"/>
      <c r="R24" s="41"/>
      <c r="S24" s="41"/>
      <c r="T24" s="13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</row>
    <row r="25" spans="1:140" s="3" customFormat="1">
      <c r="A25" s="13"/>
      <c r="B25" s="13"/>
      <c r="C25" s="13"/>
      <c r="D25" s="14"/>
      <c r="E25" s="14"/>
      <c r="F25" s="14"/>
      <c r="G25" s="13"/>
      <c r="H25" s="13"/>
      <c r="I25" s="22"/>
      <c r="J25" s="13"/>
      <c r="K25" s="13"/>
      <c r="L25" s="13"/>
      <c r="M25" s="13"/>
      <c r="N25" s="13"/>
      <c r="O25" s="13"/>
      <c r="P25" s="13"/>
      <c r="Q25" s="41"/>
      <c r="R25" s="41"/>
      <c r="S25" s="41"/>
      <c r="T25" s="13"/>
      <c r="U25" s="43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</row>
    <row r="26" spans="1:140" s="3" customFormat="1">
      <c r="A26" s="13"/>
      <c r="B26" s="13"/>
      <c r="C26" s="13"/>
      <c r="D26" s="14"/>
      <c r="E26" s="14"/>
      <c r="F26" s="14"/>
      <c r="G26" s="13"/>
      <c r="H26" s="13"/>
      <c r="I26" s="22"/>
      <c r="J26" s="13"/>
      <c r="K26" s="13"/>
      <c r="L26" s="13"/>
      <c r="M26" s="13"/>
      <c r="N26" s="13"/>
      <c r="O26" s="13"/>
      <c r="P26" s="13"/>
      <c r="Q26" s="41"/>
      <c r="R26" s="41"/>
      <c r="S26" s="41"/>
      <c r="T26" s="13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</row>
    <row r="27" spans="1:140">
      <c r="Q27" s="44"/>
      <c r="R27" s="44">
        <f>SUM(R7:R26)</f>
        <v>0</v>
      </c>
      <c r="S27" s="44"/>
    </row>
  </sheetData>
  <sheetProtection insertColumns="0" deleteColumns="0" selectLockedCells="1"/>
  <sortState xmlns:xlrd2="http://schemas.microsoft.com/office/spreadsheetml/2017/richdata2" ref="A7:T75">
    <sortCondition ref="A7:A75"/>
    <sortCondition ref="B7:B75"/>
    <sortCondition ref="F7:F75"/>
  </sortState>
  <mergeCells count="7">
    <mergeCell ref="A5:I5"/>
    <mergeCell ref="J5:P5"/>
    <mergeCell ref="Q5:S5"/>
    <mergeCell ref="T5:U5"/>
    <mergeCell ref="A1:B3"/>
    <mergeCell ref="S1:U3"/>
    <mergeCell ref="C1:R3"/>
  </mergeCells>
  <conditionalFormatting sqref="Q7:Q26">
    <cfRule type="cellIs" dxfId="2" priority="2" operator="between">
      <formula>1</formula>
      <formula>1</formula>
    </cfRule>
  </conditionalFormatting>
  <conditionalFormatting sqref="R7:R26">
    <cfRule type="cellIs" dxfId="1" priority="1" operator="between">
      <formula>1</formula>
      <formula>1</formula>
    </cfRule>
  </conditionalFormatting>
  <conditionalFormatting sqref="S7:S26">
    <cfRule type="cellIs" dxfId="0" priority="3" operator="between">
      <formula>1</formula>
      <formula>1</formula>
    </cfRule>
  </conditionalFormatting>
  <dataValidations count="1">
    <dataValidation type="whole" allowBlank="1" showInputMessage="1" showErrorMessage="1" sqref="J7:P9" xr:uid="{00000000-0002-0000-0000-000000000000}">
      <formula1>0</formula1>
      <formula2>1</formula2>
    </dataValidation>
  </dataValidations>
  <pageMargins left="0.70866141732283505" right="0.70866141732283505" top="0.74803149606299202" bottom="0.74803149606299202" header="0.31496062992126" footer="0.31496062992126"/>
  <pageSetup scale="35" fitToHeight="10" orientation="landscape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E8C56-D947-44C3-AC4A-33E9A92C2915}">
  <ds:schemaRefs/>
</ds:datastoreItem>
</file>

<file path=customXml/itemProps2.xml><?xml version="1.0" encoding="utf-8"?>
<ds:datastoreItem xmlns:ds="http://schemas.openxmlformats.org/officeDocument/2006/customXml" ds:itemID="{78292605-CD94-4EEC-B00C-FB1F3EC6C128}">
  <ds:schemaRefs/>
</ds:datastoreItem>
</file>

<file path=customXml/itemProps3.xml><?xml version="1.0" encoding="utf-8"?>
<ds:datastoreItem xmlns:ds="http://schemas.openxmlformats.org/officeDocument/2006/customXml" ds:itemID="{5897566B-899B-453B-8AAD-86F4D3506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</vt:lpstr>
      <vt:lpstr>'Hoja1 '!Área_de_impresión</vt:lpstr>
      <vt:lpstr>'Hoja1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Alejandro Rodriguez Cruz</dc:creator>
  <cp:lastModifiedBy>Isidro Melquicedec Bastidas Yela</cp:lastModifiedBy>
  <cp:lastPrinted>2019-09-30T20:48:00Z</cp:lastPrinted>
  <dcterms:created xsi:type="dcterms:W3CDTF">2017-12-05T15:49:00Z</dcterms:created>
  <dcterms:modified xsi:type="dcterms:W3CDTF">2023-07-19T16:17:06Z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1680800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ICV">
    <vt:lpwstr>D20B006E7AE94D77A758D36280F354AB</vt:lpwstr>
  </property>
  <property fmtid="{D5CDD505-2E9C-101B-9397-08002B2CF9AE}" pid="11" name="KSOProductBuildVer">
    <vt:lpwstr>1033-11.2.0.11537</vt:lpwstr>
  </property>
</Properties>
</file>