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19425" windowHeight="10425" firstSheet="3" activeTab="3"/>
  </bookViews>
  <sheets>
    <sheet name="ADECUACIONES" sheetId="14" state="hidden" r:id="rId1"/>
    <sheet name="Hoja1" sheetId="8" state="hidden" r:id="rId2"/>
    <sheet name="Hoja2" sheetId="15" state="hidden" r:id="rId3"/>
    <sheet name="Lista Chequeo cierre " sheetId="23" r:id="rId4"/>
  </sheets>
  <externalReferences>
    <externalReference r:id="rId5"/>
    <externalReference r:id="rId6"/>
    <externalReference r:id="rId7"/>
    <externalReference r:id="rId8"/>
  </externalReferences>
  <definedNames>
    <definedName name="ACREDITACION">[1]Hoja2!$K$1:$K$6</definedName>
    <definedName name="_xlnm.Print_Area" localSheetId="0">ADECUACIONES!$A$1:$W$234</definedName>
    <definedName name="_xlnm.Print_Area" localSheetId="3">'Lista Chequeo cierre '!$A$1:$G$39</definedName>
    <definedName name="BNGF">[2]Hoja2!$P$1:$P$5</definedName>
    <definedName name="CONTRATO">[1]Hoja2!$I$1:$I$2</definedName>
    <definedName name="CUADRANTE">[1]Hoja2!$F$1:$F$4</definedName>
    <definedName name="cuadrante2">[3]Hoja2!$F$1:$F$4</definedName>
    <definedName name="DEPARTAMENTOS" comment="Elija un departamento de la lista">[1]Hoja2!$A$1:$A$33</definedName>
    <definedName name="encuestas" localSheetId="3">#REF!</definedName>
    <definedName name="encuestas">#REF!</definedName>
    <definedName name="GARZON">[4]Hoja2!$B$1:$B$1120</definedName>
    <definedName name="GGDF">[2]Hoja2!$O$1:$O$6</definedName>
    <definedName name="LETRAS">[1]Hoja2!$E$1:$E$26</definedName>
    <definedName name="LLLLLL">[4]Hoja2!$O$1:$O$6</definedName>
    <definedName name="MATERIALPAREDES">[1]Hoja2!$M$1:$M$9</definedName>
    <definedName name="MATERIALPISO">[1]Hoja2!$O$1:$O$6</definedName>
    <definedName name="MATERIALTECHO">[1]Hoja2!$N$1:$N$9</definedName>
    <definedName name="MATERIALTECHO." localSheetId="3">#REF!</definedName>
    <definedName name="MATERIALTECHO.">#REF!</definedName>
    <definedName name="Municipios" comment="Listado de Municipios">[1]Hoja2!$B$1:$B$1120</definedName>
    <definedName name="otro">[3]Hoja2!$D$1:$D$19</definedName>
    <definedName name="SANITARIO">[1]Hoja2!$L$1:$L$4</definedName>
    <definedName name="SEXO">[1]Hoja2!$G$1:$G$2</definedName>
    <definedName name="sexos">[3]Hoja2!$G$1:$G$2</definedName>
    <definedName name="Siono" comment="Si ó No">[1]Hoja2!$C$1:$C$2</definedName>
    <definedName name="sionos">[3]Hoja2!$C$1:$C$2</definedName>
    <definedName name="TIEMPO">[1]Hoja2!$J$1:$J$3</definedName>
    <definedName name="TIPOINODORO">[1]Hoja2!$P$1:$P$5</definedName>
    <definedName name="TIPOVIA">[1]Hoja2!$D$1:$D$19</definedName>
    <definedName name="_xlnm.Print_Titles" localSheetId="3">'Lista Chequeo cierre '!$4:$9</definedName>
    <definedName name="VIVIENDA">[1]Hoja2!$H$1:$H$6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4" l="1"/>
  <c r="V9" i="14"/>
  <c r="U9" i="14"/>
  <c r="Q5" i="8"/>
  <c r="P5" i="8"/>
  <c r="O5" i="8"/>
</calcChain>
</file>

<file path=xl/sharedStrings.xml><?xml version="1.0" encoding="utf-8"?>
<sst xmlns="http://schemas.openxmlformats.org/spreadsheetml/2006/main" count="2268" uniqueCount="534">
  <si>
    <t>X</t>
  </si>
  <si>
    <t>TCI - 02</t>
  </si>
  <si>
    <t>TCI - 03</t>
  </si>
  <si>
    <t>TCI - 04</t>
  </si>
  <si>
    <t>TCI - 05</t>
  </si>
  <si>
    <t>TCI - 06</t>
  </si>
  <si>
    <t>TCI - 07</t>
  </si>
  <si>
    <t>TCI - 08</t>
  </si>
  <si>
    <t>TCI - 09</t>
  </si>
  <si>
    <t>TCI - 10</t>
  </si>
  <si>
    <t>TCI - 11</t>
  </si>
  <si>
    <t>TCI - 12</t>
  </si>
  <si>
    <t>TCI - 13</t>
  </si>
  <si>
    <t>TCI - 14</t>
  </si>
  <si>
    <t>TCI - 15</t>
  </si>
  <si>
    <t>ITEM</t>
  </si>
  <si>
    <t>NOMBRE BENEFICIARIO</t>
  </si>
  <si>
    <t>IDENTIFICACION</t>
  </si>
  <si>
    <t>IDENTIFICACION DEL BENEFICIARI0</t>
  </si>
  <si>
    <t>DIRECCION PREDIO</t>
  </si>
  <si>
    <t>BARRIO</t>
  </si>
  <si>
    <t>CODIGO</t>
  </si>
  <si>
    <t>CONSORCIO INFRAESTRUCTURAS</t>
  </si>
  <si>
    <t>CONSORCIO BIENESTAR</t>
  </si>
  <si>
    <t>AÑO</t>
  </si>
  <si>
    <t>VILLA MADY</t>
  </si>
  <si>
    <t>VILLA MADI</t>
  </si>
  <si>
    <t>INTERVENCION</t>
  </si>
  <si>
    <t>TCI - 16</t>
  </si>
  <si>
    <t>TCI - 17</t>
  </si>
  <si>
    <t xml:space="preserve">EJECUCION VIVIENDAS </t>
  </si>
  <si>
    <t>A14-42</t>
  </si>
  <si>
    <t>JOSEFA PEÑA VEGA</t>
  </si>
  <si>
    <t>CALLE 41C # 14E - 15</t>
  </si>
  <si>
    <t>A4-48</t>
  </si>
  <si>
    <t>x</t>
  </si>
  <si>
    <t>LUZ MERY MONTERROZA</t>
  </si>
  <si>
    <t>CALLE 40A 14E-34</t>
  </si>
  <si>
    <t>A4-46</t>
  </si>
  <si>
    <t>MEDINA DE PITALUA PETRONA</t>
  </si>
  <si>
    <t>CALLE 40 #14E-4</t>
  </si>
  <si>
    <t>A2-104</t>
  </si>
  <si>
    <t>GONZALEZ GUEVARA MIGUEL ANTONIO</t>
  </si>
  <si>
    <t>CALLE 40#14E-16</t>
  </si>
  <si>
    <t>A2-87</t>
  </si>
  <si>
    <t>SIERRA MARTINEZ EUFEMIA</t>
  </si>
  <si>
    <t>CALL 40A 14D-39</t>
  </si>
  <si>
    <t>A1-20</t>
  </si>
  <si>
    <t>BERRIO ESTREMOR CARMEN</t>
  </si>
  <si>
    <t>CALLE 40 # 14C - 30</t>
  </si>
  <si>
    <t>A5-10</t>
  </si>
  <si>
    <t>ANA LUCIA PATERNINA</t>
  </si>
  <si>
    <t>CALLE 40 14E-58</t>
  </si>
  <si>
    <t>A2-57</t>
  </si>
  <si>
    <t>MARTA L TIRADO H</t>
  </si>
  <si>
    <t>CALLE 40A #14B-34</t>
  </si>
  <si>
    <t>A2-54</t>
  </si>
  <si>
    <t>XIOMARA CUELLO</t>
  </si>
  <si>
    <t>CALLE 40 14D-26</t>
  </si>
  <si>
    <t>A2-55</t>
  </si>
  <si>
    <t xml:space="preserve">RAFAELA MARQUEZ </t>
  </si>
  <si>
    <t>CALLE 40B # 14C-25</t>
  </si>
  <si>
    <t>LUIS CARLOS ALMANZA</t>
  </si>
  <si>
    <t>1,102'823,517</t>
  </si>
  <si>
    <t>CL 41A # 14E - 62</t>
  </si>
  <si>
    <t>A2-20</t>
  </si>
  <si>
    <t>KAREN  MONTES MARQUEZ</t>
  </si>
  <si>
    <t>CALLE 40F #14C-54</t>
  </si>
  <si>
    <t>PEREZ MONTES MARIA F</t>
  </si>
  <si>
    <t>CALLE 40 14D</t>
  </si>
  <si>
    <t>A1-24</t>
  </si>
  <si>
    <t>MARCIA CARDOZO HOYOS</t>
  </si>
  <si>
    <t>CL 40 # 14C - 22</t>
  </si>
  <si>
    <t>A5-11</t>
  </si>
  <si>
    <t>YANDRA MARCELA MERLANO PACHECO</t>
  </si>
  <si>
    <t>CALLE 40A 14E-29</t>
  </si>
  <si>
    <t>A4-57</t>
  </si>
  <si>
    <t xml:space="preserve">RUIZ RUIZ RITA JOSEFA </t>
  </si>
  <si>
    <t>CALLE41B#14E-72</t>
  </si>
  <si>
    <t>A2-79</t>
  </si>
  <si>
    <t>BENITEZ DIAZ LOYOLA ISABEL</t>
  </si>
  <si>
    <t>CALLE40#14D-20</t>
  </si>
  <si>
    <t>A2-107</t>
  </si>
  <si>
    <t xml:space="preserve">DENIS CASTRO GUERRA </t>
  </si>
  <si>
    <t>CALLE 40 14C-87</t>
  </si>
  <si>
    <t>A4-68</t>
  </si>
  <si>
    <t>YOLANDA DURANGO DE MACEA</t>
  </si>
  <si>
    <t>CALLE 40 # 14D-26</t>
  </si>
  <si>
    <t>FABIOLA TORRES BARRIO</t>
  </si>
  <si>
    <t>23'219,532</t>
  </si>
  <si>
    <t>CL 41C # 14E - 30</t>
  </si>
  <si>
    <t>A2-09</t>
  </si>
  <si>
    <t>MARQUEZ BUELVAS LISBETH MARIA</t>
  </si>
  <si>
    <t>CL 40 # 14C - 27</t>
  </si>
  <si>
    <t>A6-31</t>
  </si>
  <si>
    <t>KEVIN  CARRASCO TAPIA</t>
  </si>
  <si>
    <t>CALLE 40A # 14D - 18</t>
  </si>
  <si>
    <t>YENI ESTHER MONTES RODRIGUEZ</t>
  </si>
  <si>
    <t>CALLE 40C#14E-28</t>
  </si>
  <si>
    <t>A2-101</t>
  </si>
  <si>
    <t>MARIA SANTOS PATERNINA</t>
  </si>
  <si>
    <t>CALLE 41C 14B-14</t>
  </si>
  <si>
    <t>A3-32</t>
  </si>
  <si>
    <t>RUFINA  VIDES CARMONA</t>
  </si>
  <si>
    <t>CL 41 B • 14C -30</t>
  </si>
  <si>
    <t>YASMIN OLIVERO HERNANDEZ</t>
  </si>
  <si>
    <t>CL 40B # 14C-12</t>
  </si>
  <si>
    <t>TERESA PALENCIA PRIETO</t>
  </si>
  <si>
    <t>CALLE41C CRA 14B-106</t>
  </si>
  <si>
    <t xml:space="preserve">VILLALBA VILLALBA JESUS MARIA </t>
  </si>
  <si>
    <t>CALLE 41B#14C-80</t>
  </si>
  <si>
    <t>A2-77</t>
  </si>
  <si>
    <t xml:space="preserve">KHONE GUERRERO DIANA PATRICIA </t>
  </si>
  <si>
    <t>CALLE 40E #14C-13</t>
  </si>
  <si>
    <t>A1-67</t>
  </si>
  <si>
    <t>DEISI PATERNINA BERTEL</t>
  </si>
  <si>
    <t>CALLE 40B #14C-40</t>
  </si>
  <si>
    <t>A4-36</t>
  </si>
  <si>
    <t xml:space="preserve">DENY  HERAZO BOHORQUEZ
</t>
  </si>
  <si>
    <t>CL 41-14E-20</t>
  </si>
  <si>
    <t>MARCO GUEVARA VILLALBA</t>
  </si>
  <si>
    <t>CALLE 40B 14C-21</t>
  </si>
  <si>
    <t>A4-69</t>
  </si>
  <si>
    <t>VIRGINIA GARAY BALTAZAR</t>
  </si>
  <si>
    <t>CALLE 40 14E 38</t>
  </si>
  <si>
    <t>ROSADELIA PATIÑO</t>
  </si>
  <si>
    <t>CALLE 40E #14D-44</t>
  </si>
  <si>
    <t>MARTINEZ ESCOBAR PEDRO MIGUEL</t>
  </si>
  <si>
    <t>CALLE 41B #14C-60</t>
  </si>
  <si>
    <t>A2-91</t>
  </si>
  <si>
    <t xml:space="preserve">SALGADO BANQUETH TULIO CESAR </t>
  </si>
  <si>
    <t>CALLE 41B #14C-35</t>
  </si>
  <si>
    <t>YURIS  ESCUDERO PINEDA</t>
  </si>
  <si>
    <t>CALLE 41  14E-16</t>
  </si>
  <si>
    <t>MARTA CELCILIA HERNANDEZ</t>
  </si>
  <si>
    <t>CALLE 40B 14C-02</t>
  </si>
  <si>
    <t>A4-63</t>
  </si>
  <si>
    <t>JEIDER SARRIEGO PEREZ</t>
  </si>
  <si>
    <t>CALLE 41D  #14 E  - 23</t>
  </si>
  <si>
    <t>MARIA EUGENIA CORONEL VILORIA</t>
  </si>
  <si>
    <t>CALLE 41 14C-31</t>
  </si>
  <si>
    <t>MARIA MONTES MIRANDA</t>
  </si>
  <si>
    <t>CL 40A # 14E-10</t>
  </si>
  <si>
    <t>A14-53</t>
  </si>
  <si>
    <t>MIRNA BASILIO TAMARA</t>
  </si>
  <si>
    <t>CALLE 40A 14D-10</t>
  </si>
  <si>
    <t>A4-15</t>
  </si>
  <si>
    <t>ENELDA CONTRERAS SALAZAR</t>
  </si>
  <si>
    <t>CALLE 40A 14E 15</t>
  </si>
  <si>
    <t>JULIA MARIA SIERRA</t>
  </si>
  <si>
    <t>CALLE 40C #14E-39</t>
  </si>
  <si>
    <t>A4-43</t>
  </si>
  <si>
    <t>KALET ANTONIO LAMBIS AMADOR</t>
  </si>
  <si>
    <t>CALLE 40 14C-63</t>
  </si>
  <si>
    <t>A4-52</t>
  </si>
  <si>
    <t>ARMANDO   TEHERAN SOLANO</t>
  </si>
  <si>
    <t>CRA 15 # 40 -69</t>
  </si>
  <si>
    <t>MARLENIS  SIERRA MURILLO</t>
  </si>
  <si>
    <t>CALLE 41#14C-71</t>
  </si>
  <si>
    <t xml:space="preserve">JAIME RUIZ OZUNA </t>
  </si>
  <si>
    <t>CALLE 41A # 14D - 12</t>
  </si>
  <si>
    <t xml:space="preserve">A4-4 </t>
  </si>
  <si>
    <t xml:space="preserve"> JAIRO ENRIQUE  MARTINEZ CHIMA</t>
  </si>
  <si>
    <t>CALLE 41C#14C-81</t>
  </si>
  <si>
    <t>A1-1</t>
  </si>
  <si>
    <t>CERVANTES DIAZ ELINA ISABEL</t>
  </si>
  <si>
    <t>CALLE 40 #14D-36</t>
  </si>
  <si>
    <t>A2-86</t>
  </si>
  <si>
    <t>MARIA JARABA MACEA</t>
  </si>
  <si>
    <t>25'909,337</t>
  </si>
  <si>
    <t xml:space="preserve">CL 40 # 14C - 52 </t>
  </si>
  <si>
    <t>A1-61</t>
  </si>
  <si>
    <t>MIGUEL FRANCISCO ESCOBAR</t>
  </si>
  <si>
    <t>CLL 40A # 14D-63</t>
  </si>
  <si>
    <t>A14-38</t>
  </si>
  <si>
    <t>CONSUELO ISABEL GARCÍA</t>
  </si>
  <si>
    <t>64'551,040</t>
  </si>
  <si>
    <t>CL 41C # 14E - 45</t>
  </si>
  <si>
    <t>A2-06</t>
  </si>
  <si>
    <t>MARIA PEREZ ALVAREZ</t>
  </si>
  <si>
    <t>64'553,489</t>
  </si>
  <si>
    <t>CL 40C # 14E - 38</t>
  </si>
  <si>
    <t>A1 -52</t>
  </si>
  <si>
    <t>FELIPA ISABEL ORTEGA   PITALUA</t>
  </si>
  <si>
    <t>CALLE 40C#14E-33</t>
  </si>
  <si>
    <t>A2-89</t>
  </si>
  <si>
    <t>YESENIA PEREZ ALVAREZ</t>
  </si>
  <si>
    <t>64'704,932</t>
  </si>
  <si>
    <t>CL 40D # 14E - 09</t>
  </si>
  <si>
    <t>A1-60</t>
  </si>
  <si>
    <t>JESUS RODRIGUEZ MERCADO</t>
  </si>
  <si>
    <t>CALLE 41C 14B-24</t>
  </si>
  <si>
    <t>A4-47</t>
  </si>
  <si>
    <t>DIANA CASTRO BOHORQUEZ</t>
  </si>
  <si>
    <t xml:space="preserve">CALLE 40C  #14D-19
</t>
  </si>
  <si>
    <t>HUMBERTO SEGUNDO GONZALEZ</t>
  </si>
  <si>
    <t xml:space="preserve">CALLE 40B # 14D-03
</t>
  </si>
  <si>
    <t>LUZ ESTELA AVILA SALAZAR</t>
  </si>
  <si>
    <t>CALLE 40F #14D-35</t>
  </si>
  <si>
    <t>MARLEIDIS GULFO</t>
  </si>
  <si>
    <t>CALLE 40F 14D 44</t>
  </si>
  <si>
    <t>JUAN DIAZ MARTINEZ</t>
  </si>
  <si>
    <t>CALLE 40E 14C 29</t>
  </si>
  <si>
    <t>MARIA CARMEN MUÑOZ</t>
  </si>
  <si>
    <t>CALLE 41 #14E-36</t>
  </si>
  <si>
    <t>WILMER RAFAEL VITOLA</t>
  </si>
  <si>
    <t>CALLE 40B #14E-44</t>
  </si>
  <si>
    <t>OMAIRA MEDRANO</t>
  </si>
  <si>
    <t>CALLE 40A#14D-66</t>
  </si>
  <si>
    <t>ALVARO ANGULO SIERRA</t>
  </si>
  <si>
    <t>CLL 40F N. 14E-52</t>
  </si>
  <si>
    <t>SAVIER TORRES PEÑA</t>
  </si>
  <si>
    <t>CALLE40F#14E-14</t>
  </si>
  <si>
    <t>LEIDYS MEZA</t>
  </si>
  <si>
    <t>CALLE 40#14C-23</t>
  </si>
  <si>
    <t>SOFIA PATRICIA VERGARA CAMPO</t>
  </si>
  <si>
    <t>CALLE 40F 14E-31</t>
  </si>
  <si>
    <t>CALLE 40F 14E-19</t>
  </si>
  <si>
    <t>SIXTO LOPEZ SOLANO</t>
  </si>
  <si>
    <t>CALLE 41C # 14E - 32</t>
  </si>
  <si>
    <t>LUIS GABRIEL SAPA</t>
  </si>
  <si>
    <t>CALLE 40B#14D-85</t>
  </si>
  <si>
    <t>IRENE PATERNINA</t>
  </si>
  <si>
    <t>CALLE 40#14E-20</t>
  </si>
  <si>
    <t>JULIO CESAR MARTINEZ</t>
  </si>
  <si>
    <t>CL 40F # 14E-50</t>
  </si>
  <si>
    <t>LETICIA SIERRA GUERRA</t>
  </si>
  <si>
    <t>CALLE 40F #14C-23</t>
  </si>
  <si>
    <t>EDITH TOSCANO</t>
  </si>
  <si>
    <t>CALLE 41D  14C-96</t>
  </si>
  <si>
    <t>YESSICA CHAVEZ GUZMAN</t>
  </si>
  <si>
    <t>CALLE 41C # 14E - 24</t>
  </si>
  <si>
    <t>CALLE 41B#14C-20</t>
  </si>
  <si>
    <t>JOSE MARIA RIOS JULIO</t>
  </si>
  <si>
    <t>CALLE 41 # 14 E - 45</t>
  </si>
  <si>
    <t>FRED ENRIQUE VILLEGAS</t>
  </si>
  <si>
    <t>CALLE 41B  #14D-19</t>
  </si>
  <si>
    <t>YADELIS CARRASCAL MORON</t>
  </si>
  <si>
    <t>CALLE 41  # 14D - 07</t>
  </si>
  <si>
    <t xml:space="preserve">GUILLERMINA MADRID </t>
  </si>
  <si>
    <t>CALLE 41B  #14C- 12</t>
  </si>
  <si>
    <t>YURLENYS MUÑOZ</t>
  </si>
  <si>
    <t>CALLE 40F #14D-85</t>
  </si>
  <si>
    <t>DIGNA VELASQUEZ RODRIGUEZ</t>
  </si>
  <si>
    <t>CALLE 40F N. 14D - 44</t>
  </si>
  <si>
    <t>SIXTA SIMANCA LAGUNA</t>
  </si>
  <si>
    <t>CL 40F N.143E-19</t>
  </si>
  <si>
    <t>KELLY MONTES RODRIGUEZ</t>
  </si>
  <si>
    <t>CALLE 40F N. 14C-85</t>
  </si>
  <si>
    <t>CIRSTIAN MENDOZA TORRES</t>
  </si>
  <si>
    <t>CALLE 40F 14E-27</t>
  </si>
  <si>
    <t>BINIANA AGUAS</t>
  </si>
  <si>
    <t>CALLE 41D  14C-45</t>
  </si>
  <si>
    <t>GLORIA PEREZ COHEN</t>
  </si>
  <si>
    <t>CLLE 40B#14E-16</t>
  </si>
  <si>
    <t>DAIRO FERIA REYES</t>
  </si>
  <si>
    <t>YULISET MARQUEZ</t>
  </si>
  <si>
    <t>CRA 14B#40-25</t>
  </si>
  <si>
    <t>YINA SALCEDO</t>
  </si>
  <si>
    <t>CALLE 41A  #14E - 62</t>
  </si>
  <si>
    <t>MARLENIS SALAS DE LA ROSA</t>
  </si>
  <si>
    <t>CL 41A # 14D- 20</t>
  </si>
  <si>
    <t>JANERLINE ALMARIO CONTRERAS</t>
  </si>
  <si>
    <t>CALLE 41 D 14E-39</t>
  </si>
  <si>
    <t>EDITH OYOLA</t>
  </si>
  <si>
    <t>CALLE 41 D 14E-79</t>
  </si>
  <si>
    <t>ADRIANA HERAZO</t>
  </si>
  <si>
    <t>CALLE 41 D 14E-35</t>
  </si>
  <si>
    <t>BERFIDA JIMENEZ</t>
  </si>
  <si>
    <t>CALLE 41D 14D-22</t>
  </si>
  <si>
    <t>CONSUELO TAMARA</t>
  </si>
  <si>
    <t>CALLE 41D 14C-09</t>
  </si>
  <si>
    <t>DELARMINA SOLORZANO</t>
  </si>
  <si>
    <t>CALLE 41C  14E-03</t>
  </si>
  <si>
    <t>ALCIRA BUSTAMANTE</t>
  </si>
  <si>
    <t>CALLE 41D #14C-64</t>
  </si>
  <si>
    <t>ELSA MARTINEZ</t>
  </si>
  <si>
    <t>CALLE 41D  14C-12</t>
  </si>
  <si>
    <t>ARACELY PAYARES</t>
  </si>
  <si>
    <t>CALLE 41D  14D-36</t>
  </si>
  <si>
    <t>MAGDALENA ARGUMEDO</t>
  </si>
  <si>
    <t>CALLE 40D # 14E - 43</t>
  </si>
  <si>
    <t>HERLENCY CASTELLAR</t>
  </si>
  <si>
    <t>CALLE 40D # 14E 50</t>
  </si>
  <si>
    <t>BERCILIA BERRIO</t>
  </si>
  <si>
    <t>CALLE 41D 14C-115</t>
  </si>
  <si>
    <t>ANA BOHORQUEZ POLANÍA</t>
  </si>
  <si>
    <t>CALLE 41D  # 14 C - 14</t>
  </si>
  <si>
    <t>MARISELA CUELLO</t>
  </si>
  <si>
    <t>CALLE 41D  #14 C - 4</t>
  </si>
  <si>
    <t>GUILLERMO VILLALBA</t>
  </si>
  <si>
    <t>CL 42 # 14C - 46</t>
  </si>
  <si>
    <t>LUZ MARINA VILLALBA</t>
  </si>
  <si>
    <t>CL 42 N° 14D - 57</t>
  </si>
  <si>
    <t>CARMELO HOYOS</t>
  </si>
  <si>
    <t>C42#14C-86</t>
  </si>
  <si>
    <t>REGINA PEREZ</t>
  </si>
  <si>
    <t>CALLE 41E 14E-33</t>
  </si>
  <si>
    <t>SANDRA ARROYO</t>
  </si>
  <si>
    <t>CALLE 41E # 14E - 39</t>
  </si>
  <si>
    <t>SANDRA LARA</t>
  </si>
  <si>
    <t>CALLE42A#14E-21</t>
  </si>
  <si>
    <t>KATERINE DE LA ROSA</t>
  </si>
  <si>
    <t>CL 42A # 14E - 27</t>
  </si>
  <si>
    <t>SONIA ORTEGA</t>
  </si>
  <si>
    <t>CL 42A # 14B - 188</t>
  </si>
  <si>
    <t>HIMELINA PARRA</t>
  </si>
  <si>
    <t>CL 42A # 14E - 63</t>
  </si>
  <si>
    <t>DALIS SALAZAR</t>
  </si>
  <si>
    <t>CL 42A # 14B - 176</t>
  </si>
  <si>
    <t>NEYLA BERTEL</t>
  </si>
  <si>
    <t>CL 42A # 14B - 170</t>
  </si>
  <si>
    <t>MAGALY PEREZ</t>
  </si>
  <si>
    <t>CL 42A # 14B - 23</t>
  </si>
  <si>
    <t>ISABEL EBERLIDES QUIROZ</t>
  </si>
  <si>
    <t>CL 42A # 14C - 64</t>
  </si>
  <si>
    <t>AIDA BUSTAMANTE</t>
  </si>
  <si>
    <t>CL 42 N° 14C - 20</t>
  </si>
  <si>
    <t>RONALD MONTES</t>
  </si>
  <si>
    <t>CALLE 41E # 14E-53</t>
  </si>
  <si>
    <t>ROSIRIS MARTINEZ</t>
  </si>
  <si>
    <t>CL 42 N° 14E - 68</t>
  </si>
  <si>
    <t>ORLEIDA FLOREZ</t>
  </si>
  <si>
    <t>CL 42A # 14E - 7</t>
  </si>
  <si>
    <t>GIOVANY TORRES</t>
  </si>
  <si>
    <t>CL 42A # 14B - 182</t>
  </si>
  <si>
    <t>CALLE 41 # 14D - 67</t>
  </si>
  <si>
    <t>ANA  PATRICIA CASSIANI</t>
  </si>
  <si>
    <t>CALLE 41A # 14E - 02</t>
  </si>
  <si>
    <t>SAVIER BERRIO</t>
  </si>
  <si>
    <t>CALLE 41A #14E - 03</t>
  </si>
  <si>
    <t>ORFELINA MORENO</t>
  </si>
  <si>
    <t>CALLE 41A # 14C-59</t>
  </si>
  <si>
    <t>PATRICIA ROMERO</t>
  </si>
  <si>
    <t>CL 41A # 14- 40</t>
  </si>
  <si>
    <t>BETILDA RIVERA RODRIGUEZ</t>
  </si>
  <si>
    <t>CALLE 41A # 14E-57</t>
  </si>
  <si>
    <t>LIBIA MARTINEZ</t>
  </si>
  <si>
    <t>CALLE 41B  #14E - 01</t>
  </si>
  <si>
    <t>CESAR RODRIGUEZ</t>
  </si>
  <si>
    <t>CALLE 41B#14C-30</t>
  </si>
  <si>
    <t>LUDYS ASIAS</t>
  </si>
  <si>
    <t>MANUEL SALAZAR</t>
  </si>
  <si>
    <t>CALLE 41A # 14E - 33</t>
  </si>
  <si>
    <t>YUREIDIS RODRIGUEZ ARIAS</t>
  </si>
  <si>
    <t>CALLE 41 B #14E-10</t>
  </si>
  <si>
    <t>JUANA LOPEZ</t>
  </si>
  <si>
    <t>CALLE 41C  #14D-19</t>
  </si>
  <si>
    <t>ZOILA HENAO</t>
  </si>
  <si>
    <t xml:space="preserve">CALLE 41A  #14C- </t>
  </si>
  <si>
    <t>PIEDAD BOLAÑO PELUFFO</t>
  </si>
  <si>
    <t>CALLE 41C  #14C-14</t>
  </si>
  <si>
    <t>CALLE 41  #14D-20</t>
  </si>
  <si>
    <t>ROSA PEREZ</t>
  </si>
  <si>
    <t>MARIBEL TOSCANO</t>
  </si>
  <si>
    <t>CALLE 41C  #14D-53</t>
  </si>
  <si>
    <t xml:space="preserve">CARMEN DE LA ROSA </t>
  </si>
  <si>
    <t>CALLE 40A #14D-27</t>
  </si>
  <si>
    <t>WALTER BELLIDO PEÑATE</t>
  </si>
  <si>
    <t>CRA 14B N 40-74</t>
  </si>
  <si>
    <t>JULIA SANCHEZ CORONADO</t>
  </si>
  <si>
    <t>CRA 14B#40B-60</t>
  </si>
  <si>
    <t>MIRIAM  MONTES MIRANDA</t>
  </si>
  <si>
    <t>CALLE 40A N 14E-10</t>
  </si>
  <si>
    <t>ALDO RODRIGUEZ</t>
  </si>
  <si>
    <t>CALLE 40A N14C-28</t>
  </si>
  <si>
    <t xml:space="preserve">BRUSELL TAMARA </t>
  </si>
  <si>
    <t>CALLE 40A 14B-15</t>
  </si>
  <si>
    <t xml:space="preserve">ANGEL CHICA </t>
  </si>
  <si>
    <t>CRA 14B N 40-16</t>
  </si>
  <si>
    <t xml:space="preserve">ROCIO ARRIETA </t>
  </si>
  <si>
    <t>CRA 14B N 40-42</t>
  </si>
  <si>
    <t xml:space="preserve">UBALDO BARBOZA </t>
  </si>
  <si>
    <t>92.515.303</t>
  </si>
  <si>
    <t>CALLE 40B 14B-27</t>
  </si>
  <si>
    <t xml:space="preserve">EDUARDO TORREZ </t>
  </si>
  <si>
    <t>CALLE 40B 14D-41</t>
  </si>
  <si>
    <t>SIXTA HERNANDEZ YEPES</t>
  </si>
  <si>
    <t>CALLE 40B 14C-48</t>
  </si>
  <si>
    <t>ALBERTINA  BETIN</t>
  </si>
  <si>
    <t>CRA 14B 40-70</t>
  </si>
  <si>
    <t>ADALBERTO MERCADO</t>
  </si>
  <si>
    <t>CALLE 40 14E-32</t>
  </si>
  <si>
    <t>CALLE 40 14E-09</t>
  </si>
  <si>
    <t>GLORIA ALVAREZ</t>
  </si>
  <si>
    <t>ALFREDO GUERRA</t>
  </si>
  <si>
    <t>CLL 40G N. 14E-41</t>
  </si>
  <si>
    <t>ARGEMIRO TOVAR</t>
  </si>
  <si>
    <t>CLL 40H N. 14E-16</t>
  </si>
  <si>
    <t>ISABEL SIMANCA</t>
  </si>
  <si>
    <t>CLL 40F N. 14D-56</t>
  </si>
  <si>
    <t>KAREN RODRIGUEZ</t>
  </si>
  <si>
    <t>CLL 40H N. 14D-16</t>
  </si>
  <si>
    <t>DAMARIS RIOS VILLAREAL</t>
  </si>
  <si>
    <t>CLL 40G N. 14D-33</t>
  </si>
  <si>
    <t>CLL 40G N. 14D-66</t>
  </si>
  <si>
    <t>LUIS ENRIQUE MARTINEZ</t>
  </si>
  <si>
    <t>CLL 40F N. 14C-31</t>
  </si>
  <si>
    <t>LUIS ALFREDO SIERRA</t>
  </si>
  <si>
    <t>CLL 40F N. 14C-45</t>
  </si>
  <si>
    <t>LUCINA VELASQUEZ</t>
  </si>
  <si>
    <t>CLL 40H N. 14E-63</t>
  </si>
  <si>
    <t>LUZMILA TOSCANO</t>
  </si>
  <si>
    <t>ANA MARTINEZ PELUFO</t>
  </si>
  <si>
    <t>CLL 40H N. 14E-32</t>
  </si>
  <si>
    <t>MARY RIVERA</t>
  </si>
  <si>
    <t>CLL 40H. N. 14E-16</t>
  </si>
  <si>
    <t>MIRIAN FUNEZ FUNEZ</t>
  </si>
  <si>
    <t>CLL 40H N. 14E-22</t>
  </si>
  <si>
    <t>RODY MERCADO</t>
  </si>
  <si>
    <t>CLL 40H N. 14D-70</t>
  </si>
  <si>
    <t>SANDY LUZ BARRETO MUÑOZ</t>
  </si>
  <si>
    <t>MIRLEDYS CURE</t>
  </si>
  <si>
    <t>CLL 40H N. 14D-43</t>
  </si>
  <si>
    <t>JORGE MEJIA BUELVAS</t>
  </si>
  <si>
    <t>CLL 40H N. 14D-24</t>
  </si>
  <si>
    <t>MONICA SALAZAR</t>
  </si>
  <si>
    <t>CLL 40H N. 14D-37</t>
  </si>
  <si>
    <t xml:space="preserve">TATIANA CONTRERAS </t>
  </si>
  <si>
    <t>GRICELDA DAVINSON</t>
  </si>
  <si>
    <t>CL 40C 14C 15</t>
  </si>
  <si>
    <t>OSMAN DIAZ AGUAS</t>
  </si>
  <si>
    <t>CL 40C 14D 27</t>
  </si>
  <si>
    <t>TEMPORA MEJIA MUÑOZ</t>
  </si>
  <si>
    <t>CL 40C 14D 33</t>
  </si>
  <si>
    <t>LILIANA SAENZ</t>
  </si>
  <si>
    <t>CL 40C 14D 32</t>
  </si>
  <si>
    <t>MARIA SUAREZ</t>
  </si>
  <si>
    <t>CL 40C 14D 56</t>
  </si>
  <si>
    <t>NINFA PEREIRA</t>
  </si>
  <si>
    <t>CL 40C 14E 14</t>
  </si>
  <si>
    <t>BENEDICTA PONCE DE ARIAS</t>
  </si>
  <si>
    <t>CLL 40C 14E 21</t>
  </si>
  <si>
    <t>WILSON LAZO</t>
  </si>
  <si>
    <t>CL 40C 14E 27</t>
  </si>
  <si>
    <t>SANDRA CARRASCO</t>
  </si>
  <si>
    <t>Calle 40B # 14B - 59</t>
  </si>
  <si>
    <t>LUIS CARLOS CARMONA</t>
  </si>
  <si>
    <t>CALLE 40E # 14D-27</t>
  </si>
  <si>
    <t>MARTHA ISABEL CARMONA VILORIA</t>
  </si>
  <si>
    <t>CL 40D # 14D-26</t>
  </si>
  <si>
    <t>TOMASA PEÑATE</t>
  </si>
  <si>
    <t>C42#14C-80</t>
  </si>
  <si>
    <t>EVELIN MARTINEZ</t>
  </si>
  <si>
    <t>NORIS BARROS</t>
  </si>
  <si>
    <t>CRA 14B 40-06</t>
  </si>
  <si>
    <t>TCI-02</t>
  </si>
  <si>
    <t>TCI-03</t>
  </si>
  <si>
    <t>TCI-04</t>
  </si>
  <si>
    <t>TCI-05</t>
  </si>
  <si>
    <t>TCI-06</t>
  </si>
  <si>
    <t>TCI-07</t>
  </si>
  <si>
    <t>TCI-08</t>
  </si>
  <si>
    <t>TCI-09</t>
  </si>
  <si>
    <t>TCI-10</t>
  </si>
  <si>
    <t>TCI-11</t>
  </si>
  <si>
    <t>TCI-12</t>
  </si>
  <si>
    <t>TCI-13</t>
  </si>
  <si>
    <t>TCI-14</t>
  </si>
  <si>
    <t>TCI-15</t>
  </si>
  <si>
    <t>NP-1</t>
  </si>
  <si>
    <t>NP-2</t>
  </si>
  <si>
    <t>NP-3</t>
  </si>
  <si>
    <t>URBANO JOSE CHAMORRO</t>
  </si>
  <si>
    <t>Firma:</t>
  </si>
  <si>
    <t>1.2</t>
  </si>
  <si>
    <t>1.3</t>
  </si>
  <si>
    <t>1.1</t>
  </si>
  <si>
    <t>1.4</t>
  </si>
  <si>
    <t>1.5</t>
  </si>
  <si>
    <t>1.6</t>
  </si>
  <si>
    <t>1.7</t>
  </si>
  <si>
    <t>1.8</t>
  </si>
  <si>
    <t>1.9</t>
  </si>
  <si>
    <t>1.10</t>
  </si>
  <si>
    <t>2.1</t>
  </si>
  <si>
    <t>Fecha:</t>
  </si>
  <si>
    <t>Observaciones</t>
  </si>
  <si>
    <t>No.</t>
  </si>
  <si>
    <t>Documento</t>
  </si>
  <si>
    <t>Acta de finalización (Interventoría) - Terminación y recibo final de obra</t>
  </si>
  <si>
    <t>Acta de finalización (Obra) - Terminación y recibo final de obra</t>
  </si>
  <si>
    <t xml:space="preserve">Copia del contrato de obra </t>
  </si>
  <si>
    <t>Copia del contrato de interventoría</t>
  </si>
  <si>
    <t>Copia del acta de inicio de obra</t>
  </si>
  <si>
    <t>Copia del acta de inicio de interventoría</t>
  </si>
  <si>
    <t>Pólizas de Obra (Incluyendo modificaciones acorde con las novedades contractuales)</t>
  </si>
  <si>
    <t xml:space="preserve">Información Financiera </t>
  </si>
  <si>
    <t>3.1</t>
  </si>
  <si>
    <t>3.2</t>
  </si>
  <si>
    <t>4.1</t>
  </si>
  <si>
    <t>4.2</t>
  </si>
  <si>
    <t>4.3</t>
  </si>
  <si>
    <t>Nombre del proyecto</t>
  </si>
  <si>
    <t>Copia de novedades contractuales del contrato de obra (adiciones, prórrogas, suspensiones y reinicios)</t>
  </si>
  <si>
    <t>Copia de novedades contractuales del contrato de interventoría (adiciones, prórrogas, suspensiones y reinicios)</t>
  </si>
  <si>
    <t>Información Contractual</t>
  </si>
  <si>
    <t>Listado de inmuebles beneficiados con el proyecto que incluya: barrio, dirección, georeferenciación, nombre e identificación del beneficiario, intervención efectuada y valor. Según formato acordado con el Ministerio.</t>
  </si>
  <si>
    <t>Acta de recibo final del proyecto por parte de la interventoría.</t>
  </si>
  <si>
    <t>Registros del proyecto</t>
  </si>
  <si>
    <t>Listado de inmuebles potenciales beneficiarios suministrados inicialmente por el Ministerio y que no fueron aprobados para ejecución de obras, con su respectiva justificación.</t>
  </si>
  <si>
    <t>Listado de barrios intervenidos con su respectivo número de inmuebles beneficiados.</t>
  </si>
  <si>
    <t>Se verificará coherencia con el listado de inmuebles beneficiados.</t>
  </si>
  <si>
    <t>Ejecutor del programa</t>
  </si>
  <si>
    <t>Documentos soporte de interventoría y supervisión del proyecto</t>
  </si>
  <si>
    <t>Nombre del profesional responsable del seguimiento del proyecto:</t>
  </si>
  <si>
    <t>3.3</t>
  </si>
  <si>
    <t>3.4</t>
  </si>
  <si>
    <t>3.5</t>
  </si>
  <si>
    <t>3.6</t>
  </si>
  <si>
    <t>3.7</t>
  </si>
  <si>
    <t>Otros informes requeridos durante la ejecución del proyecto  (respuesta de requerimientos, planes de contingencia, entre otros)</t>
  </si>
  <si>
    <t>Supervisor del proyecto (Ejecutor)</t>
  </si>
  <si>
    <t>Correo electrónico</t>
  </si>
  <si>
    <t>El ejecutor debe presentar en medio digital la siguiente información, organizada según lo inidicado a continuación:</t>
  </si>
  <si>
    <t>Cuadro consolidado de la ejecución financiera de los contratos de obra e Interventoría.</t>
  </si>
  <si>
    <t xml:space="preserve">Copia escaneada de los diagnósticos aprobados que no fueron ejecutados por renuncia del potencial beneficiario u otra situación no imputable al contratista. Estos deben contar con su respectiva justificación y soporte. </t>
  </si>
  <si>
    <t>Informe final de ejecución del Plan de Gestión Social.</t>
  </si>
  <si>
    <t>Se verificará que el informe cuente con el visto bueno del profesional responsable del Plan de Gestión Social por parte del Ministerio.</t>
  </si>
  <si>
    <t>Pólizas de Interventoría  (Incluyendo modificaciones acorde con las novedades contractuales)</t>
  </si>
  <si>
    <t>Informes periódicos y final de interventoría aprobados por el supervisor del proyecto.</t>
  </si>
  <si>
    <t>Certificado de calidad de obras emitido por la interventoría o el ejecutor del programa.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</si>
  <si>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https://www.minvivienda.gov.co/sistema-integrado-de-gestion/mapa-de-procesos/gestion-de-tecnologias-de-la-informacion-y-las-comunicaciones</t>
  </si>
  <si>
    <t>Se verificará coherencia con el acta de recibo final del proyecto, en la que se identificará si hay diagnósticos reconocidos para pago y no ejecutados, cantidad y soportes.</t>
  </si>
  <si>
    <r>
      <rPr>
        <b/>
        <sz val="10"/>
        <rFont val="Arial"/>
        <family val="2"/>
      </rPr>
      <t>Observaciones generales:</t>
    </r>
    <r>
      <rPr>
        <sz val="10"/>
        <rFont val="Arial"/>
        <family val="2"/>
      </rPr>
      <t xml:space="preserve"> 
</t>
    </r>
  </si>
  <si>
    <t>Se verificará en el informe final de interventoría el reporte sobre la cantidad de mano de obra calificada y no calificada empleada en el proyecto, y el cumplimiento del % de mano de obra de la región requerido.</t>
  </si>
  <si>
    <t>Cumple
 (SI / NO / NA)</t>
  </si>
  <si>
    <t>Se verificará: coherencia de la información y cumplimiento de la normativa del programa: un solo subsidio por inmueble (no hay direcciones repetidas sin justificación), valor máximo del subsidio por inmueble, alcance y coherencia de las intervenciones, entre otras.</t>
  </si>
  <si>
    <t>Se verificará que se cuente con la justificación por cada inmueble entregado en el listado inicial que no fue intervenido.</t>
  </si>
  <si>
    <t>Carpeta digital por inmueble beneficiado que incluya como mínimo: copia escaneada del diagnóstico aprobado, modificaciones efectuadas, recibo a satisfacción, registro fotográfico antes, durante y después, pruebas hidrúlicas, entre otros.</t>
  </si>
  <si>
    <t>Se tomará una muestra aleatoria de mínimo el 10% de los inmuebles intervenidos o según lo que defina el Subdirector de Programas, para verificar la trazabilidad y completitud de los soportes. Las modificaciones efectuadas a los diagnósticos deben estar justificadas, y debe presentarse registro fotográfico completo de todas las conexiones intervenidas (antes, durante y después). Se debe verificar los soportes de las pruebas hidráulicas efectuadas al terminar las obras, aprobadas por la interventoría y con el aval del prestador para el caso de las domiciliarias.</t>
  </si>
  <si>
    <t>Contrato de ejecución del programa</t>
  </si>
  <si>
    <t>No.         de  dia  mes  año</t>
  </si>
  <si>
    <t>FORMATO: LISTA DE CHEQUEO  PARA CIERRE DE PROYECTOS - PROGRAMA DE CONEXIONES
PROCESO: GESTIÓN A LA POLÍTICA DE AGUA POTABLE Y SANEAMIENTO BÁSICO
Versión: 5 Fecha: 12/07/2024 Código: GPA-F-09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</si>
</sst>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$&quot;\ * #,##0.00_);_(&quot;$&quot;\ * \(#,##0.00\);_(&quot;$&quot;\ 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[$$-240A]\ * #,##0.00_ ;_-[$$-240A]\ * \-#,##0.00\ ;_-[$$-240A]\ * &quot;-&quot;??_ ;_-@_ "/>
    <numFmt numFmtId="171" formatCode="_ * #,##0.00_ ;_ * \-#,##0.00_ ;_ * &quot;-&quot;??_ ;_ @_ "/>
    <numFmt numFmtId="172" formatCode="_ &quot;$&quot;\ * #,##0.00_ ;_ &quot;$&quot;\ * \-#,##0.00_ ;_ &quot;$&quot;\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sz val="14"/>
      <color indexed="8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sz val="11"/>
      <color rgb="FFFF0000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color rgb="FF000000"/>
      <name val="Cambria"/>
      <family val="1"/>
    </font>
    <font>
      <b/>
      <sz val="9"/>
      <color rgb="FF000000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9" fontId="11" fillId="0" borderId="8" xfId="2" applyFont="1" applyFill="1" applyBorder="1" applyAlignment="1">
      <alignment horizontal="center" vertical="top" wrapText="1"/>
    </xf>
    <xf numFmtId="0" fontId="8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3" fillId="0" borderId="0" xfId="0" applyFont="1"/>
    <xf numFmtId="0" fontId="17" fillId="0" borderId="3" xfId="0" applyFont="1" applyBorder="1"/>
    <xf numFmtId="0" fontId="12" fillId="0" borderId="1" xfId="0" applyFont="1" applyBorder="1"/>
    <xf numFmtId="0" fontId="19" fillId="0" borderId="3" xfId="0" applyFont="1" applyBorder="1"/>
    <xf numFmtId="0" fontId="23" fillId="0" borderId="3" xfId="0" applyFont="1" applyBorder="1"/>
    <xf numFmtId="0" fontId="15" fillId="0" borderId="0" xfId="0" applyFont="1"/>
    <xf numFmtId="0" fontId="17" fillId="0" borderId="1" xfId="0" applyFont="1" applyBorder="1"/>
    <xf numFmtId="0" fontId="16" fillId="0" borderId="3" xfId="0" applyFont="1" applyBorder="1"/>
    <xf numFmtId="0" fontId="18" fillId="0" borderId="3" xfId="0" applyFont="1" applyBorder="1"/>
    <xf numFmtId="0" fontId="8" fillId="3" borderId="1" xfId="0" applyFont="1" applyFill="1" applyBorder="1"/>
    <xf numFmtId="0" fontId="10" fillId="3" borderId="1" xfId="0" applyFont="1" applyFill="1" applyBorder="1"/>
    <xf numFmtId="0" fontId="23" fillId="3" borderId="3" xfId="0" applyFont="1" applyFill="1" applyBorder="1"/>
    <xf numFmtId="0" fontId="14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/>
    </xf>
    <xf numFmtId="170" fontId="2" fillId="0" borderId="1" xfId="1" applyNumberFormat="1" applyFont="1" applyFill="1" applyBorder="1" applyAlignment="1">
      <alignment horizontal="center" wrapText="1"/>
    </xf>
    <xf numFmtId="0" fontId="8" fillId="4" borderId="1" xfId="0" applyFont="1" applyFill="1" applyBorder="1"/>
    <xf numFmtId="0" fontId="18" fillId="4" borderId="3" xfId="0" applyFont="1" applyFill="1" applyBorder="1"/>
    <xf numFmtId="0" fontId="10" fillId="4" borderId="1" xfId="0" applyFont="1" applyFill="1" applyBorder="1"/>
    <xf numFmtId="0" fontId="17" fillId="4" borderId="3" xfId="0" applyFont="1" applyFill="1" applyBorder="1"/>
    <xf numFmtId="0" fontId="23" fillId="4" borderId="3" xfId="0" applyFont="1" applyFill="1" applyBorder="1"/>
    <xf numFmtId="0" fontId="26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6" fontId="12" fillId="0" borderId="1" xfId="3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0" xfId="5" applyBorder="1" applyAlignment="1">
      <alignment vertical="center" wrapText="1"/>
    </xf>
    <xf numFmtId="0" fontId="27" fillId="0" borderId="1" xfId="5" applyBorder="1" applyAlignment="1">
      <alignment vertical="center" wrapText="1"/>
    </xf>
    <xf numFmtId="0" fontId="27" fillId="0" borderId="3" xfId="5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4" fillId="0" borderId="0" xfId="0" applyFont="1" applyAlignment="1">
      <alignment horizontal="center" vertical="center" wrapText="1"/>
    </xf>
    <xf numFmtId="0" fontId="27" fillId="0" borderId="0" xfId="5" applyAlignment="1">
      <alignment vertical="center"/>
    </xf>
    <xf numFmtId="0" fontId="27" fillId="0" borderId="0" xfId="5" applyAlignment="1">
      <alignment horizontal="center" vertical="center"/>
    </xf>
    <xf numFmtId="0" fontId="32" fillId="5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4" xfId="0" applyFont="1" applyBorder="1"/>
    <xf numFmtId="0" fontId="31" fillId="0" borderId="1" xfId="0" applyFont="1" applyBorder="1" applyAlignment="1">
      <alignment horizontal="center" vertical="center" wrapText="1"/>
    </xf>
    <xf numFmtId="0" fontId="37" fillId="0" borderId="10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5" fillId="0" borderId="10" xfId="0" applyFont="1" applyBorder="1" applyAlignment="1">
      <alignment horizontal="justify" vertical="center"/>
    </xf>
    <xf numFmtId="0" fontId="35" fillId="0" borderId="11" xfId="0" applyFont="1" applyBorder="1" applyAlignment="1">
      <alignment horizontal="justify" vertical="center"/>
    </xf>
    <xf numFmtId="0" fontId="35" fillId="0" borderId="3" xfId="0" applyFont="1" applyBorder="1" applyAlignment="1">
      <alignment horizontal="justify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justify" vertical="center" wrapText="1"/>
    </xf>
    <xf numFmtId="0" fontId="30" fillId="0" borderId="1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31" fillId="0" borderId="3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0" borderId="3" xfId="0" applyFont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30" fillId="5" borderId="11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7" fillId="0" borderId="1" xfId="5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</cellXfs>
  <cellStyles count="30">
    <cellStyle name="Millares" xfId="2" builtinId="3"/>
    <cellStyle name="Millares 2" xfId="4"/>
    <cellStyle name="Millares 2 2" xfId="8"/>
    <cellStyle name="Millares 3" xfId="9"/>
    <cellStyle name="Millares 4" xfId="10"/>
    <cellStyle name="Millares 5" xfId="11"/>
    <cellStyle name="Moneda" xfId="1" builtinId="4"/>
    <cellStyle name="Moneda [0] 2" xfId="7"/>
    <cellStyle name="Moneda 2" xfId="3"/>
    <cellStyle name="Moneda 2 2" xfId="12"/>
    <cellStyle name="Moneda 2 3" xfId="13"/>
    <cellStyle name="Moneda 3" xfId="6"/>
    <cellStyle name="Moneda 3 2" xfId="14"/>
    <cellStyle name="Moneda 3 3" xfId="15"/>
    <cellStyle name="Normal" xfId="0" builtinId="0"/>
    <cellStyle name="Normal 10" xfId="16"/>
    <cellStyle name="Normal 10 2" xfId="17"/>
    <cellStyle name="Normal 2" xfId="5"/>
    <cellStyle name="Normal 2 2 2" xfId="18"/>
    <cellStyle name="Normal 2 4" xfId="19"/>
    <cellStyle name="Normal 3" xfId="20"/>
    <cellStyle name="Normal 3 2 3" xfId="21"/>
    <cellStyle name="Normal 3 4" xfId="22"/>
    <cellStyle name="Normal 4" xfId="23"/>
    <cellStyle name="Normal 5" xfId="24"/>
    <cellStyle name="Normal 6" xfId="25"/>
    <cellStyle name="Normal 7" xfId="26"/>
    <cellStyle name="Porcentaje 2" xfId="27"/>
    <cellStyle name="Porcentaje 3" xfId="28"/>
    <cellStyle name="Porcentaje 4" xfId="29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</xdr:colOff>
      <xdr:row>0</xdr:row>
      <xdr:rowOff>146522</xdr:rowOff>
    </xdr:from>
    <xdr:to>
      <xdr:col>2</xdr:col>
      <xdr:colOff>891738</xdr:colOff>
      <xdr:row>3</xdr:row>
      <xdr:rowOff>149679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9507" y="146522"/>
          <a:ext cx="805875" cy="11461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98052</xdr:rowOff>
    </xdr:from>
    <xdr:to>
      <xdr:col>5</xdr:col>
      <xdr:colOff>119424</xdr:colOff>
      <xdr:row>3</xdr:row>
      <xdr:rowOff>72101</xdr:rowOff>
    </xdr:to>
    <xdr:pic>
      <xdr:nvPicPr>
        <xdr:cNvPr id="3" name="2 Imagen" descr="LOGO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6603" r="6301" b="30370"/>
        <a:stretch>
          <a:fillRect/>
        </a:stretch>
      </xdr:blipFill>
      <xdr:spPr>
        <a:xfrm>
          <a:off x="8147394" y="98052"/>
          <a:ext cx="1218401" cy="111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1</xdr:col>
      <xdr:colOff>575191</xdr:colOff>
      <xdr:row>2</xdr:row>
      <xdr:rowOff>211497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4775"/>
          <a:ext cx="1118116" cy="868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jdelcastillo/AppData/Local/Microsoft/Windows/Temporary%20Internet%20Files/Content.Outlook/3PV32QT8/MATRIZ%20%20CAMPOALEGRE%20VERSION%20FINAL-Dic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I/informe/Matriz%20Digitalizaci&#243;n%20Encuesta%20P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claudialineros/Downloads/Matriz%20Digitalizaci&#243;n%20Encuesta%20PCI%2059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G/Matriz%20Digitalizaci&#243;n%20Encuesta%20comuner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S"/>
      <sheetName val="Diagnóstico Técnico"/>
      <sheetName val="Eecucion de Obra"/>
      <sheetName val="ChequeoMVCT"/>
      <sheetName val="DATA"/>
      <sheetName val="Hoja2"/>
      <sheetName val="Hoja1"/>
      <sheetName val="Resumen"/>
      <sheetName val="Chequeo barrio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AMAZONAS</v>
          </cell>
          <cell r="B1" t="str">
            <v>Abejorral</v>
          </cell>
          <cell r="C1" t="str">
            <v>SI</v>
          </cell>
          <cell r="D1" t="str">
            <v>AUTOPISTA</v>
          </cell>
          <cell r="E1" t="str">
            <v>A</v>
          </cell>
          <cell r="F1" t="str">
            <v>NORTE</v>
          </cell>
          <cell r="G1" t="str">
            <v>M</v>
          </cell>
          <cell r="H1" t="str">
            <v>PROPIA, LA ESTÁN PAGANDO</v>
          </cell>
          <cell r="I1" t="str">
            <v>DE PALABRA</v>
          </cell>
          <cell r="J1" t="str">
            <v>AÑOS</v>
          </cell>
          <cell r="K1" t="str">
            <v>ESCRITURA PÚBLICA</v>
          </cell>
          <cell r="L1" t="str">
            <v>INODORO CONECTADO A ALCANTARILLADO</v>
          </cell>
          <cell r="M1" t="str">
            <v>BLOQUE, LADRILLO, PIEDRA</v>
          </cell>
          <cell r="N1" t="str">
            <v>TEJA DE BARRO, ZINC, ETERNIT (ASBESTO)</v>
          </cell>
          <cell r="O1" t="str">
            <v>ALFOMBRA, MÁRMOL, PARQUÉ, MADERA PULIDA</v>
          </cell>
          <cell r="P1" t="str">
            <v>INODORO CON TANQUE</v>
          </cell>
        </row>
        <row r="2">
          <cell r="A2" t="str">
            <v>ANTIOQUIA</v>
          </cell>
          <cell r="B2" t="str">
            <v>Abrego</v>
          </cell>
          <cell r="C2" t="str">
            <v>NO</v>
          </cell>
          <cell r="D2" t="str">
            <v>AVENIDA</v>
          </cell>
          <cell r="E2" t="str">
            <v>B</v>
          </cell>
          <cell r="F2" t="str">
            <v>SUR</v>
          </cell>
          <cell r="G2" t="str">
            <v>F</v>
          </cell>
          <cell r="H2" t="str">
            <v>PROPIA, TOTALMENTE PAGADA</v>
          </cell>
          <cell r="I2" t="str">
            <v>POR ESCRITO</v>
          </cell>
          <cell r="J2" t="str">
            <v>MESES</v>
          </cell>
          <cell r="K2" t="str">
            <v>CERTIFICADO DE TRADICIÓN Y LIBERTAD</v>
          </cell>
          <cell r="L2" t="str">
            <v>INODORO CONECTADO A POZO SÉPTICO</v>
          </cell>
          <cell r="M2" t="str">
            <v>TAPIA PISADA, ADOBE</v>
          </cell>
          <cell r="N2" t="str">
            <v>BLOQUE, PIEDRA, MADERA PULIDA</v>
          </cell>
          <cell r="O2" t="str">
            <v>BALDOSA, VINILO, TABLETA O LADRILLO</v>
          </cell>
          <cell r="P2" t="str">
            <v>INODORO SIN TANQUE</v>
          </cell>
        </row>
        <row r="3">
          <cell r="A3" t="str">
            <v>ARAUCA</v>
          </cell>
          <cell r="B3" t="str">
            <v>Abriaquí</v>
          </cell>
          <cell r="D3" t="str">
            <v>AVENIDA CALLE</v>
          </cell>
          <cell r="E3" t="str">
            <v>C</v>
          </cell>
          <cell r="F3" t="str">
            <v>ESTE</v>
          </cell>
          <cell r="H3" t="str">
            <v>EN ARRIENDO O SUBARRIENDO</v>
          </cell>
          <cell r="J3" t="str">
            <v>DÍAS</v>
          </cell>
          <cell r="K3" t="str">
            <v>CERTIFICADO DE COMPRAVENTA</v>
          </cell>
          <cell r="L3" t="str">
            <v>INODORO SIN CONEXIÓN / LETRINA / BAJAMAR</v>
          </cell>
          <cell r="M3" t="str">
            <v>BAHAREQUE REVOCADO</v>
          </cell>
          <cell r="N3" t="str">
            <v>TAPIA PISADA, ADOBE, BAHAREQUE</v>
          </cell>
          <cell r="O3" t="str">
            <v>CEMENTO, GRAVILLA</v>
          </cell>
          <cell r="P3" t="str">
            <v>TAZA CAMPESINA</v>
          </cell>
        </row>
        <row r="4">
          <cell r="A4" t="str">
            <v>ATLANTICO</v>
          </cell>
          <cell r="B4" t="str">
            <v>Acacías</v>
          </cell>
          <cell r="D4" t="str">
            <v>AVENIDA CARRERA</v>
          </cell>
          <cell r="E4" t="str">
            <v>D</v>
          </cell>
          <cell r="F4" t="str">
            <v>OESTE</v>
          </cell>
          <cell r="H4" t="str">
            <v>EN USUFRUCTO</v>
          </cell>
          <cell r="K4" t="str">
            <v>DECLARACIÓN EXTRAJUICIO</v>
          </cell>
          <cell r="L4" t="str">
            <v>NO TIENE</v>
          </cell>
          <cell r="M4" t="str">
            <v>MADERA PULIDA</v>
          </cell>
          <cell r="N4" t="str">
            <v>MADERA BURDA, TABLA, TABLÓN</v>
          </cell>
          <cell r="O4" t="str">
            <v>MADERA BURDA, MADERA EN MAL ESTADO, TABLA O TABLÓN</v>
          </cell>
          <cell r="P4" t="str">
            <v>NO TIENE / TUBO A LA VISTA</v>
          </cell>
        </row>
        <row r="5">
          <cell r="A5" t="str">
            <v>BOGOTA D.C.</v>
          </cell>
          <cell r="B5" t="str">
            <v>Acandí</v>
          </cell>
          <cell r="D5" t="str">
            <v>BULEVAR</v>
          </cell>
          <cell r="E5" t="str">
            <v>E</v>
          </cell>
          <cell r="H5" t="str">
            <v>OCUPANTE DE HECHO O POSEEDOR</v>
          </cell>
          <cell r="K5" t="str">
            <v>NO TIENE</v>
          </cell>
          <cell r="M5" t="str">
            <v>MADERA BURDA, TABLA, TABLÓN</v>
          </cell>
          <cell r="N5" t="str">
            <v>MATERIAL PREFABRICADO</v>
          </cell>
          <cell r="O5" t="str">
            <v>TIERRA, ARENA</v>
          </cell>
          <cell r="P5" t="str">
            <v xml:space="preserve">NO TIENE  </v>
          </cell>
        </row>
        <row r="6">
          <cell r="A6" t="str">
            <v>BOLIVAR</v>
          </cell>
          <cell r="B6" t="str">
            <v>Acevedo</v>
          </cell>
          <cell r="D6" t="str">
            <v>CALLE</v>
          </cell>
          <cell r="E6" t="str">
            <v>F</v>
          </cell>
          <cell r="H6" t="str">
            <v>OTRA FORMA</v>
          </cell>
          <cell r="K6" t="str">
            <v>OTRO</v>
          </cell>
          <cell r="M6" t="str">
            <v>MATERIAL PREFABRICADO</v>
          </cell>
          <cell r="N6" t="str">
            <v>CEMENTO O CONCRETO</v>
          </cell>
          <cell r="O6" t="str">
            <v>OTRO MATERIAL</v>
          </cell>
        </row>
        <row r="7">
          <cell r="A7" t="str">
            <v>BOYACA</v>
          </cell>
          <cell r="B7" t="str">
            <v>Achí</v>
          </cell>
          <cell r="D7" t="str">
            <v>CARRERA</v>
          </cell>
          <cell r="E7" t="str">
            <v>G</v>
          </cell>
          <cell r="M7" t="str">
            <v>GUADUA, CAÑA, ESTERILLA, VEGETAL</v>
          </cell>
          <cell r="N7" t="str">
            <v>GUADUA, CAÑA, ESTERILLA, OTRO VEGETAL</v>
          </cell>
        </row>
        <row r="8">
          <cell r="A8" t="str">
            <v>CALDAS</v>
          </cell>
          <cell r="B8" t="str">
            <v>Agrado</v>
          </cell>
          <cell r="D8" t="str">
            <v>CARRETERA</v>
          </cell>
          <cell r="E8" t="str">
            <v>H</v>
          </cell>
          <cell r="M8" t="str">
            <v>PLÁSTICO</v>
          </cell>
          <cell r="N8" t="str">
            <v>TELA, LONA, CARTÓN, LATAS, DESECHOS, PLÁSTICO</v>
          </cell>
        </row>
        <row r="9">
          <cell r="A9" t="str">
            <v>CAQUETA</v>
          </cell>
          <cell r="B9" t="str">
            <v>Agua de Dios</v>
          </cell>
          <cell r="D9" t="str">
            <v>CIRCULAR</v>
          </cell>
          <cell r="E9" t="str">
            <v>I</v>
          </cell>
          <cell r="M9" t="str">
            <v>SIN PAREDES</v>
          </cell>
          <cell r="N9" t="str">
            <v>SIN TECHO</v>
          </cell>
        </row>
        <row r="10">
          <cell r="A10" t="str">
            <v>CASANARE</v>
          </cell>
          <cell r="B10" t="str">
            <v>Aguachica</v>
          </cell>
          <cell r="D10" t="str">
            <v>CIRCUNVALAR</v>
          </cell>
          <cell r="E10" t="str">
            <v>J</v>
          </cell>
        </row>
        <row r="11">
          <cell r="A11" t="str">
            <v>CAUCA</v>
          </cell>
          <cell r="B11" t="str">
            <v>Aguada</v>
          </cell>
          <cell r="D11" t="str">
            <v>CUENTAS CORRIDAS</v>
          </cell>
          <cell r="E11" t="str">
            <v>K</v>
          </cell>
        </row>
        <row r="12">
          <cell r="A12" t="str">
            <v>CESAR</v>
          </cell>
          <cell r="B12" t="str">
            <v>Aguadas</v>
          </cell>
          <cell r="D12" t="str">
            <v>DIAGONAL</v>
          </cell>
          <cell r="E12" t="str">
            <v>L</v>
          </cell>
        </row>
        <row r="13">
          <cell r="A13" t="str">
            <v>CHOCO</v>
          </cell>
          <cell r="B13" t="str">
            <v>Aguazul</v>
          </cell>
          <cell r="D13" t="str">
            <v>PASAJE</v>
          </cell>
          <cell r="E13" t="str">
            <v>M</v>
          </cell>
        </row>
        <row r="14">
          <cell r="A14" t="str">
            <v>CORDOBA</v>
          </cell>
          <cell r="B14" t="str">
            <v>Agustín Codazzi</v>
          </cell>
          <cell r="D14" t="str">
            <v>PASEO</v>
          </cell>
          <cell r="E14" t="str">
            <v>N</v>
          </cell>
        </row>
        <row r="15">
          <cell r="A15" t="str">
            <v>CUNDINAMARCA</v>
          </cell>
          <cell r="B15" t="str">
            <v>Aipe</v>
          </cell>
          <cell r="D15" t="str">
            <v>PEATONAL</v>
          </cell>
          <cell r="E15" t="str">
            <v>O</v>
          </cell>
        </row>
        <row r="16">
          <cell r="A16" t="str">
            <v>GUAINIA</v>
          </cell>
          <cell r="B16" t="str">
            <v>Albán</v>
          </cell>
          <cell r="D16" t="str">
            <v>TRANSVERSAL</v>
          </cell>
          <cell r="E16" t="str">
            <v>P</v>
          </cell>
        </row>
        <row r="17">
          <cell r="A17" t="str">
            <v>GUAJIRA</v>
          </cell>
          <cell r="B17" t="str">
            <v>Albán</v>
          </cell>
          <cell r="D17" t="str">
            <v>TRONCAL</v>
          </cell>
          <cell r="E17" t="str">
            <v>Q</v>
          </cell>
        </row>
        <row r="18">
          <cell r="A18" t="str">
            <v>GUAVIARE</v>
          </cell>
          <cell r="B18" t="str">
            <v>Albania</v>
          </cell>
          <cell r="D18" t="str">
            <v>VARIANTE</v>
          </cell>
          <cell r="E18" t="str">
            <v>R</v>
          </cell>
        </row>
        <row r="19">
          <cell r="A19" t="str">
            <v>HUILA</v>
          </cell>
          <cell r="B19" t="str">
            <v>Albania</v>
          </cell>
          <cell r="D19" t="str">
            <v>VÍA</v>
          </cell>
          <cell r="E19" t="str">
            <v>S</v>
          </cell>
        </row>
        <row r="20">
          <cell r="A20" t="str">
            <v>MAGDALENA</v>
          </cell>
          <cell r="B20" t="str">
            <v>Albania</v>
          </cell>
          <cell r="E20" t="str">
            <v>T</v>
          </cell>
        </row>
        <row r="21">
          <cell r="A21" t="str">
            <v>META</v>
          </cell>
          <cell r="B21" t="str">
            <v>Alcalá</v>
          </cell>
          <cell r="E21" t="str">
            <v>U</v>
          </cell>
        </row>
        <row r="22">
          <cell r="A22" t="str">
            <v>N DE SANTANDER</v>
          </cell>
          <cell r="B22" t="str">
            <v>Aldana</v>
          </cell>
          <cell r="E22" t="str">
            <v>V</v>
          </cell>
        </row>
        <row r="23">
          <cell r="A23" t="str">
            <v>NARIÑO</v>
          </cell>
          <cell r="B23" t="str">
            <v>Alejandría</v>
          </cell>
          <cell r="E23" t="str">
            <v>W</v>
          </cell>
        </row>
        <row r="24">
          <cell r="A24" t="str">
            <v>PUTUMAYO</v>
          </cell>
          <cell r="B24" t="str">
            <v>Algarrobo</v>
          </cell>
          <cell r="E24" t="str">
            <v>X</v>
          </cell>
        </row>
        <row r="25">
          <cell r="A25" t="str">
            <v>QUINDIO</v>
          </cell>
          <cell r="B25" t="str">
            <v>Algeciras</v>
          </cell>
          <cell r="E25" t="str">
            <v>Y</v>
          </cell>
        </row>
        <row r="26">
          <cell r="A26" t="str">
            <v>RISARALDA</v>
          </cell>
          <cell r="B26" t="str">
            <v>Almaguer</v>
          </cell>
          <cell r="E26" t="str">
            <v>Z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 DEL CAUCA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  <sheetName val="Hoja3"/>
    </sheetNames>
    <sheetDataSet>
      <sheetData sheetId="0"/>
      <sheetData sheetId="1">
        <row r="1">
          <cell r="O1" t="str">
            <v>ALFOMBRA, MÁRMOL, PARQUÉ, MADERA PULIDA</v>
          </cell>
          <cell r="P1" t="str">
            <v>INODORO CON TANQUE</v>
          </cell>
        </row>
        <row r="2">
          <cell r="O2" t="str">
            <v>BALDOSA, VINILO, TABLETA O LADRILLO</v>
          </cell>
          <cell r="P2" t="str">
            <v>INODORO SIN TANQUE</v>
          </cell>
        </row>
        <row r="3">
          <cell r="O3" t="str">
            <v>CEMENTO, GRAVILLA</v>
          </cell>
          <cell r="P3" t="str">
            <v>TAZA CAMPESINA</v>
          </cell>
        </row>
        <row r="4">
          <cell r="O4" t="str">
            <v>MADERA BURDA, MADERA EN MAL ESTADO, TABLA O TABLÓN</v>
          </cell>
          <cell r="P4" t="str">
            <v>NO TIENE / TUBO A LA VISTA</v>
          </cell>
        </row>
        <row r="5">
          <cell r="O5" t="str">
            <v>TIERRA, ARENA</v>
          </cell>
          <cell r="P5" t="str">
            <v xml:space="preserve">NO TIENE  </v>
          </cell>
        </row>
        <row r="6">
          <cell r="O6" t="str">
            <v>OTRO MATERIAL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C1" t="str">
            <v>SI</v>
          </cell>
          <cell r="D1" t="str">
            <v>AUTOPISTA</v>
          </cell>
          <cell r="F1" t="str">
            <v>NORTE</v>
          </cell>
          <cell r="G1" t="str">
            <v>M</v>
          </cell>
        </row>
        <row r="2">
          <cell r="C2" t="str">
            <v>NO</v>
          </cell>
          <cell r="D2" t="str">
            <v>AVENIDA</v>
          </cell>
          <cell r="F2" t="str">
            <v>SUR</v>
          </cell>
          <cell r="G2" t="str">
            <v>F</v>
          </cell>
        </row>
        <row r="3">
          <cell r="D3" t="str">
            <v>AVENIDA CALLE</v>
          </cell>
          <cell r="F3" t="str">
            <v>ESTE</v>
          </cell>
        </row>
        <row r="4">
          <cell r="D4" t="str">
            <v>AVENIDA CARRERA</v>
          </cell>
          <cell r="F4" t="str">
            <v>OESTE</v>
          </cell>
        </row>
        <row r="5">
          <cell r="D5" t="str">
            <v>BULEVAR</v>
          </cell>
        </row>
        <row r="6">
          <cell r="D6" t="str">
            <v>CALLE</v>
          </cell>
        </row>
        <row r="7">
          <cell r="D7" t="str">
            <v>CARRERA</v>
          </cell>
        </row>
        <row r="8">
          <cell r="D8" t="str">
            <v>CARRETERA</v>
          </cell>
        </row>
        <row r="9">
          <cell r="D9" t="str">
            <v>CIRCULAR</v>
          </cell>
        </row>
        <row r="10">
          <cell r="D10" t="str">
            <v>CIRCUNVALAR</v>
          </cell>
        </row>
        <row r="11">
          <cell r="D11" t="str">
            <v>CUENTAS CORRIDAS</v>
          </cell>
        </row>
        <row r="12">
          <cell r="D12" t="str">
            <v>DIAGONAL</v>
          </cell>
        </row>
        <row r="13">
          <cell r="D13" t="str">
            <v>PASAJE</v>
          </cell>
        </row>
        <row r="14">
          <cell r="D14" t="str">
            <v>PASEO</v>
          </cell>
        </row>
        <row r="15">
          <cell r="D15" t="str">
            <v>PEATONAL</v>
          </cell>
        </row>
        <row r="16">
          <cell r="D16" t="str">
            <v>TRANSVERSAL</v>
          </cell>
        </row>
        <row r="17">
          <cell r="D17" t="str">
            <v>TRONCAL</v>
          </cell>
        </row>
        <row r="18">
          <cell r="D18" t="str">
            <v>VARIANTE</v>
          </cell>
        </row>
        <row r="19">
          <cell r="D19" t="str">
            <v>VÍA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1"/>
      <sheetName val="Hoja2"/>
    </sheetNames>
    <sheetDataSet>
      <sheetData sheetId="0"/>
      <sheetData sheetId="1"/>
      <sheetData sheetId="2">
        <row r="1">
          <cell r="B1" t="str">
            <v>Abejorral</v>
          </cell>
          <cell r="O1" t="str">
            <v>ALFOMBRA, MÁRMOL, PARQUÉ, MADERA PULIDA</v>
          </cell>
        </row>
        <row r="2">
          <cell r="B2" t="str">
            <v>Abrego</v>
          </cell>
          <cell r="O2" t="str">
            <v>BALDOSA, VINILO, TABLETA O LADRILLO</v>
          </cell>
        </row>
        <row r="3">
          <cell r="B3" t="str">
            <v>Abriaquí</v>
          </cell>
          <cell r="O3" t="str">
            <v>CEMENTO, GRAVILLA</v>
          </cell>
        </row>
        <row r="4">
          <cell r="B4" t="str">
            <v>Acacías</v>
          </cell>
          <cell r="O4" t="str">
            <v>MADERA BURDA, MADERA EN MAL ESTADO, TABLA O TABLÓN</v>
          </cell>
        </row>
        <row r="5">
          <cell r="B5" t="str">
            <v>Acandí</v>
          </cell>
          <cell r="O5" t="str">
            <v>TIERRA, ARENA</v>
          </cell>
        </row>
        <row r="6">
          <cell r="B6" t="str">
            <v>Acevedo</v>
          </cell>
          <cell r="O6" t="str">
            <v>OTRO MATERIAL</v>
          </cell>
        </row>
        <row r="7">
          <cell r="B7" t="str">
            <v>Achí</v>
          </cell>
        </row>
        <row r="8">
          <cell r="B8" t="str">
            <v>Agrado</v>
          </cell>
        </row>
        <row r="9">
          <cell r="B9" t="str">
            <v>Agua de Dios</v>
          </cell>
        </row>
        <row r="10">
          <cell r="B10" t="str">
            <v>Aguachica</v>
          </cell>
        </row>
        <row r="11">
          <cell r="B11" t="str">
            <v>Aguada</v>
          </cell>
        </row>
        <row r="12">
          <cell r="B12" t="str">
            <v>Aguadas</v>
          </cell>
        </row>
        <row r="13">
          <cell r="B13" t="str">
            <v>Aguazul</v>
          </cell>
        </row>
        <row r="14">
          <cell r="B14" t="str">
            <v>Agustín Codazzi</v>
          </cell>
        </row>
        <row r="15">
          <cell r="B15" t="str">
            <v>Aipe</v>
          </cell>
        </row>
        <row r="16">
          <cell r="B16" t="str">
            <v>Albán</v>
          </cell>
        </row>
        <row r="17">
          <cell r="B17" t="str">
            <v>Albán</v>
          </cell>
        </row>
        <row r="18">
          <cell r="B18" t="str">
            <v>Albania</v>
          </cell>
        </row>
        <row r="19">
          <cell r="B19" t="str">
            <v>Albania</v>
          </cell>
        </row>
        <row r="20">
          <cell r="B20" t="str">
            <v>Albania</v>
          </cell>
        </row>
        <row r="21">
          <cell r="B21" t="str">
            <v>Alcalá</v>
          </cell>
        </row>
        <row r="22">
          <cell r="B22" t="str">
            <v>Aldana</v>
          </cell>
        </row>
        <row r="23">
          <cell r="B23" t="str">
            <v>Alejandría</v>
          </cell>
        </row>
        <row r="24">
          <cell r="B24" t="str">
            <v>Algarrobo</v>
          </cell>
        </row>
        <row r="25">
          <cell r="B25" t="str">
            <v>Algeciras</v>
          </cell>
        </row>
        <row r="26">
          <cell r="B26" t="str">
            <v>Almaguer</v>
          </cell>
        </row>
        <row r="27">
          <cell r="B27" t="str">
            <v>Almeida</v>
          </cell>
        </row>
        <row r="28">
          <cell r="B28" t="str">
            <v>Alpujarra</v>
          </cell>
        </row>
        <row r="29">
          <cell r="B29" t="str">
            <v>Altamira</v>
          </cell>
        </row>
        <row r="30">
          <cell r="B30" t="str">
            <v>Alto Baudo</v>
          </cell>
        </row>
        <row r="31">
          <cell r="B31" t="str">
            <v>Altos del Rosario</v>
          </cell>
        </row>
        <row r="32">
          <cell r="B32" t="str">
            <v>Alvarado</v>
          </cell>
        </row>
        <row r="33"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7"/>
  <sheetViews>
    <sheetView view="pageBreakPreview" topLeftCell="A195" zoomScale="85" zoomScaleNormal="85" zoomScaleSheetLayoutView="85" zoomScalePageLayoutView="85" workbookViewId="0">
      <selection activeCell="B219" sqref="B219"/>
    </sheetView>
  </sheetViews>
  <sheetFormatPr baseColWidth="10" defaultColWidth="10.85546875" defaultRowHeight="14.25" x14ac:dyDescent="0.2"/>
  <cols>
    <col min="1" max="1" width="14.42578125" style="4" customWidth="1"/>
    <col min="2" max="2" width="34.42578125" style="4" bestFit="1" customWidth="1"/>
    <col min="3" max="3" width="17.85546875" style="4" bestFit="1" customWidth="1"/>
    <col min="4" max="4" width="24.42578125" style="4" bestFit="1" customWidth="1"/>
    <col min="5" max="5" width="16.5703125" style="4" bestFit="1" customWidth="1"/>
    <col min="6" max="6" width="7.85546875" style="4" bestFit="1" customWidth="1"/>
    <col min="7" max="23" width="5" style="9" bestFit="1" customWidth="1"/>
    <col min="24" max="16384" width="10.85546875" style="4"/>
  </cols>
  <sheetData>
    <row r="1" spans="1:23" ht="30" customHeight="1" x14ac:dyDescent="0.2">
      <c r="A1" s="81" t="s">
        <v>22</v>
      </c>
      <c r="B1" s="81"/>
      <c r="C1" s="82"/>
      <c r="D1" s="83" t="s">
        <v>23</v>
      </c>
      <c r="E1" s="83"/>
      <c r="F1" s="3"/>
    </row>
    <row r="2" spans="1:23" ht="30" customHeight="1" x14ac:dyDescent="0.2">
      <c r="A2" s="81"/>
      <c r="B2" s="81"/>
      <c r="C2" s="82"/>
      <c r="D2" s="83"/>
      <c r="E2" s="83"/>
      <c r="F2" s="3"/>
    </row>
    <row r="3" spans="1:23" ht="30" customHeight="1" x14ac:dyDescent="0.2">
      <c r="A3" s="81"/>
      <c r="B3" s="81"/>
      <c r="C3" s="82"/>
      <c r="D3" s="83"/>
      <c r="E3" s="83"/>
      <c r="F3" s="3"/>
    </row>
    <row r="4" spans="1:23" ht="30" customHeight="1" x14ac:dyDescent="0.2">
      <c r="A4" s="81"/>
      <c r="B4" s="81"/>
      <c r="C4" s="82"/>
      <c r="D4" s="83"/>
      <c r="E4" s="83"/>
      <c r="F4" s="39"/>
    </row>
    <row r="5" spans="1:23" ht="21.75" customHeight="1" x14ac:dyDescent="0.2">
      <c r="A5" s="84" t="s">
        <v>30</v>
      </c>
      <c r="B5" s="85"/>
      <c r="C5" s="82"/>
      <c r="D5" s="82"/>
      <c r="E5" s="82"/>
      <c r="F5" s="39" t="s">
        <v>24</v>
      </c>
    </row>
    <row r="6" spans="1:23" ht="30.75" customHeight="1" x14ac:dyDescent="0.3">
      <c r="A6" s="86"/>
      <c r="B6" s="87"/>
      <c r="C6" s="82"/>
      <c r="D6" s="82"/>
      <c r="E6" s="82"/>
      <c r="F6" s="38">
        <v>13</v>
      </c>
    </row>
    <row r="9" spans="1:23" ht="63.95" x14ac:dyDescent="0.3">
      <c r="G9" s="61">
        <v>518643</v>
      </c>
      <c r="H9" s="61">
        <v>302638</v>
      </c>
      <c r="I9" s="61">
        <v>146380</v>
      </c>
      <c r="J9" s="61">
        <v>153716</v>
      </c>
      <c r="K9" s="61">
        <v>381799</v>
      </c>
      <c r="L9" s="61">
        <v>472804</v>
      </c>
      <c r="M9" s="61">
        <v>250994</v>
      </c>
      <c r="N9" s="61">
        <v>1911137</v>
      </c>
      <c r="O9" s="61">
        <v>2100475</v>
      </c>
      <c r="P9" s="61">
        <v>461591</v>
      </c>
      <c r="Q9" s="61">
        <v>181407</v>
      </c>
      <c r="R9" s="61">
        <v>171818</v>
      </c>
      <c r="S9" s="61">
        <v>117960</v>
      </c>
      <c r="T9" s="61">
        <v>178251</v>
      </c>
      <c r="U9" s="61">
        <f>ROUNDUP(N9*0.25,0)</f>
        <v>477785</v>
      </c>
      <c r="V9" s="61">
        <f>ROUNDUP(N9*0.5,0)</f>
        <v>955569</v>
      </c>
      <c r="W9" s="61">
        <f>ROUNDUP(0.75*N9,0)</f>
        <v>1433353</v>
      </c>
    </row>
    <row r="10" spans="1:23" ht="24" customHeight="1" x14ac:dyDescent="0.2">
      <c r="A10" s="88" t="s">
        <v>18</v>
      </c>
      <c r="B10" s="88"/>
      <c r="C10" s="88"/>
      <c r="D10" s="88"/>
      <c r="E10" s="88"/>
      <c r="F10" s="88"/>
      <c r="G10" s="80" t="s">
        <v>446</v>
      </c>
      <c r="H10" s="80" t="s">
        <v>447</v>
      </c>
      <c r="I10" s="80" t="s">
        <v>448</v>
      </c>
      <c r="J10" s="80" t="s">
        <v>449</v>
      </c>
      <c r="K10" s="80" t="s">
        <v>450</v>
      </c>
      <c r="L10" s="80" t="s">
        <v>451</v>
      </c>
      <c r="M10" s="80" t="s">
        <v>452</v>
      </c>
      <c r="N10" s="80" t="s">
        <v>453</v>
      </c>
      <c r="O10" s="80" t="s">
        <v>454</v>
      </c>
      <c r="P10" s="80" t="s">
        <v>455</v>
      </c>
      <c r="Q10" s="80" t="s">
        <v>456</v>
      </c>
      <c r="R10" s="80" t="s">
        <v>457</v>
      </c>
      <c r="S10" s="80" t="s">
        <v>458</v>
      </c>
      <c r="T10" s="80" t="s">
        <v>459</v>
      </c>
      <c r="U10" s="80" t="s">
        <v>460</v>
      </c>
      <c r="V10" s="80" t="s">
        <v>461</v>
      </c>
      <c r="W10" s="80" t="s">
        <v>462</v>
      </c>
    </row>
    <row r="11" spans="1:23" ht="14.25" customHeight="1" x14ac:dyDescent="0.2">
      <c r="A11" s="40" t="s">
        <v>15</v>
      </c>
      <c r="B11" s="42" t="s">
        <v>16</v>
      </c>
      <c r="C11" s="42" t="s">
        <v>17</v>
      </c>
      <c r="D11" s="42" t="s">
        <v>19</v>
      </c>
      <c r="E11" s="37" t="s">
        <v>20</v>
      </c>
      <c r="F11" s="40" t="s">
        <v>21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ht="14.1" x14ac:dyDescent="0.3">
      <c r="A12" s="41">
        <v>1</v>
      </c>
      <c r="B12" s="44" t="s">
        <v>36</v>
      </c>
      <c r="C12" s="45">
        <v>64562414</v>
      </c>
      <c r="D12" s="44" t="s">
        <v>37</v>
      </c>
      <c r="E12" s="44" t="s">
        <v>25</v>
      </c>
      <c r="F12" s="2" t="s">
        <v>38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/>
      <c r="N12" s="6"/>
      <c r="O12" s="6"/>
      <c r="P12" s="6" t="s">
        <v>0</v>
      </c>
      <c r="Q12" s="6"/>
      <c r="R12" s="6"/>
      <c r="S12" s="6"/>
      <c r="T12" s="6" t="s">
        <v>0</v>
      </c>
      <c r="U12" s="6"/>
      <c r="V12" s="6" t="s">
        <v>0</v>
      </c>
      <c r="W12" s="6"/>
    </row>
    <row r="13" spans="1:23" ht="14.1" x14ac:dyDescent="0.3">
      <c r="A13" s="41">
        <v>2</v>
      </c>
      <c r="B13" s="44" t="s">
        <v>39</v>
      </c>
      <c r="C13" s="45">
        <v>64547343</v>
      </c>
      <c r="D13" s="44" t="s">
        <v>40</v>
      </c>
      <c r="E13" s="44" t="s">
        <v>25</v>
      </c>
      <c r="F13" s="44" t="s">
        <v>41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/>
      <c r="N13" s="6"/>
      <c r="O13" s="6"/>
      <c r="P13" s="6" t="s">
        <v>0</v>
      </c>
      <c r="Q13" s="6"/>
      <c r="R13" s="6"/>
      <c r="S13" s="6"/>
      <c r="T13" s="6" t="s">
        <v>0</v>
      </c>
      <c r="U13" s="6"/>
      <c r="V13" s="6" t="s">
        <v>0</v>
      </c>
      <c r="W13" s="6"/>
    </row>
    <row r="14" spans="1:23" ht="14.1" x14ac:dyDescent="0.3">
      <c r="A14" s="2">
        <v>3</v>
      </c>
      <c r="B14" s="2" t="s">
        <v>42</v>
      </c>
      <c r="C14" s="43">
        <v>3996055</v>
      </c>
      <c r="D14" s="2" t="s">
        <v>43</v>
      </c>
      <c r="E14" s="2" t="s">
        <v>25</v>
      </c>
      <c r="F14" s="2" t="s">
        <v>44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/>
      <c r="N14" s="6"/>
      <c r="O14" s="6"/>
      <c r="P14" s="54" t="s">
        <v>0</v>
      </c>
      <c r="Q14" s="54" t="s">
        <v>0</v>
      </c>
      <c r="R14" s="6"/>
      <c r="S14" s="6"/>
      <c r="T14" s="6"/>
      <c r="U14" s="6"/>
      <c r="V14" s="54" t="s">
        <v>0</v>
      </c>
      <c r="W14" s="6"/>
    </row>
    <row r="15" spans="1:23" ht="14.25" customHeight="1" x14ac:dyDescent="0.3">
      <c r="A15" s="41">
        <v>4</v>
      </c>
      <c r="B15" s="44" t="s">
        <v>45</v>
      </c>
      <c r="C15" s="45">
        <v>64577693</v>
      </c>
      <c r="D15" s="44" t="s">
        <v>46</v>
      </c>
      <c r="E15" s="44" t="s">
        <v>25</v>
      </c>
      <c r="F15" s="2" t="s">
        <v>47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/>
      <c r="N15" s="6"/>
      <c r="O15" s="6"/>
      <c r="P15" s="6" t="s">
        <v>0</v>
      </c>
      <c r="Q15" s="18" t="s">
        <v>0</v>
      </c>
      <c r="R15" s="6"/>
      <c r="S15" s="6"/>
      <c r="T15" s="6" t="s">
        <v>0</v>
      </c>
      <c r="U15" s="6"/>
      <c r="V15" s="6"/>
      <c r="W15" s="6" t="s">
        <v>0</v>
      </c>
    </row>
    <row r="16" spans="1:23" ht="14.25" customHeight="1" x14ac:dyDescent="0.3">
      <c r="A16" s="41">
        <v>5</v>
      </c>
      <c r="B16" s="44" t="s">
        <v>48</v>
      </c>
      <c r="C16" s="45">
        <v>23128886</v>
      </c>
      <c r="D16" s="44" t="s">
        <v>49</v>
      </c>
      <c r="E16" s="44" t="s">
        <v>25</v>
      </c>
      <c r="F16" s="2" t="s">
        <v>50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/>
      <c r="N16" s="6"/>
      <c r="O16" s="6"/>
      <c r="P16" s="6" t="s">
        <v>0</v>
      </c>
      <c r="Q16" s="54" t="s">
        <v>0</v>
      </c>
      <c r="R16" s="6"/>
      <c r="S16" s="6"/>
      <c r="T16" s="6" t="s">
        <v>0</v>
      </c>
      <c r="U16" s="6"/>
      <c r="V16" s="6"/>
      <c r="W16" s="6" t="s">
        <v>0</v>
      </c>
    </row>
    <row r="17" spans="1:23" ht="14.1" x14ac:dyDescent="0.3">
      <c r="A17" s="41">
        <v>6</v>
      </c>
      <c r="B17" s="44" t="s">
        <v>51</v>
      </c>
      <c r="C17" s="45">
        <v>23188306</v>
      </c>
      <c r="D17" s="44" t="s">
        <v>52</v>
      </c>
      <c r="E17" s="44" t="s">
        <v>25</v>
      </c>
      <c r="F17" s="44" t="s">
        <v>53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/>
      <c r="M17" s="6"/>
      <c r="N17" s="6"/>
      <c r="O17" s="6"/>
      <c r="P17" s="18" t="s">
        <v>0</v>
      </c>
      <c r="Q17" s="18" t="s">
        <v>0</v>
      </c>
      <c r="R17" s="6"/>
      <c r="S17" s="6"/>
      <c r="T17" s="6" t="s">
        <v>0</v>
      </c>
      <c r="U17" s="6"/>
      <c r="V17" s="6"/>
      <c r="W17" s="6" t="s">
        <v>0</v>
      </c>
    </row>
    <row r="18" spans="1:23" ht="14.1" x14ac:dyDescent="0.3">
      <c r="A18" s="41">
        <v>7</v>
      </c>
      <c r="B18" s="44" t="s">
        <v>54</v>
      </c>
      <c r="C18" s="45">
        <v>64571226</v>
      </c>
      <c r="D18" s="44" t="s">
        <v>55</v>
      </c>
      <c r="E18" s="44" t="s">
        <v>25</v>
      </c>
      <c r="F18" s="2" t="s">
        <v>56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/>
      <c r="N18" s="6"/>
      <c r="O18" s="6"/>
      <c r="P18" s="6" t="s">
        <v>0</v>
      </c>
      <c r="Q18" s="6" t="s">
        <v>0</v>
      </c>
      <c r="R18" s="6"/>
      <c r="S18" s="6"/>
      <c r="T18" s="18" t="s">
        <v>0</v>
      </c>
      <c r="U18" s="6"/>
      <c r="V18" s="6"/>
      <c r="W18" s="6" t="s">
        <v>0</v>
      </c>
    </row>
    <row r="19" spans="1:23" ht="14.25" customHeight="1" x14ac:dyDescent="0.3">
      <c r="A19" s="41">
        <v>8</v>
      </c>
      <c r="B19" s="44" t="s">
        <v>57</v>
      </c>
      <c r="C19" s="45">
        <v>23183553</v>
      </c>
      <c r="D19" s="44" t="s">
        <v>58</v>
      </c>
      <c r="E19" s="44" t="s">
        <v>25</v>
      </c>
      <c r="F19" s="2" t="s">
        <v>59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6" t="s">
        <v>0</v>
      </c>
      <c r="N19" s="6"/>
      <c r="O19" s="6"/>
      <c r="P19" s="6" t="s">
        <v>0</v>
      </c>
      <c r="Q19" s="6"/>
      <c r="R19" s="6"/>
      <c r="S19" s="6"/>
      <c r="T19" s="6" t="s">
        <v>0</v>
      </c>
      <c r="U19" s="6"/>
      <c r="V19" s="6"/>
      <c r="W19" s="6" t="s">
        <v>0</v>
      </c>
    </row>
    <row r="20" spans="1:23" ht="14.25" customHeight="1" x14ac:dyDescent="0.3">
      <c r="A20" s="41">
        <v>9</v>
      </c>
      <c r="B20" s="44" t="s">
        <v>60</v>
      </c>
      <c r="C20" s="45">
        <v>64569715</v>
      </c>
      <c r="D20" s="47" t="s">
        <v>61</v>
      </c>
      <c r="F20" s="2"/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/>
      <c r="N20" s="6"/>
      <c r="O20" s="6"/>
      <c r="P20" s="6" t="s">
        <v>0</v>
      </c>
      <c r="Q20" s="6"/>
      <c r="R20" s="6"/>
      <c r="S20" s="6"/>
      <c r="T20" s="6" t="s">
        <v>0</v>
      </c>
      <c r="U20" s="6"/>
      <c r="V20" s="6"/>
      <c r="W20" s="18" t="s">
        <v>0</v>
      </c>
    </row>
    <row r="21" spans="1:23" ht="14.25" customHeight="1" x14ac:dyDescent="0.3">
      <c r="A21" s="41">
        <v>10</v>
      </c>
      <c r="B21" s="44" t="s">
        <v>62</v>
      </c>
      <c r="C21" s="45" t="s">
        <v>63</v>
      </c>
      <c r="D21" s="44" t="s">
        <v>64</v>
      </c>
      <c r="E21" s="44" t="s">
        <v>25</v>
      </c>
      <c r="F21" s="2" t="s">
        <v>65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/>
      <c r="N21" s="6"/>
      <c r="O21" s="6"/>
      <c r="P21" s="54" t="s">
        <v>0</v>
      </c>
      <c r="Q21" s="6" t="s">
        <v>0</v>
      </c>
      <c r="R21" s="6"/>
      <c r="S21" s="6"/>
      <c r="T21" s="6" t="s">
        <v>0</v>
      </c>
      <c r="U21" s="6"/>
      <c r="V21" s="6"/>
      <c r="W21" s="6" t="s">
        <v>0</v>
      </c>
    </row>
    <row r="22" spans="1:23" ht="14.1" x14ac:dyDescent="0.3">
      <c r="A22" s="41">
        <v>11</v>
      </c>
      <c r="B22" s="44" t="s">
        <v>66</v>
      </c>
      <c r="C22" s="45">
        <v>23178508</v>
      </c>
      <c r="D22" s="44" t="s">
        <v>67</v>
      </c>
      <c r="E22" s="44" t="s">
        <v>25</v>
      </c>
      <c r="F22" s="2"/>
      <c r="G22" s="6" t="s">
        <v>0</v>
      </c>
      <c r="H22" s="6" t="s">
        <v>0</v>
      </c>
      <c r="I22" s="6" t="s">
        <v>0</v>
      </c>
      <c r="J22" s="6" t="s">
        <v>0</v>
      </c>
      <c r="K22" s="18" t="s">
        <v>0</v>
      </c>
      <c r="L22" s="6" t="s">
        <v>0</v>
      </c>
      <c r="M22" s="6"/>
      <c r="N22" s="6"/>
      <c r="O22" s="6"/>
      <c r="P22" s="6" t="s">
        <v>0</v>
      </c>
      <c r="Q22" s="54" t="s">
        <v>0</v>
      </c>
      <c r="R22" s="6"/>
      <c r="S22" s="6"/>
      <c r="T22" s="6" t="s">
        <v>0</v>
      </c>
      <c r="U22" s="6"/>
      <c r="V22" s="6"/>
      <c r="W22" s="6" t="s">
        <v>0</v>
      </c>
    </row>
    <row r="23" spans="1:23" ht="14.25" customHeight="1" x14ac:dyDescent="0.3">
      <c r="A23" s="41">
        <v>12</v>
      </c>
      <c r="B23" s="44" t="s">
        <v>71</v>
      </c>
      <c r="C23" s="45">
        <v>30575179</v>
      </c>
      <c r="D23" s="44" t="s">
        <v>72</v>
      </c>
      <c r="E23" s="44" t="s">
        <v>25</v>
      </c>
      <c r="F23" s="2" t="s">
        <v>73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/>
      <c r="N23" s="6"/>
      <c r="O23" s="6"/>
      <c r="P23" s="6" t="s">
        <v>0</v>
      </c>
      <c r="Q23" s="6" t="s">
        <v>0</v>
      </c>
      <c r="R23" s="6"/>
      <c r="S23" s="6"/>
      <c r="T23" s="6" t="s">
        <v>0</v>
      </c>
      <c r="U23" s="6"/>
      <c r="V23" s="6"/>
      <c r="W23" s="6" t="s">
        <v>0</v>
      </c>
    </row>
    <row r="24" spans="1:23" customFormat="1" ht="14.45" x14ac:dyDescent="0.35">
      <c r="A24" s="2">
        <v>13</v>
      </c>
      <c r="B24" s="2" t="s">
        <v>74</v>
      </c>
      <c r="C24" s="43">
        <v>1102858652</v>
      </c>
      <c r="D24" s="2" t="s">
        <v>75</v>
      </c>
      <c r="E24" s="2" t="s">
        <v>25</v>
      </c>
      <c r="F24" s="2" t="s">
        <v>76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/>
      <c r="M24" s="6"/>
      <c r="N24" s="6"/>
      <c r="O24" s="6"/>
      <c r="P24" s="18" t="s">
        <v>0</v>
      </c>
      <c r="Q24" s="18" t="s">
        <v>0</v>
      </c>
      <c r="R24" s="6"/>
      <c r="S24" s="6"/>
      <c r="T24" s="18" t="s">
        <v>0</v>
      </c>
      <c r="U24" s="6"/>
      <c r="V24" s="6"/>
      <c r="W24" s="6" t="s">
        <v>0</v>
      </c>
    </row>
    <row r="25" spans="1:23" ht="14.25" customHeight="1" x14ac:dyDescent="0.3">
      <c r="A25" s="41">
        <v>14</v>
      </c>
      <c r="B25" s="44" t="s">
        <v>77</v>
      </c>
      <c r="C25" s="45">
        <v>34925110</v>
      </c>
      <c r="D25" s="44" t="s">
        <v>78</v>
      </c>
      <c r="E25" s="44" t="s">
        <v>25</v>
      </c>
      <c r="F25" s="2" t="s">
        <v>79</v>
      </c>
      <c r="G25" s="6" t="s">
        <v>0</v>
      </c>
      <c r="H25" s="6" t="s">
        <v>0</v>
      </c>
      <c r="I25" s="6" t="s">
        <v>0</v>
      </c>
      <c r="J25" s="6" t="s">
        <v>0</v>
      </c>
      <c r="K25" s="6" t="s">
        <v>0</v>
      </c>
      <c r="L25" s="6" t="s">
        <v>0</v>
      </c>
      <c r="M25" s="6"/>
      <c r="N25" s="6"/>
      <c r="O25" s="6"/>
      <c r="P25" s="6" t="s">
        <v>0</v>
      </c>
      <c r="Q25" s="6"/>
      <c r="R25" s="6"/>
      <c r="S25" s="6"/>
      <c r="T25" s="6" t="s">
        <v>0</v>
      </c>
      <c r="U25" s="6"/>
      <c r="V25" s="6"/>
      <c r="W25" s="54" t="s">
        <v>0</v>
      </c>
    </row>
    <row r="26" spans="1:23" ht="14.25" customHeight="1" x14ac:dyDescent="0.3">
      <c r="A26" s="41">
        <v>15</v>
      </c>
      <c r="B26" s="44" t="s">
        <v>80</v>
      </c>
      <c r="C26" s="45">
        <v>64550705</v>
      </c>
      <c r="D26" s="44" t="s">
        <v>81</v>
      </c>
      <c r="E26" s="44" t="s">
        <v>25</v>
      </c>
      <c r="F26" s="2" t="s">
        <v>82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/>
      <c r="N26" s="6"/>
      <c r="O26" s="6"/>
      <c r="P26" s="6" t="s">
        <v>0</v>
      </c>
      <c r="Q26" s="6"/>
      <c r="R26" s="6"/>
      <c r="S26" s="6"/>
      <c r="T26" s="6" t="s">
        <v>0</v>
      </c>
      <c r="U26" s="6"/>
      <c r="V26" s="6"/>
      <c r="W26" s="11"/>
    </row>
    <row r="27" spans="1:23" ht="14.25" customHeight="1" x14ac:dyDescent="0.3">
      <c r="A27" s="41">
        <v>16</v>
      </c>
      <c r="B27" s="44" t="s">
        <v>83</v>
      </c>
      <c r="C27" s="45">
        <v>64584083</v>
      </c>
      <c r="D27" s="44" t="s">
        <v>84</v>
      </c>
      <c r="E27" s="44" t="s">
        <v>25</v>
      </c>
      <c r="F27" s="2" t="s">
        <v>85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/>
      <c r="N27" s="6"/>
      <c r="O27" s="6"/>
      <c r="P27" s="6" t="s">
        <v>0</v>
      </c>
      <c r="Q27" s="6"/>
      <c r="R27" s="6"/>
      <c r="S27" s="6"/>
      <c r="T27" s="6" t="s">
        <v>0</v>
      </c>
      <c r="U27" s="6"/>
      <c r="V27" s="6"/>
      <c r="W27" s="54" t="s">
        <v>0</v>
      </c>
    </row>
    <row r="28" spans="1:23" ht="14.1" x14ac:dyDescent="0.3">
      <c r="A28" s="41">
        <v>17</v>
      </c>
      <c r="B28" s="44" t="s">
        <v>86</v>
      </c>
      <c r="C28" s="45">
        <v>26051202</v>
      </c>
      <c r="D28" s="44" t="s">
        <v>87</v>
      </c>
      <c r="E28" s="44"/>
      <c r="F28" s="44"/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/>
      <c r="M28" s="6"/>
      <c r="N28" s="6"/>
      <c r="O28" s="6"/>
      <c r="P28" s="6" t="s">
        <v>0</v>
      </c>
      <c r="Q28" s="6"/>
      <c r="R28" s="6"/>
      <c r="S28" s="6"/>
      <c r="T28" s="6" t="s">
        <v>0</v>
      </c>
      <c r="U28" s="6"/>
      <c r="V28" s="6"/>
      <c r="W28" s="6" t="s">
        <v>0</v>
      </c>
    </row>
    <row r="29" spans="1:23" ht="14.25" customHeight="1" x14ac:dyDescent="0.3">
      <c r="A29" s="41">
        <v>18</v>
      </c>
      <c r="B29" s="46" t="s">
        <v>88</v>
      </c>
      <c r="C29" s="45" t="s">
        <v>89</v>
      </c>
      <c r="D29" s="44" t="s">
        <v>90</v>
      </c>
      <c r="E29" s="44" t="s">
        <v>25</v>
      </c>
      <c r="F29" s="2" t="s">
        <v>91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/>
      <c r="M29" s="6" t="s">
        <v>0</v>
      </c>
      <c r="N29" s="6"/>
      <c r="O29" s="6"/>
      <c r="P29" s="6" t="s">
        <v>0</v>
      </c>
      <c r="Q29" s="6"/>
      <c r="R29" s="6"/>
      <c r="S29" s="6"/>
      <c r="T29" s="6" t="s">
        <v>0</v>
      </c>
      <c r="U29" s="6"/>
      <c r="V29" s="6" t="s">
        <v>0</v>
      </c>
      <c r="W29" s="6"/>
    </row>
    <row r="30" spans="1:23" ht="14.25" customHeight="1" x14ac:dyDescent="0.3">
      <c r="A30" s="41">
        <v>19</v>
      </c>
      <c r="B30" s="44" t="s">
        <v>92</v>
      </c>
      <c r="C30" s="45">
        <v>64561626</v>
      </c>
      <c r="D30" s="44" t="s">
        <v>93</v>
      </c>
      <c r="E30" s="44" t="s">
        <v>25</v>
      </c>
      <c r="F30" s="2" t="s">
        <v>94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6"/>
      <c r="M30" s="6"/>
      <c r="N30" s="6"/>
      <c r="O30" s="6"/>
      <c r="P30" s="6" t="s">
        <v>0</v>
      </c>
      <c r="Q30" s="6"/>
      <c r="R30" s="6"/>
      <c r="S30" s="6"/>
      <c r="T30" s="6" t="s">
        <v>0</v>
      </c>
      <c r="U30" s="6"/>
      <c r="V30" s="54" t="s">
        <v>0</v>
      </c>
      <c r="W30" s="6"/>
    </row>
    <row r="31" spans="1:23" ht="14.1" x14ac:dyDescent="0.3">
      <c r="A31" s="41">
        <v>20</v>
      </c>
      <c r="B31" s="44" t="s">
        <v>95</v>
      </c>
      <c r="C31" s="45">
        <v>1102837751</v>
      </c>
      <c r="D31" s="44" t="s">
        <v>96</v>
      </c>
      <c r="E31" s="44" t="s">
        <v>25</v>
      </c>
      <c r="F31" s="2"/>
      <c r="G31" s="6" t="s">
        <v>0</v>
      </c>
      <c r="H31" s="6" t="s">
        <v>0</v>
      </c>
      <c r="I31" s="6" t="s">
        <v>0</v>
      </c>
      <c r="J31" s="6" t="s">
        <v>0</v>
      </c>
      <c r="K31" s="6"/>
      <c r="L31" s="6" t="s">
        <v>0</v>
      </c>
      <c r="M31" s="6"/>
      <c r="N31" s="6"/>
      <c r="O31" s="6"/>
      <c r="P31" s="18" t="s">
        <v>0</v>
      </c>
      <c r="Q31" s="18" t="s">
        <v>0</v>
      </c>
      <c r="R31" s="6"/>
      <c r="S31" s="6"/>
      <c r="T31" s="6" t="s">
        <v>0</v>
      </c>
      <c r="U31" s="6"/>
      <c r="V31" s="6"/>
      <c r="W31" s="54" t="s">
        <v>0</v>
      </c>
    </row>
    <row r="32" spans="1:23" ht="14.1" x14ac:dyDescent="0.3">
      <c r="A32" s="41">
        <v>21</v>
      </c>
      <c r="B32" s="44" t="s">
        <v>97</v>
      </c>
      <c r="C32" s="45">
        <v>1102842255</v>
      </c>
      <c r="D32" s="44" t="s">
        <v>98</v>
      </c>
      <c r="E32" s="44" t="s">
        <v>25</v>
      </c>
      <c r="F32" s="2" t="s">
        <v>99</v>
      </c>
      <c r="G32" s="6"/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/>
      <c r="O32" s="6"/>
      <c r="P32" s="54" t="s">
        <v>0</v>
      </c>
      <c r="Q32" s="54" t="s">
        <v>0</v>
      </c>
      <c r="R32" s="6"/>
      <c r="S32" s="6"/>
      <c r="T32" s="6" t="s">
        <v>0</v>
      </c>
      <c r="U32" s="6"/>
      <c r="V32" s="6"/>
      <c r="W32" s="6" t="s">
        <v>0</v>
      </c>
    </row>
    <row r="33" spans="1:23" ht="14.1" x14ac:dyDescent="0.3">
      <c r="A33" s="41">
        <v>22</v>
      </c>
      <c r="B33" s="44" t="s">
        <v>100</v>
      </c>
      <c r="C33" s="45">
        <v>64581999</v>
      </c>
      <c r="D33" s="44" t="s">
        <v>101</v>
      </c>
      <c r="E33" s="44"/>
      <c r="F33" s="2" t="s">
        <v>102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 t="s">
        <v>0</v>
      </c>
      <c r="M33" s="6"/>
      <c r="N33" s="6"/>
      <c r="O33" s="6"/>
      <c r="P33" s="6" t="s">
        <v>0</v>
      </c>
      <c r="Q33" s="6"/>
      <c r="R33" s="6"/>
      <c r="S33" s="6"/>
      <c r="T33" s="6" t="s">
        <v>0</v>
      </c>
      <c r="U33" s="6"/>
      <c r="V33" s="6"/>
      <c r="W33" s="6" t="s">
        <v>0</v>
      </c>
    </row>
    <row r="34" spans="1:23" x14ac:dyDescent="0.2">
      <c r="A34" s="41">
        <v>23</v>
      </c>
      <c r="B34" s="44" t="s">
        <v>103</v>
      </c>
      <c r="C34" s="45">
        <v>64542708</v>
      </c>
      <c r="D34" s="44" t="s">
        <v>104</v>
      </c>
      <c r="E34" s="44" t="s">
        <v>25</v>
      </c>
      <c r="F34" s="2"/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/>
      <c r="N34" s="6"/>
      <c r="O34" s="6"/>
      <c r="P34" s="18" t="s">
        <v>0</v>
      </c>
      <c r="Q34" s="18" t="s">
        <v>0</v>
      </c>
      <c r="R34" s="6"/>
      <c r="S34" s="6"/>
      <c r="T34" s="6" t="s">
        <v>0</v>
      </c>
      <c r="U34" s="6"/>
      <c r="V34" s="6" t="s">
        <v>0</v>
      </c>
      <c r="W34" s="6"/>
    </row>
    <row r="35" spans="1:23" ht="14.1" x14ac:dyDescent="0.3">
      <c r="A35" s="41">
        <v>24</v>
      </c>
      <c r="B35" s="44" t="s">
        <v>105</v>
      </c>
      <c r="C35" s="45">
        <v>64695965</v>
      </c>
      <c r="D35" s="44" t="s">
        <v>106</v>
      </c>
      <c r="E35" s="44" t="s">
        <v>26</v>
      </c>
      <c r="F35" s="2" t="s">
        <v>31</v>
      </c>
      <c r="G35" s="6" t="s">
        <v>0</v>
      </c>
      <c r="H35" s="6" t="s">
        <v>0</v>
      </c>
      <c r="I35" s="6" t="s">
        <v>0</v>
      </c>
      <c r="J35" s="6" t="s">
        <v>0</v>
      </c>
      <c r="K35" s="54" t="s">
        <v>0</v>
      </c>
      <c r="L35" s="6" t="s">
        <v>0</v>
      </c>
      <c r="M35" s="6"/>
      <c r="N35" s="6"/>
      <c r="O35" s="6"/>
      <c r="P35" s="54" t="s">
        <v>0</v>
      </c>
      <c r="Q35" s="54" t="s">
        <v>0</v>
      </c>
      <c r="R35" s="6"/>
      <c r="S35" s="6"/>
      <c r="T35" s="6" t="s">
        <v>0</v>
      </c>
      <c r="U35" s="6"/>
      <c r="V35" s="6" t="s">
        <v>0</v>
      </c>
      <c r="W35" s="6"/>
    </row>
    <row r="36" spans="1:23" ht="14.1" x14ac:dyDescent="0.3">
      <c r="A36" s="41">
        <v>25</v>
      </c>
      <c r="B36" s="44" t="s">
        <v>107</v>
      </c>
      <c r="C36" s="45">
        <v>23131978</v>
      </c>
      <c r="D36" s="44" t="s">
        <v>108</v>
      </c>
      <c r="E36" s="44" t="s">
        <v>25</v>
      </c>
      <c r="F36" s="2"/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6" t="s">
        <v>0</v>
      </c>
      <c r="M36" s="6"/>
      <c r="N36" s="6"/>
      <c r="O36" s="6"/>
      <c r="P36" s="6" t="s">
        <v>0</v>
      </c>
      <c r="Q36" s="6"/>
      <c r="R36" s="6"/>
      <c r="S36" s="6"/>
      <c r="T36" s="6" t="s">
        <v>0</v>
      </c>
      <c r="U36" s="6"/>
      <c r="V36" s="6"/>
      <c r="W36" s="6" t="s">
        <v>0</v>
      </c>
    </row>
    <row r="37" spans="1:23" ht="14.25" customHeight="1" x14ac:dyDescent="0.3">
      <c r="A37" s="41">
        <v>26</v>
      </c>
      <c r="B37" s="44" t="s">
        <v>109</v>
      </c>
      <c r="C37" s="45">
        <v>92499206</v>
      </c>
      <c r="D37" s="44" t="s">
        <v>110</v>
      </c>
      <c r="E37" s="44" t="s">
        <v>25</v>
      </c>
      <c r="F37" s="2" t="s">
        <v>111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8" t="s">
        <v>0</v>
      </c>
      <c r="M37" s="6" t="s">
        <v>0</v>
      </c>
      <c r="N37" s="6"/>
      <c r="O37" s="6"/>
      <c r="P37" s="6" t="s">
        <v>0</v>
      </c>
      <c r="Q37" s="6"/>
      <c r="R37" s="6"/>
      <c r="S37" s="6"/>
      <c r="T37" s="6" t="s">
        <v>0</v>
      </c>
      <c r="U37" s="6"/>
      <c r="V37" s="6"/>
      <c r="W37" s="6" t="s">
        <v>0</v>
      </c>
    </row>
    <row r="38" spans="1:23" ht="14.1" x14ac:dyDescent="0.3">
      <c r="A38" s="41">
        <v>27</v>
      </c>
      <c r="B38" s="44" t="s">
        <v>112</v>
      </c>
      <c r="C38" s="45">
        <v>64703567</v>
      </c>
      <c r="D38" s="44" t="s">
        <v>113</v>
      </c>
      <c r="E38" s="44" t="s">
        <v>25</v>
      </c>
      <c r="F38" s="2" t="s">
        <v>114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/>
      <c r="N38" s="6"/>
      <c r="O38" s="6"/>
      <c r="P38" s="6" t="s">
        <v>0</v>
      </c>
      <c r="Q38" s="6" t="s">
        <v>0</v>
      </c>
      <c r="R38" s="6"/>
      <c r="S38" s="6"/>
      <c r="T38" s="6" t="s">
        <v>0</v>
      </c>
      <c r="U38" s="6"/>
      <c r="V38" s="54" t="s">
        <v>0</v>
      </c>
      <c r="W38" s="6"/>
    </row>
    <row r="39" spans="1:23" ht="14.1" x14ac:dyDescent="0.3">
      <c r="A39" s="41">
        <v>28</v>
      </c>
      <c r="B39" s="44" t="s">
        <v>115</v>
      </c>
      <c r="C39" s="45">
        <v>64556375</v>
      </c>
      <c r="D39" s="44" t="s">
        <v>116</v>
      </c>
      <c r="E39" s="44" t="s">
        <v>25</v>
      </c>
      <c r="F39" s="2" t="s">
        <v>117</v>
      </c>
      <c r="G39" s="6" t="s">
        <v>0</v>
      </c>
      <c r="H39" s="6" t="s">
        <v>0</v>
      </c>
      <c r="I39" s="54" t="s">
        <v>0</v>
      </c>
      <c r="J39" s="6" t="s">
        <v>0</v>
      </c>
      <c r="K39" s="6"/>
      <c r="L39" s="6" t="s">
        <v>0</v>
      </c>
      <c r="M39" s="6" t="s">
        <v>0</v>
      </c>
      <c r="N39" s="6"/>
      <c r="O39" s="6"/>
      <c r="P39" s="6" t="s">
        <v>0</v>
      </c>
      <c r="Q39" s="6"/>
      <c r="R39" s="6"/>
      <c r="S39" s="6"/>
      <c r="T39" s="6" t="s">
        <v>0</v>
      </c>
      <c r="U39" s="6"/>
      <c r="V39" s="6"/>
      <c r="W39" s="6" t="s">
        <v>0</v>
      </c>
    </row>
    <row r="40" spans="1:23" ht="14.25" customHeight="1" x14ac:dyDescent="0.3">
      <c r="A40" s="62">
        <v>29</v>
      </c>
      <c r="B40" s="46" t="s">
        <v>68</v>
      </c>
      <c r="C40" s="45">
        <v>22888175</v>
      </c>
      <c r="D40" s="44" t="s">
        <v>69</v>
      </c>
      <c r="E40" s="44" t="s">
        <v>25</v>
      </c>
      <c r="F40" s="2" t="s">
        <v>70</v>
      </c>
      <c r="G40" s="6" t="s">
        <v>0</v>
      </c>
      <c r="H40" s="6"/>
      <c r="I40" s="6"/>
      <c r="J40" s="6"/>
      <c r="K40" s="6" t="s">
        <v>0</v>
      </c>
      <c r="L40" s="6" t="s">
        <v>0</v>
      </c>
      <c r="M40" s="6" t="s">
        <v>0</v>
      </c>
      <c r="N40" s="6"/>
      <c r="O40" s="6"/>
      <c r="P40" s="54" t="s">
        <v>0</v>
      </c>
      <c r="Q40" s="54" t="s">
        <v>0</v>
      </c>
      <c r="R40" s="6"/>
      <c r="S40" s="6"/>
      <c r="T40" s="6" t="s">
        <v>0</v>
      </c>
      <c r="U40" s="6"/>
      <c r="V40" s="54" t="s">
        <v>0</v>
      </c>
      <c r="W40" s="6"/>
    </row>
    <row r="41" spans="1:23" ht="14.25" customHeight="1" x14ac:dyDescent="0.3">
      <c r="A41" s="41">
        <v>30</v>
      </c>
      <c r="B41" s="47" t="s">
        <v>118</v>
      </c>
      <c r="C41" s="45">
        <v>64564408</v>
      </c>
      <c r="D41" s="44" t="s">
        <v>119</v>
      </c>
      <c r="E41" s="44" t="s">
        <v>25</v>
      </c>
      <c r="F41" s="2"/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6"/>
      <c r="N41" s="6"/>
      <c r="O41" s="6"/>
      <c r="P41" s="54" t="s">
        <v>0</v>
      </c>
      <c r="Q41" s="6"/>
      <c r="R41" s="6"/>
      <c r="S41" s="6"/>
      <c r="T41" s="6" t="s">
        <v>0</v>
      </c>
      <c r="U41" s="6"/>
      <c r="V41" s="6"/>
      <c r="W41" s="6" t="s">
        <v>0</v>
      </c>
    </row>
    <row r="42" spans="1:23" ht="14.25" customHeight="1" x14ac:dyDescent="0.3">
      <c r="A42" s="41">
        <v>31</v>
      </c>
      <c r="B42" s="44" t="s">
        <v>120</v>
      </c>
      <c r="C42" s="45">
        <v>9310784</v>
      </c>
      <c r="D42" s="44" t="s">
        <v>121</v>
      </c>
      <c r="E42" s="44" t="s">
        <v>25</v>
      </c>
      <c r="F42" s="2" t="s">
        <v>122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/>
      <c r="N42" s="6"/>
      <c r="O42" s="6"/>
      <c r="P42" s="6" t="s">
        <v>0</v>
      </c>
      <c r="Q42" s="6"/>
      <c r="R42" s="6"/>
      <c r="S42" s="6"/>
      <c r="T42" s="6" t="s">
        <v>0</v>
      </c>
      <c r="U42" s="6"/>
      <c r="V42" s="6" t="s">
        <v>0</v>
      </c>
      <c r="W42" s="6"/>
    </row>
    <row r="43" spans="1:23" ht="14.1" x14ac:dyDescent="0.3">
      <c r="A43" s="41">
        <v>32</v>
      </c>
      <c r="B43" s="44" t="s">
        <v>123</v>
      </c>
      <c r="C43" s="45">
        <v>64574298</v>
      </c>
      <c r="D43" s="44" t="s">
        <v>124</v>
      </c>
      <c r="E43" s="44"/>
      <c r="F43" s="44"/>
      <c r="G43" s="6" t="s">
        <v>0</v>
      </c>
      <c r="H43" s="6" t="s">
        <v>0</v>
      </c>
      <c r="I43" s="6" t="s">
        <v>0</v>
      </c>
      <c r="J43" s="6" t="s">
        <v>0</v>
      </c>
      <c r="K43" s="6"/>
      <c r="L43" s="6" t="s">
        <v>0</v>
      </c>
      <c r="M43" s="6"/>
      <c r="N43" s="6"/>
      <c r="O43" s="6"/>
      <c r="P43" s="6" t="s">
        <v>0</v>
      </c>
      <c r="Q43" s="6"/>
      <c r="R43" s="6"/>
      <c r="S43" s="6"/>
      <c r="T43" s="6" t="s">
        <v>0</v>
      </c>
      <c r="U43" s="6"/>
      <c r="V43" s="6"/>
      <c r="W43" s="6" t="s">
        <v>0</v>
      </c>
    </row>
    <row r="44" spans="1:23" x14ac:dyDescent="0.2">
      <c r="A44" s="41">
        <v>33</v>
      </c>
      <c r="B44" s="44" t="s">
        <v>125</v>
      </c>
      <c r="C44" s="45">
        <v>60292448</v>
      </c>
      <c r="D44" s="44" t="s">
        <v>126</v>
      </c>
      <c r="E44" s="44" t="s">
        <v>25</v>
      </c>
      <c r="F44" s="2"/>
      <c r="G44" s="6" t="s">
        <v>0</v>
      </c>
      <c r="H44" s="6" t="s">
        <v>0</v>
      </c>
      <c r="I44" s="6" t="s">
        <v>0</v>
      </c>
      <c r="J44" s="6" t="s">
        <v>0</v>
      </c>
      <c r="K44" s="6"/>
      <c r="L44" s="6" t="s">
        <v>0</v>
      </c>
      <c r="M44" s="6"/>
      <c r="N44" s="6"/>
      <c r="O44" s="6"/>
      <c r="P44" s="6" t="s">
        <v>0</v>
      </c>
      <c r="Q44" s="6"/>
      <c r="R44" s="6"/>
      <c r="S44" s="6"/>
      <c r="T44" s="6" t="s">
        <v>0</v>
      </c>
      <c r="U44" s="6"/>
      <c r="V44" s="6"/>
      <c r="W44" s="6" t="s">
        <v>0</v>
      </c>
    </row>
    <row r="45" spans="1:23" ht="14.25" customHeight="1" x14ac:dyDescent="0.3">
      <c r="A45" s="41">
        <v>34</v>
      </c>
      <c r="B45" s="44" t="s">
        <v>127</v>
      </c>
      <c r="C45" s="45">
        <v>4018544</v>
      </c>
      <c r="D45" s="44" t="s">
        <v>128</v>
      </c>
      <c r="E45" s="44" t="s">
        <v>25</v>
      </c>
      <c r="F45" s="2" t="s">
        <v>129</v>
      </c>
      <c r="G45" s="6" t="s">
        <v>0</v>
      </c>
      <c r="H45" s="6" t="s">
        <v>0</v>
      </c>
      <c r="I45" s="6" t="s">
        <v>0</v>
      </c>
      <c r="J45" s="6" t="s">
        <v>0</v>
      </c>
      <c r="K45" s="6" t="s">
        <v>0</v>
      </c>
      <c r="L45" s="6" t="s">
        <v>0</v>
      </c>
      <c r="M45" s="6"/>
      <c r="N45" s="6"/>
      <c r="O45" s="6"/>
      <c r="P45" s="6" t="s">
        <v>0</v>
      </c>
      <c r="Q45" s="6"/>
      <c r="R45" s="6"/>
      <c r="S45" s="6"/>
      <c r="T45" s="6" t="s">
        <v>0</v>
      </c>
      <c r="U45" s="6"/>
      <c r="V45" s="6"/>
      <c r="W45" s="6" t="s">
        <v>0</v>
      </c>
    </row>
    <row r="46" spans="1:23" ht="14.25" customHeight="1" x14ac:dyDescent="0.3">
      <c r="A46" s="41">
        <v>35</v>
      </c>
      <c r="B46" s="44" t="s">
        <v>130</v>
      </c>
      <c r="C46" s="45">
        <v>79778327</v>
      </c>
      <c r="D46" s="44" t="s">
        <v>131</v>
      </c>
      <c r="E46" s="44" t="s">
        <v>25</v>
      </c>
      <c r="F46" s="2" t="s">
        <v>79</v>
      </c>
      <c r="G46" s="6" t="s">
        <v>0</v>
      </c>
      <c r="H46" s="6"/>
      <c r="I46" s="6" t="s">
        <v>0</v>
      </c>
      <c r="J46" s="6" t="s">
        <v>0</v>
      </c>
      <c r="K46" s="6" t="s">
        <v>0</v>
      </c>
      <c r="L46" s="6"/>
      <c r="M46" s="6"/>
      <c r="N46" s="6"/>
      <c r="O46" s="6"/>
      <c r="P46" s="6"/>
      <c r="Q46" s="6"/>
      <c r="R46" s="6"/>
      <c r="S46" s="6"/>
      <c r="T46" s="6" t="s">
        <v>0</v>
      </c>
      <c r="U46" s="6"/>
      <c r="V46" s="6" t="s">
        <v>0</v>
      </c>
      <c r="W46" s="6"/>
    </row>
    <row r="47" spans="1:23" s="14" customFormat="1" ht="14.1" x14ac:dyDescent="0.3">
      <c r="A47" s="21">
        <v>36</v>
      </c>
      <c r="B47" s="23" t="s">
        <v>132</v>
      </c>
      <c r="C47" s="24">
        <v>64573403</v>
      </c>
      <c r="D47" s="23" t="s">
        <v>133</v>
      </c>
      <c r="E47" s="23" t="s">
        <v>25</v>
      </c>
      <c r="F47" s="25"/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/>
      <c r="N47" s="7"/>
      <c r="O47" s="7"/>
      <c r="P47" s="7" t="s">
        <v>0</v>
      </c>
      <c r="Q47" s="7"/>
      <c r="R47" s="7"/>
      <c r="S47" s="7"/>
      <c r="T47" s="7" t="s">
        <v>0</v>
      </c>
      <c r="U47" s="7"/>
      <c r="V47" s="7" t="s">
        <v>0</v>
      </c>
      <c r="W47" s="7"/>
    </row>
    <row r="48" spans="1:23" ht="14.1" x14ac:dyDescent="0.3">
      <c r="A48" s="41">
        <v>37</v>
      </c>
      <c r="B48" s="44" t="s">
        <v>134</v>
      </c>
      <c r="C48" s="45">
        <v>64550057</v>
      </c>
      <c r="D48" s="44" t="s">
        <v>135</v>
      </c>
      <c r="E48" s="44" t="s">
        <v>25</v>
      </c>
      <c r="F48" s="2" t="s">
        <v>136</v>
      </c>
      <c r="G48" s="6" t="s">
        <v>0</v>
      </c>
      <c r="H48" s="6" t="s">
        <v>0</v>
      </c>
      <c r="I48" s="6"/>
      <c r="J48" s="6" t="s">
        <v>0</v>
      </c>
      <c r="K48" s="6" t="s">
        <v>0</v>
      </c>
      <c r="L48" s="6" t="s">
        <v>0</v>
      </c>
      <c r="M48" s="6"/>
      <c r="N48" s="6"/>
      <c r="O48" s="6"/>
      <c r="P48" s="18" t="s">
        <v>0</v>
      </c>
      <c r="Q48" s="18" t="s">
        <v>0</v>
      </c>
      <c r="R48" s="6"/>
      <c r="S48" s="6"/>
      <c r="T48" s="6" t="s">
        <v>0</v>
      </c>
      <c r="U48" s="54" t="s">
        <v>0</v>
      </c>
      <c r="V48" s="6"/>
      <c r="W48" s="6"/>
    </row>
    <row r="49" spans="1:23" ht="14.1" x14ac:dyDescent="0.3">
      <c r="A49" s="41">
        <v>38</v>
      </c>
      <c r="B49" s="44" t="s">
        <v>137</v>
      </c>
      <c r="C49" s="45">
        <v>92535727</v>
      </c>
      <c r="D49" s="44" t="s">
        <v>138</v>
      </c>
      <c r="E49" s="44"/>
      <c r="F49" s="2"/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/>
      <c r="M49" s="6"/>
      <c r="N49" s="6"/>
      <c r="O49" s="6"/>
      <c r="P49" s="6" t="s">
        <v>0</v>
      </c>
      <c r="Q49" s="6" t="s">
        <v>0</v>
      </c>
      <c r="R49" s="6"/>
      <c r="S49" s="6"/>
      <c r="T49" s="6" t="s">
        <v>0</v>
      </c>
      <c r="U49" s="6"/>
      <c r="V49" s="6"/>
      <c r="W49" s="6" t="s">
        <v>0</v>
      </c>
    </row>
    <row r="50" spans="1:23" ht="14.1" x14ac:dyDescent="0.3">
      <c r="A50" s="41">
        <v>39</v>
      </c>
      <c r="B50" s="44" t="s">
        <v>139</v>
      </c>
      <c r="C50" s="45">
        <v>23180169</v>
      </c>
      <c r="D50" s="44" t="s">
        <v>140</v>
      </c>
      <c r="E50" s="44" t="s">
        <v>25</v>
      </c>
      <c r="F50" s="2"/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6" t="s">
        <v>0</v>
      </c>
      <c r="M50" s="6"/>
      <c r="N50" s="6"/>
      <c r="O50" s="6"/>
      <c r="P50" s="6" t="s">
        <v>0</v>
      </c>
      <c r="Q50" s="6"/>
      <c r="R50" s="6"/>
      <c r="S50" s="6"/>
      <c r="T50" s="6" t="s">
        <v>0</v>
      </c>
      <c r="U50" s="6"/>
      <c r="V50" s="6"/>
      <c r="W50" s="6" t="s">
        <v>0</v>
      </c>
    </row>
    <row r="51" spans="1:23" ht="14.1" x14ac:dyDescent="0.3">
      <c r="A51" s="2">
        <v>40</v>
      </c>
      <c r="B51" s="2" t="s">
        <v>141</v>
      </c>
      <c r="C51" s="43">
        <v>64545009</v>
      </c>
      <c r="D51" s="2" t="s">
        <v>142</v>
      </c>
      <c r="E51" s="2" t="s">
        <v>26</v>
      </c>
      <c r="F51" s="2" t="s">
        <v>143</v>
      </c>
      <c r="G51" s="6" t="s">
        <v>0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/>
      <c r="N51" s="6"/>
      <c r="O51" s="6"/>
      <c r="P51" s="6" t="s">
        <v>0</v>
      </c>
      <c r="Q51" s="6"/>
      <c r="R51" s="6"/>
      <c r="S51" s="6"/>
      <c r="T51" s="6" t="s">
        <v>0</v>
      </c>
      <c r="U51" s="6"/>
      <c r="V51" s="6"/>
      <c r="W51" s="6" t="s">
        <v>0</v>
      </c>
    </row>
    <row r="52" spans="1:23" ht="14.25" customHeight="1" x14ac:dyDescent="0.3">
      <c r="A52" s="41">
        <v>41</v>
      </c>
      <c r="B52" s="44" t="s">
        <v>144</v>
      </c>
      <c r="C52" s="45">
        <v>64559472</v>
      </c>
      <c r="D52" s="44" t="s">
        <v>145</v>
      </c>
      <c r="E52" s="44" t="s">
        <v>25</v>
      </c>
      <c r="F52" s="2" t="s">
        <v>146</v>
      </c>
      <c r="G52" s="6"/>
      <c r="H52" s="6"/>
      <c r="I52" s="6"/>
      <c r="J52" s="6"/>
      <c r="K52" s="6" t="s">
        <v>0</v>
      </c>
      <c r="L52" s="6" t="s">
        <v>0</v>
      </c>
      <c r="M52" s="6"/>
      <c r="N52" s="6"/>
      <c r="O52" s="6"/>
      <c r="P52" s="6" t="s">
        <v>0</v>
      </c>
      <c r="Q52" s="6"/>
      <c r="R52" s="6"/>
      <c r="S52" s="6"/>
      <c r="T52" s="6" t="s">
        <v>0</v>
      </c>
      <c r="U52" s="6"/>
      <c r="V52" s="6" t="s">
        <v>0</v>
      </c>
      <c r="W52" s="6"/>
    </row>
    <row r="53" spans="1:23" ht="14.1" x14ac:dyDescent="0.3">
      <c r="A53" s="41">
        <v>42</v>
      </c>
      <c r="B53" s="44" t="s">
        <v>147</v>
      </c>
      <c r="C53" s="45">
        <v>64563627</v>
      </c>
      <c r="D53" s="44" t="s">
        <v>148</v>
      </c>
      <c r="E53" s="44"/>
      <c r="F53" s="44"/>
      <c r="G53" s="6" t="s">
        <v>0</v>
      </c>
      <c r="H53" s="6"/>
      <c r="I53" s="6" t="s">
        <v>0</v>
      </c>
      <c r="J53" s="6"/>
      <c r="K53" s="6" t="s">
        <v>0</v>
      </c>
      <c r="L53" s="6" t="s">
        <v>0</v>
      </c>
      <c r="M53" s="6"/>
      <c r="N53" s="6"/>
      <c r="O53" s="6"/>
      <c r="P53" s="6" t="s">
        <v>0</v>
      </c>
      <c r="Q53" s="18" t="s">
        <v>0</v>
      </c>
      <c r="R53" s="6"/>
      <c r="S53" s="6"/>
      <c r="T53" s="6" t="s">
        <v>0</v>
      </c>
      <c r="U53" s="6"/>
      <c r="V53" s="6" t="s">
        <v>0</v>
      </c>
      <c r="W53" s="6"/>
    </row>
    <row r="54" spans="1:23" ht="14.1" x14ac:dyDescent="0.3">
      <c r="A54" s="41">
        <v>43</v>
      </c>
      <c r="B54" s="44" t="s">
        <v>149</v>
      </c>
      <c r="C54" s="45">
        <v>32950018</v>
      </c>
      <c r="D54" s="44" t="s">
        <v>150</v>
      </c>
      <c r="E54" s="44" t="s">
        <v>25</v>
      </c>
      <c r="F54" s="2" t="s">
        <v>151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/>
      <c r="N54" s="6"/>
      <c r="O54" s="6"/>
      <c r="P54" s="6" t="s">
        <v>0</v>
      </c>
      <c r="Q54" s="6" t="s">
        <v>0</v>
      </c>
      <c r="R54" s="6"/>
      <c r="S54" s="6"/>
      <c r="T54" s="6" t="s">
        <v>0</v>
      </c>
      <c r="U54" s="6"/>
      <c r="V54" s="54" t="s">
        <v>0</v>
      </c>
      <c r="W54" s="6"/>
    </row>
    <row r="55" spans="1:23" ht="14.25" customHeight="1" x14ac:dyDescent="0.3">
      <c r="A55" s="41">
        <v>44</v>
      </c>
      <c r="B55" s="44" t="s">
        <v>152</v>
      </c>
      <c r="C55" s="45">
        <v>92511491</v>
      </c>
      <c r="D55" s="44" t="s">
        <v>153</v>
      </c>
      <c r="E55" s="44" t="s">
        <v>25</v>
      </c>
      <c r="F55" s="2" t="s">
        <v>154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6"/>
      <c r="N55" s="6"/>
      <c r="O55" s="6"/>
      <c r="P55" s="54" t="s">
        <v>0</v>
      </c>
      <c r="Q55" s="6"/>
      <c r="R55" s="6"/>
      <c r="S55" s="6"/>
      <c r="T55" s="6" t="s">
        <v>0</v>
      </c>
      <c r="U55" s="6"/>
      <c r="V55" s="6"/>
      <c r="W55" s="6" t="s">
        <v>0</v>
      </c>
    </row>
    <row r="56" spans="1:23" ht="14.1" x14ac:dyDescent="0.3">
      <c r="A56" s="41">
        <v>45</v>
      </c>
      <c r="B56" s="44" t="s">
        <v>155</v>
      </c>
      <c r="C56" s="45">
        <v>15662391</v>
      </c>
      <c r="D56" s="44" t="s">
        <v>156</v>
      </c>
      <c r="E56" s="44" t="s">
        <v>25</v>
      </c>
      <c r="F56" s="2"/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/>
      <c r="N56" s="6"/>
      <c r="O56" s="6"/>
      <c r="P56" s="6" t="s">
        <v>0</v>
      </c>
      <c r="Q56" s="18" t="s">
        <v>0</v>
      </c>
      <c r="R56" s="6"/>
      <c r="S56" s="6"/>
      <c r="T56" s="6" t="s">
        <v>0</v>
      </c>
      <c r="U56" s="6"/>
      <c r="V56" s="6"/>
      <c r="W56" s="18" t="s">
        <v>0</v>
      </c>
    </row>
    <row r="57" spans="1:23" ht="14.1" x14ac:dyDescent="0.3">
      <c r="A57" s="41">
        <v>46</v>
      </c>
      <c r="B57" s="44" t="s">
        <v>157</v>
      </c>
      <c r="C57" s="45">
        <v>64855054</v>
      </c>
      <c r="D57" s="44" t="s">
        <v>158</v>
      </c>
      <c r="E57" s="44" t="s">
        <v>25</v>
      </c>
      <c r="F57" s="2"/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 t="s">
        <v>0</v>
      </c>
      <c r="M57" s="6"/>
      <c r="N57" s="6"/>
      <c r="O57" s="6"/>
      <c r="P57" s="6" t="s">
        <v>0</v>
      </c>
      <c r="Q57" s="6"/>
      <c r="R57" s="6"/>
      <c r="S57" s="6"/>
      <c r="T57" s="18" t="s">
        <v>0</v>
      </c>
      <c r="U57" s="6"/>
      <c r="V57" s="6" t="s">
        <v>0</v>
      </c>
      <c r="W57" s="6"/>
    </row>
    <row r="58" spans="1:23" ht="14.1" x14ac:dyDescent="0.3">
      <c r="A58" s="41">
        <v>47</v>
      </c>
      <c r="B58" s="44" t="s">
        <v>159</v>
      </c>
      <c r="C58" s="45">
        <v>92497482</v>
      </c>
      <c r="D58" s="44" t="s">
        <v>160</v>
      </c>
      <c r="E58" s="44" t="s">
        <v>25</v>
      </c>
      <c r="F58" s="2" t="s">
        <v>161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18" t="s">
        <v>0</v>
      </c>
      <c r="M58" s="6"/>
      <c r="N58" s="6"/>
      <c r="O58" s="6"/>
      <c r="P58" s="6" t="s">
        <v>0</v>
      </c>
      <c r="Q58" s="6"/>
      <c r="R58" s="6"/>
      <c r="S58" s="6"/>
      <c r="T58" s="6" t="s">
        <v>0</v>
      </c>
      <c r="U58" s="6"/>
      <c r="V58" s="6"/>
      <c r="W58" s="54" t="s">
        <v>0</v>
      </c>
    </row>
    <row r="59" spans="1:23" ht="14.1" x14ac:dyDescent="0.3">
      <c r="A59" s="41">
        <v>48</v>
      </c>
      <c r="B59" s="44" t="s">
        <v>162</v>
      </c>
      <c r="C59" s="45">
        <v>6819414</v>
      </c>
      <c r="D59" s="44" t="s">
        <v>163</v>
      </c>
      <c r="E59" s="44" t="s">
        <v>25</v>
      </c>
      <c r="F59" s="2" t="s">
        <v>164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/>
      <c r="N59" s="6"/>
      <c r="O59" s="6"/>
      <c r="P59" s="6" t="s">
        <v>0</v>
      </c>
      <c r="Q59" s="6"/>
      <c r="R59" s="6"/>
      <c r="S59" s="6"/>
      <c r="T59" s="6" t="s">
        <v>0</v>
      </c>
      <c r="U59" s="6"/>
      <c r="V59" s="6"/>
      <c r="W59" s="6" t="s">
        <v>0</v>
      </c>
    </row>
    <row r="60" spans="1:23" ht="14.25" customHeight="1" x14ac:dyDescent="0.3">
      <c r="A60" s="41">
        <v>49</v>
      </c>
      <c r="B60" s="44" t="s">
        <v>165</v>
      </c>
      <c r="C60" s="45">
        <v>25912983</v>
      </c>
      <c r="D60" s="44" t="s">
        <v>166</v>
      </c>
      <c r="E60" s="44" t="s">
        <v>25</v>
      </c>
      <c r="F60" s="2" t="s">
        <v>167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7" t="s">
        <v>0</v>
      </c>
      <c r="M60" s="8"/>
      <c r="N60" s="6"/>
      <c r="O60" s="6"/>
      <c r="P60" s="6" t="s">
        <v>0</v>
      </c>
      <c r="Q60" s="6"/>
      <c r="R60" s="6"/>
      <c r="S60" s="6"/>
      <c r="T60" s="6" t="s">
        <v>0</v>
      </c>
      <c r="U60" s="6"/>
      <c r="V60" s="6"/>
      <c r="W60" s="6" t="s">
        <v>0</v>
      </c>
    </row>
    <row r="61" spans="1:23" ht="14.25" customHeight="1" x14ac:dyDescent="0.3">
      <c r="A61" s="41">
        <v>50</v>
      </c>
      <c r="B61" s="44" t="s">
        <v>168</v>
      </c>
      <c r="C61" s="45" t="s">
        <v>169</v>
      </c>
      <c r="D61" s="44" t="s">
        <v>170</v>
      </c>
      <c r="E61" s="44" t="s">
        <v>25</v>
      </c>
      <c r="F61" s="2" t="s">
        <v>171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/>
      <c r="M61" s="6"/>
      <c r="N61" s="6"/>
      <c r="O61" s="6"/>
      <c r="P61" s="6" t="s">
        <v>0</v>
      </c>
      <c r="Q61" s="6"/>
      <c r="R61" s="6"/>
      <c r="S61" s="6"/>
      <c r="T61" s="6" t="s">
        <v>0</v>
      </c>
      <c r="U61" s="6"/>
      <c r="V61" s="6"/>
      <c r="W61" s="6" t="s">
        <v>0</v>
      </c>
    </row>
    <row r="62" spans="1:23" s="9" customFormat="1" ht="14.1" x14ac:dyDescent="0.3">
      <c r="A62" s="21">
        <v>51</v>
      </c>
      <c r="B62" s="23" t="s">
        <v>172</v>
      </c>
      <c r="C62" s="24">
        <v>92516292</v>
      </c>
      <c r="D62" s="23" t="s">
        <v>173</v>
      </c>
      <c r="E62" s="23" t="s">
        <v>26</v>
      </c>
      <c r="F62" s="25" t="s">
        <v>174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/>
      <c r="M62" s="7"/>
      <c r="N62" s="7"/>
      <c r="O62" s="7"/>
      <c r="P62" s="7" t="s">
        <v>0</v>
      </c>
      <c r="Q62" s="7"/>
      <c r="R62" s="7"/>
      <c r="S62" s="7"/>
      <c r="T62" s="7" t="s">
        <v>0</v>
      </c>
      <c r="U62" s="7"/>
      <c r="V62" s="7" t="s">
        <v>0</v>
      </c>
      <c r="W62" s="7"/>
    </row>
    <row r="63" spans="1:23" ht="14.25" customHeight="1" x14ac:dyDescent="0.2">
      <c r="A63" s="41">
        <v>52</v>
      </c>
      <c r="B63" s="44" t="s">
        <v>175</v>
      </c>
      <c r="C63" s="45" t="s">
        <v>176</v>
      </c>
      <c r="D63" s="44" t="s">
        <v>177</v>
      </c>
      <c r="E63" s="44" t="s">
        <v>25</v>
      </c>
      <c r="F63" s="2" t="s">
        <v>178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/>
      <c r="N63" s="6"/>
      <c r="O63" s="6"/>
      <c r="P63" s="6" t="s">
        <v>0</v>
      </c>
      <c r="Q63" s="6"/>
      <c r="R63" s="6"/>
      <c r="S63" s="6"/>
      <c r="T63" s="6" t="s">
        <v>0</v>
      </c>
      <c r="U63" s="6"/>
      <c r="V63" s="6"/>
      <c r="W63" s="6" t="s">
        <v>0</v>
      </c>
    </row>
    <row r="64" spans="1:23" ht="14.1" x14ac:dyDescent="0.3">
      <c r="A64" s="41">
        <v>53</v>
      </c>
      <c r="B64" s="44" t="s">
        <v>179</v>
      </c>
      <c r="C64" s="45" t="s">
        <v>180</v>
      </c>
      <c r="D64" s="44" t="s">
        <v>181</v>
      </c>
      <c r="E64" s="44" t="s">
        <v>25</v>
      </c>
      <c r="F64" s="2" t="s">
        <v>182</v>
      </c>
      <c r="G64" s="6" t="s">
        <v>0</v>
      </c>
      <c r="H64" s="6"/>
      <c r="I64" s="6"/>
      <c r="J64" s="6"/>
      <c r="K64" s="6" t="s">
        <v>0</v>
      </c>
      <c r="L64" s="6" t="s">
        <v>0</v>
      </c>
      <c r="M64" s="6"/>
      <c r="N64" s="6"/>
      <c r="O64" s="6"/>
      <c r="P64" s="54" t="s">
        <v>0</v>
      </c>
      <c r="Q64" s="6" t="s">
        <v>0</v>
      </c>
      <c r="R64" s="6"/>
      <c r="S64" s="6"/>
      <c r="T64" s="6" t="s">
        <v>0</v>
      </c>
      <c r="U64" s="6"/>
      <c r="V64" s="18" t="s">
        <v>0</v>
      </c>
      <c r="W64" s="6"/>
    </row>
    <row r="65" spans="1:23" ht="14.1" x14ac:dyDescent="0.3">
      <c r="A65" s="41">
        <v>54</v>
      </c>
      <c r="B65" s="44" t="s">
        <v>183</v>
      </c>
      <c r="C65" s="45">
        <v>23120122</v>
      </c>
      <c r="D65" s="44" t="s">
        <v>184</v>
      </c>
      <c r="E65" s="44" t="s">
        <v>25</v>
      </c>
      <c r="F65" s="2" t="s">
        <v>185</v>
      </c>
      <c r="G65" s="18" t="s">
        <v>0</v>
      </c>
      <c r="H65" s="6" t="s">
        <v>0</v>
      </c>
      <c r="I65" s="6" t="s">
        <v>0</v>
      </c>
      <c r="J65" s="6" t="s">
        <v>0</v>
      </c>
      <c r="K65" s="6"/>
      <c r="L65" s="6"/>
      <c r="M65" s="6"/>
      <c r="N65" s="6"/>
      <c r="O65" s="6"/>
      <c r="P65" s="54" t="s">
        <v>0</v>
      </c>
      <c r="Q65" s="54" t="s">
        <v>0</v>
      </c>
      <c r="R65" s="6"/>
      <c r="S65" s="6"/>
      <c r="T65" s="6" t="s">
        <v>0</v>
      </c>
      <c r="U65" s="6"/>
      <c r="V65" s="6" t="s">
        <v>0</v>
      </c>
      <c r="W65" s="6"/>
    </row>
    <row r="66" spans="1:23" s="9" customFormat="1" ht="14.1" x14ac:dyDescent="0.3">
      <c r="A66" s="21">
        <v>55</v>
      </c>
      <c r="B66" s="23" t="s">
        <v>439</v>
      </c>
      <c r="C66" s="24">
        <v>2287558</v>
      </c>
      <c r="D66" s="23" t="s">
        <v>440</v>
      </c>
      <c r="E66" s="23"/>
      <c r="F66" s="23"/>
      <c r="G66" s="17" t="s">
        <v>0</v>
      </c>
      <c r="H66" s="16" t="s">
        <v>0</v>
      </c>
      <c r="I66" s="16" t="s">
        <v>0</v>
      </c>
      <c r="J66" s="16" t="s">
        <v>0</v>
      </c>
      <c r="K66" s="17" t="s">
        <v>0</v>
      </c>
      <c r="L66" s="16" t="s">
        <v>0</v>
      </c>
      <c r="M66" s="17"/>
      <c r="N66" s="17"/>
      <c r="O66" s="17"/>
      <c r="P66" s="55" t="s">
        <v>0</v>
      </c>
      <c r="Q66" s="17"/>
      <c r="R66" s="17"/>
      <c r="S66" s="17"/>
      <c r="T66" s="17"/>
      <c r="U66" s="7"/>
      <c r="V66" s="7"/>
      <c r="W66" s="7" t="s">
        <v>0</v>
      </c>
    </row>
    <row r="67" spans="1:23" ht="14.1" x14ac:dyDescent="0.3">
      <c r="A67" s="41">
        <v>56</v>
      </c>
      <c r="B67" s="44" t="s">
        <v>186</v>
      </c>
      <c r="C67" s="45" t="s">
        <v>187</v>
      </c>
      <c r="D67" s="44" t="s">
        <v>188</v>
      </c>
      <c r="E67" s="44"/>
      <c r="F67" s="2" t="s">
        <v>189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18" t="s">
        <v>0</v>
      </c>
      <c r="M67" s="6"/>
      <c r="N67" s="6"/>
      <c r="O67" s="6"/>
      <c r="P67" s="6" t="s">
        <v>0</v>
      </c>
      <c r="Q67" s="6"/>
      <c r="R67" s="6"/>
      <c r="S67" s="6"/>
      <c r="T67" s="6" t="s">
        <v>0</v>
      </c>
      <c r="U67" s="6"/>
      <c r="V67" s="18" t="s">
        <v>0</v>
      </c>
      <c r="W67" s="6"/>
    </row>
    <row r="68" spans="1:23" x14ac:dyDescent="0.2">
      <c r="A68" s="41">
        <v>57</v>
      </c>
      <c r="B68" s="44" t="s">
        <v>32</v>
      </c>
      <c r="C68" s="45">
        <v>64578171</v>
      </c>
      <c r="D68" s="44" t="s">
        <v>33</v>
      </c>
      <c r="E68" s="44" t="s">
        <v>25</v>
      </c>
      <c r="F68" s="2" t="s">
        <v>34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/>
      <c r="M68" s="6"/>
      <c r="N68" s="6"/>
      <c r="O68" s="6"/>
      <c r="P68" s="6" t="s">
        <v>0</v>
      </c>
      <c r="Q68" s="6"/>
      <c r="R68" s="6"/>
      <c r="S68" s="6"/>
      <c r="T68" s="6" t="s">
        <v>0</v>
      </c>
      <c r="U68" s="6"/>
      <c r="V68" s="6"/>
      <c r="W68" s="6" t="s">
        <v>0</v>
      </c>
    </row>
    <row r="69" spans="1:23" ht="14.1" x14ac:dyDescent="0.3">
      <c r="A69" s="41">
        <v>58</v>
      </c>
      <c r="B69" s="44" t="s">
        <v>190</v>
      </c>
      <c r="C69" s="45">
        <v>1102831387</v>
      </c>
      <c r="D69" s="44" t="s">
        <v>191</v>
      </c>
      <c r="E69" s="44"/>
      <c r="F69" s="2" t="s">
        <v>192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/>
      <c r="N69" s="6"/>
      <c r="O69" s="6"/>
      <c r="P69" s="6" t="s">
        <v>0</v>
      </c>
      <c r="Q69" s="6"/>
      <c r="R69" s="6"/>
      <c r="S69" s="6"/>
      <c r="T69" s="6" t="s">
        <v>0</v>
      </c>
      <c r="U69" s="6"/>
      <c r="V69" s="6"/>
      <c r="W69" s="6" t="s">
        <v>0</v>
      </c>
    </row>
    <row r="70" spans="1:23" ht="14.25" customHeight="1" x14ac:dyDescent="0.3">
      <c r="A70" s="41">
        <v>59</v>
      </c>
      <c r="B70" s="44" t="s">
        <v>193</v>
      </c>
      <c r="C70" s="45"/>
      <c r="D70" s="47" t="s">
        <v>194</v>
      </c>
      <c r="E70" s="44"/>
      <c r="F70" s="2"/>
      <c r="G70" s="6" t="s">
        <v>0</v>
      </c>
      <c r="H70" s="6" t="s">
        <v>0</v>
      </c>
      <c r="I70" s="6" t="s">
        <v>0</v>
      </c>
      <c r="J70" s="6" t="s">
        <v>0</v>
      </c>
      <c r="K70" s="6"/>
      <c r="L70" s="6"/>
      <c r="M70" s="6"/>
      <c r="N70" s="6"/>
      <c r="O70" s="6"/>
      <c r="P70" s="54" t="s">
        <v>0</v>
      </c>
      <c r="Q70" s="6"/>
      <c r="R70" s="6"/>
      <c r="S70" s="6"/>
      <c r="T70" s="6" t="s">
        <v>0</v>
      </c>
      <c r="U70" s="6"/>
      <c r="V70" s="6"/>
      <c r="W70" s="6" t="s">
        <v>0</v>
      </c>
    </row>
    <row r="71" spans="1:23" ht="14.25" customHeight="1" x14ac:dyDescent="0.3">
      <c r="A71" s="41">
        <v>60</v>
      </c>
      <c r="B71" s="44" t="s">
        <v>195</v>
      </c>
      <c r="C71" s="45"/>
      <c r="D71" s="47" t="s">
        <v>196</v>
      </c>
      <c r="E71" s="44"/>
      <c r="F71" s="2"/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/>
      <c r="N71" s="6"/>
      <c r="O71" s="6"/>
      <c r="P71" s="18" t="s">
        <v>0</v>
      </c>
      <c r="Q71" s="6"/>
      <c r="R71" s="6"/>
      <c r="S71" s="6"/>
      <c r="T71" s="6" t="s">
        <v>0</v>
      </c>
      <c r="U71" s="6"/>
      <c r="V71" s="6" t="s">
        <v>0</v>
      </c>
      <c r="W71" s="6"/>
    </row>
    <row r="72" spans="1:23" ht="14.1" x14ac:dyDescent="0.3">
      <c r="A72" s="41">
        <v>61</v>
      </c>
      <c r="B72" s="44" t="s">
        <v>197</v>
      </c>
      <c r="C72" s="45">
        <v>64578129</v>
      </c>
      <c r="D72" s="44" t="s">
        <v>198</v>
      </c>
      <c r="E72" s="44" t="s">
        <v>25</v>
      </c>
      <c r="F72" s="2"/>
      <c r="G72" s="6" t="s">
        <v>0</v>
      </c>
      <c r="H72" s="6" t="s">
        <v>0</v>
      </c>
      <c r="I72" s="6" t="s">
        <v>0</v>
      </c>
      <c r="J72" s="6" t="s">
        <v>0</v>
      </c>
      <c r="K72" s="6"/>
      <c r="L72" s="6" t="s">
        <v>0</v>
      </c>
      <c r="M72" s="6"/>
      <c r="N72" s="6"/>
      <c r="O72" s="6"/>
      <c r="P72" s="6" t="s">
        <v>0</v>
      </c>
      <c r="Q72" s="6"/>
      <c r="R72" s="6"/>
      <c r="S72" s="6"/>
      <c r="T72" s="6" t="s">
        <v>0</v>
      </c>
      <c r="U72" s="6"/>
      <c r="V72" s="6"/>
      <c r="W72" s="6" t="s">
        <v>0</v>
      </c>
    </row>
    <row r="73" spans="1:23" ht="17.25" customHeight="1" x14ac:dyDescent="0.3">
      <c r="A73" s="41">
        <v>62</v>
      </c>
      <c r="B73" s="44" t="s">
        <v>199</v>
      </c>
      <c r="C73" s="45">
        <v>1102823461</v>
      </c>
      <c r="D73" s="44" t="s">
        <v>200</v>
      </c>
      <c r="E73" s="44" t="s">
        <v>25</v>
      </c>
      <c r="F73" s="44"/>
      <c r="G73" s="6" t="s">
        <v>0</v>
      </c>
      <c r="H73" s="6" t="s">
        <v>0</v>
      </c>
      <c r="I73" s="6" t="s">
        <v>0</v>
      </c>
      <c r="J73" s="6" t="s">
        <v>0</v>
      </c>
      <c r="K73" s="6"/>
      <c r="L73" s="6" t="s">
        <v>0</v>
      </c>
      <c r="M73" s="6"/>
      <c r="N73" s="6"/>
      <c r="O73" s="6"/>
      <c r="P73" s="6" t="s">
        <v>0</v>
      </c>
      <c r="Q73" s="6"/>
      <c r="R73" s="6"/>
      <c r="S73" s="6"/>
      <c r="T73" s="6" t="s">
        <v>0</v>
      </c>
      <c r="U73" s="6"/>
      <c r="V73" s="6"/>
      <c r="W73" s="18" t="s">
        <v>0</v>
      </c>
    </row>
    <row r="74" spans="1:23" ht="14.1" x14ac:dyDescent="0.3">
      <c r="A74" s="41">
        <v>63</v>
      </c>
      <c r="B74" s="44" t="s">
        <v>201</v>
      </c>
      <c r="C74" s="45"/>
      <c r="D74" s="44" t="s">
        <v>202</v>
      </c>
      <c r="E74" s="44"/>
      <c r="F74" s="44"/>
      <c r="G74" s="6" t="s">
        <v>0</v>
      </c>
      <c r="H74" s="6" t="s">
        <v>0</v>
      </c>
      <c r="I74" s="6" t="s">
        <v>0</v>
      </c>
      <c r="J74" s="6" t="s">
        <v>0</v>
      </c>
      <c r="K74" s="6"/>
      <c r="L74" s="6" t="s">
        <v>0</v>
      </c>
      <c r="M74" s="6"/>
      <c r="N74" s="6"/>
      <c r="O74" s="6"/>
      <c r="P74" s="6" t="s">
        <v>0</v>
      </c>
      <c r="Q74" s="6"/>
      <c r="R74" s="6"/>
      <c r="S74" s="6"/>
      <c r="T74" s="6" t="s">
        <v>0</v>
      </c>
      <c r="U74" s="6"/>
      <c r="V74" s="6" t="s">
        <v>0</v>
      </c>
      <c r="W74" s="6"/>
    </row>
    <row r="75" spans="1:23" s="14" customFormat="1" x14ac:dyDescent="0.2">
      <c r="A75" s="21">
        <v>64</v>
      </c>
      <c r="B75" s="23" t="s">
        <v>203</v>
      </c>
      <c r="C75" s="24"/>
      <c r="D75" s="23" t="s">
        <v>204</v>
      </c>
      <c r="E75" s="23" t="s">
        <v>25</v>
      </c>
      <c r="F75" s="25"/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/>
      <c r="N75" s="7"/>
      <c r="O75" s="7"/>
      <c r="P75" s="7" t="s">
        <v>0</v>
      </c>
      <c r="Q75" s="7"/>
      <c r="R75" s="7"/>
      <c r="S75" s="7"/>
      <c r="T75" s="7" t="s">
        <v>0</v>
      </c>
      <c r="U75" s="7"/>
      <c r="V75" s="7"/>
      <c r="W75" s="19" t="s">
        <v>0</v>
      </c>
    </row>
    <row r="76" spans="1:23" s="9" customFormat="1" ht="14.1" x14ac:dyDescent="0.3">
      <c r="A76" s="21">
        <v>65</v>
      </c>
      <c r="B76" s="23" t="s">
        <v>205</v>
      </c>
      <c r="C76" s="24">
        <v>92513535</v>
      </c>
      <c r="D76" s="23" t="s">
        <v>206</v>
      </c>
      <c r="E76" s="23"/>
      <c r="F76" s="23"/>
      <c r="G76" s="10" t="s">
        <v>0</v>
      </c>
      <c r="H76" s="10" t="s">
        <v>0</v>
      </c>
      <c r="I76" s="10" t="s">
        <v>0</v>
      </c>
      <c r="J76" s="10" t="s">
        <v>0</v>
      </c>
      <c r="K76" s="10"/>
      <c r="L76" s="10" t="s">
        <v>0</v>
      </c>
      <c r="M76" s="10"/>
      <c r="N76" s="10"/>
      <c r="O76" s="10"/>
      <c r="P76" s="10" t="s">
        <v>0</v>
      </c>
      <c r="Q76" s="10"/>
      <c r="R76" s="10"/>
      <c r="S76" s="10"/>
      <c r="T76" s="10" t="s">
        <v>0</v>
      </c>
      <c r="U76" s="7"/>
      <c r="V76" s="7"/>
      <c r="W76" s="7" t="s">
        <v>0</v>
      </c>
    </row>
    <row r="77" spans="1:23" s="9" customFormat="1" ht="14.1" x14ac:dyDescent="0.3">
      <c r="A77" s="21">
        <v>66</v>
      </c>
      <c r="B77" s="23" t="s">
        <v>207</v>
      </c>
      <c r="C77" s="24">
        <v>22977941</v>
      </c>
      <c r="D77" s="23" t="s">
        <v>208</v>
      </c>
      <c r="E77" s="23"/>
      <c r="F77" s="23"/>
      <c r="G77" s="10" t="s">
        <v>0</v>
      </c>
      <c r="H77" s="10" t="s">
        <v>0</v>
      </c>
      <c r="I77" s="10" t="s">
        <v>0</v>
      </c>
      <c r="J77" s="10" t="s">
        <v>0</v>
      </c>
      <c r="K77" s="10" t="s">
        <v>0</v>
      </c>
      <c r="L77" s="10" t="s">
        <v>0</v>
      </c>
      <c r="M77" s="10"/>
      <c r="N77" s="10"/>
      <c r="O77" s="10"/>
      <c r="P77" s="10" t="s">
        <v>0</v>
      </c>
      <c r="Q77" s="10"/>
      <c r="R77" s="10"/>
      <c r="S77" s="10"/>
      <c r="T77" s="10" t="s">
        <v>0</v>
      </c>
      <c r="U77" s="7"/>
      <c r="V77" s="7"/>
      <c r="W77" s="7" t="s">
        <v>0</v>
      </c>
    </row>
    <row r="78" spans="1:23" s="9" customFormat="1" ht="14.1" x14ac:dyDescent="0.3">
      <c r="A78" s="21">
        <v>67</v>
      </c>
      <c r="B78" s="23" t="s">
        <v>209</v>
      </c>
      <c r="C78" s="24">
        <v>92509052</v>
      </c>
      <c r="D78" s="23" t="s">
        <v>210</v>
      </c>
      <c r="E78" s="23" t="s">
        <v>25</v>
      </c>
      <c r="F78" s="23"/>
      <c r="G78" s="10" t="s">
        <v>0</v>
      </c>
      <c r="H78" s="10" t="s">
        <v>0</v>
      </c>
      <c r="I78" s="10" t="s">
        <v>0</v>
      </c>
      <c r="J78" s="10" t="s">
        <v>0</v>
      </c>
      <c r="K78" s="10" t="s">
        <v>0</v>
      </c>
      <c r="L78" s="10"/>
      <c r="M78" s="10"/>
      <c r="N78" s="10"/>
      <c r="O78" s="10"/>
      <c r="P78" s="10" t="s">
        <v>0</v>
      </c>
      <c r="Q78" s="10"/>
      <c r="R78" s="10"/>
      <c r="S78" s="10"/>
      <c r="T78" s="10" t="s">
        <v>0</v>
      </c>
      <c r="U78" s="7"/>
      <c r="V78" s="7"/>
      <c r="W78" s="7" t="s">
        <v>0</v>
      </c>
    </row>
    <row r="79" spans="1:23" s="9" customFormat="1" x14ac:dyDescent="0.2">
      <c r="A79" s="21">
        <v>68</v>
      </c>
      <c r="B79" s="23" t="s">
        <v>211</v>
      </c>
      <c r="C79" s="24">
        <v>92545737</v>
      </c>
      <c r="D79" s="23" t="s">
        <v>212</v>
      </c>
      <c r="E79" s="23"/>
      <c r="F79" s="23"/>
      <c r="G79" s="10" t="s">
        <v>0</v>
      </c>
      <c r="H79" s="10" t="s">
        <v>0</v>
      </c>
      <c r="I79" s="10" t="s">
        <v>0</v>
      </c>
      <c r="J79" s="10" t="s">
        <v>0</v>
      </c>
      <c r="K79" s="10"/>
      <c r="L79" s="10" t="s">
        <v>0</v>
      </c>
      <c r="M79" s="10"/>
      <c r="N79" s="10"/>
      <c r="O79" s="10"/>
      <c r="P79" s="10" t="s">
        <v>0</v>
      </c>
      <c r="Q79" s="10"/>
      <c r="R79" s="10"/>
      <c r="S79" s="10"/>
      <c r="T79" s="10" t="s">
        <v>0</v>
      </c>
      <c r="U79" s="7"/>
      <c r="V79" s="7"/>
      <c r="W79" s="7" t="s">
        <v>0</v>
      </c>
    </row>
    <row r="80" spans="1:23" s="9" customFormat="1" ht="14.1" x14ac:dyDescent="0.3">
      <c r="A80" s="21">
        <v>69</v>
      </c>
      <c r="B80" s="23" t="s">
        <v>213</v>
      </c>
      <c r="C80" s="24">
        <v>64743617</v>
      </c>
      <c r="D80" s="23" t="s">
        <v>214</v>
      </c>
      <c r="E80" s="23"/>
      <c r="F80" s="23"/>
      <c r="G80" s="10" t="s">
        <v>0</v>
      </c>
      <c r="H80" s="10" t="s">
        <v>0</v>
      </c>
      <c r="I80" s="10" t="s">
        <v>0</v>
      </c>
      <c r="J80" s="10" t="s">
        <v>0</v>
      </c>
      <c r="K80" s="10" t="s">
        <v>0</v>
      </c>
      <c r="L80" s="10"/>
      <c r="M80" s="10"/>
      <c r="N80" s="10"/>
      <c r="O80" s="10"/>
      <c r="P80" s="10" t="s">
        <v>0</v>
      </c>
      <c r="Q80" s="10" t="s">
        <v>0</v>
      </c>
      <c r="R80" s="10"/>
      <c r="S80" s="10"/>
      <c r="T80" s="10" t="s">
        <v>0</v>
      </c>
      <c r="U80" s="7"/>
      <c r="V80" s="7"/>
      <c r="W80" s="7" t="s">
        <v>0</v>
      </c>
    </row>
    <row r="81" spans="1:23" s="9" customFormat="1" ht="14.1" x14ac:dyDescent="0.3">
      <c r="A81" s="21">
        <v>70</v>
      </c>
      <c r="B81" s="23" t="s">
        <v>215</v>
      </c>
      <c r="C81" s="24">
        <v>1102841337</v>
      </c>
      <c r="D81" s="23" t="s">
        <v>216</v>
      </c>
      <c r="E81" s="23" t="s">
        <v>25</v>
      </c>
      <c r="F81" s="23"/>
      <c r="G81" s="10" t="s">
        <v>0</v>
      </c>
      <c r="H81" s="10" t="s">
        <v>0</v>
      </c>
      <c r="I81" s="10" t="s">
        <v>0</v>
      </c>
      <c r="J81" s="10" t="s">
        <v>0</v>
      </c>
      <c r="K81" s="10"/>
      <c r="L81" s="10" t="s">
        <v>0</v>
      </c>
      <c r="M81" s="10"/>
      <c r="N81" s="10"/>
      <c r="O81" s="10"/>
      <c r="P81" s="10" t="s">
        <v>0</v>
      </c>
      <c r="Q81" s="10"/>
      <c r="R81" s="10"/>
      <c r="S81" s="10"/>
      <c r="T81" s="10" t="s">
        <v>0</v>
      </c>
      <c r="U81" s="7"/>
      <c r="V81" s="7"/>
      <c r="W81" s="7" t="s">
        <v>0</v>
      </c>
    </row>
    <row r="82" spans="1:23" s="9" customFormat="1" ht="12" customHeight="1" x14ac:dyDescent="0.5">
      <c r="A82" s="21">
        <v>71</v>
      </c>
      <c r="B82" s="23" t="s">
        <v>218</v>
      </c>
      <c r="C82" s="24"/>
      <c r="D82" s="23" t="s">
        <v>219</v>
      </c>
      <c r="E82" s="23"/>
      <c r="F82" s="36"/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/>
      <c r="M82" s="10"/>
      <c r="N82" s="10"/>
      <c r="O82" s="10"/>
      <c r="P82" s="10" t="s">
        <v>0</v>
      </c>
      <c r="Q82" s="10"/>
      <c r="R82" s="10"/>
      <c r="S82" s="10"/>
      <c r="T82" s="10" t="s">
        <v>0</v>
      </c>
      <c r="U82" s="7"/>
      <c r="V82" s="7" t="s">
        <v>0</v>
      </c>
      <c r="W82" s="7"/>
    </row>
    <row r="83" spans="1:23" s="9" customFormat="1" ht="14.1" x14ac:dyDescent="0.3">
      <c r="A83" s="21">
        <v>72</v>
      </c>
      <c r="B83" s="23" t="s">
        <v>220</v>
      </c>
      <c r="C83" s="24">
        <v>92542851</v>
      </c>
      <c r="D83" s="23" t="s">
        <v>221</v>
      </c>
      <c r="E83" s="23"/>
      <c r="F83" s="23"/>
      <c r="G83" s="10" t="s">
        <v>0</v>
      </c>
      <c r="H83" s="10" t="s">
        <v>0</v>
      </c>
      <c r="I83" s="10" t="s">
        <v>0</v>
      </c>
      <c r="J83" s="10" t="s">
        <v>0</v>
      </c>
      <c r="K83" s="10"/>
      <c r="L83" s="10" t="s">
        <v>0</v>
      </c>
      <c r="M83" s="10"/>
      <c r="N83" s="10"/>
      <c r="O83" s="10"/>
      <c r="P83" s="10" t="s">
        <v>0</v>
      </c>
      <c r="Q83" s="10"/>
      <c r="R83" s="10"/>
      <c r="S83" s="10"/>
      <c r="T83" s="10" t="s">
        <v>0</v>
      </c>
      <c r="U83" s="7"/>
      <c r="V83" s="7"/>
      <c r="W83" s="7" t="s">
        <v>0</v>
      </c>
    </row>
    <row r="84" spans="1:23" s="9" customFormat="1" ht="14.1" x14ac:dyDescent="0.3">
      <c r="A84" s="21">
        <v>73</v>
      </c>
      <c r="B84" s="23" t="s">
        <v>222</v>
      </c>
      <c r="C84" s="24">
        <v>64549168</v>
      </c>
      <c r="D84" s="23" t="s">
        <v>223</v>
      </c>
      <c r="E84" s="23"/>
      <c r="F84" s="23"/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10"/>
      <c r="N84" s="10"/>
      <c r="O84" s="10"/>
      <c r="P84" s="10" t="s">
        <v>0</v>
      </c>
      <c r="Q84" s="10"/>
      <c r="R84" s="10"/>
      <c r="S84" s="10"/>
      <c r="T84" s="10" t="s">
        <v>0</v>
      </c>
      <c r="U84" s="7"/>
      <c r="V84" s="7"/>
      <c r="W84" s="56" t="s">
        <v>0</v>
      </c>
    </row>
    <row r="85" spans="1:23" s="9" customFormat="1" ht="14.1" x14ac:dyDescent="0.3">
      <c r="A85" s="60">
        <v>74</v>
      </c>
      <c r="B85" s="44" t="s">
        <v>437</v>
      </c>
      <c r="C85" s="45">
        <v>1102802993</v>
      </c>
      <c r="D85" s="44" t="s">
        <v>438</v>
      </c>
      <c r="E85" s="44" t="s">
        <v>25</v>
      </c>
      <c r="F85" s="23"/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8"/>
      <c r="M85" s="6"/>
      <c r="N85" s="6"/>
      <c r="O85" s="6"/>
      <c r="P85" s="6" t="s">
        <v>0</v>
      </c>
      <c r="Q85" s="6"/>
      <c r="R85" s="6"/>
      <c r="S85" s="6"/>
      <c r="T85" s="6" t="s">
        <v>0</v>
      </c>
      <c r="U85" s="7"/>
      <c r="V85" s="7" t="s">
        <v>0</v>
      </c>
      <c r="W85" s="7"/>
    </row>
    <row r="86" spans="1:23" s="9" customFormat="1" ht="14.1" x14ac:dyDescent="0.3">
      <c r="A86" s="60">
        <v>75</v>
      </c>
      <c r="B86" s="23" t="s">
        <v>226</v>
      </c>
      <c r="C86" s="24">
        <v>23145014</v>
      </c>
      <c r="D86" s="23" t="s">
        <v>227</v>
      </c>
      <c r="E86" s="23"/>
      <c r="F86" s="23"/>
      <c r="G86" s="10" t="s">
        <v>0</v>
      </c>
      <c r="H86" s="10" t="s">
        <v>0</v>
      </c>
      <c r="I86" s="10" t="s">
        <v>0</v>
      </c>
      <c r="J86" s="10" t="s">
        <v>0</v>
      </c>
      <c r="K86" s="10"/>
      <c r="L86" s="10" t="s">
        <v>0</v>
      </c>
      <c r="M86" s="10"/>
      <c r="N86" s="10"/>
      <c r="O86" s="10"/>
      <c r="P86" s="10" t="s">
        <v>0</v>
      </c>
      <c r="Q86" s="10"/>
      <c r="R86" s="10"/>
      <c r="S86" s="10"/>
      <c r="T86" s="10" t="s">
        <v>0</v>
      </c>
      <c r="U86" s="7"/>
      <c r="V86" s="7"/>
      <c r="W86" s="7" t="s">
        <v>0</v>
      </c>
    </row>
    <row r="87" spans="1:23" s="9" customFormat="1" ht="14.1" x14ac:dyDescent="0.3">
      <c r="A87" s="21">
        <v>76</v>
      </c>
      <c r="B87" s="23" t="s">
        <v>228</v>
      </c>
      <c r="C87" s="24">
        <v>23169703</v>
      </c>
      <c r="D87" s="23" t="s">
        <v>229</v>
      </c>
      <c r="E87" s="23"/>
      <c r="F87" s="23"/>
      <c r="G87" s="10" t="s">
        <v>0</v>
      </c>
      <c r="H87" s="10" t="s">
        <v>0</v>
      </c>
      <c r="I87" s="10" t="s">
        <v>0</v>
      </c>
      <c r="J87" s="10" t="s">
        <v>0</v>
      </c>
      <c r="K87" s="10" t="s">
        <v>0</v>
      </c>
      <c r="L87" s="10" t="s">
        <v>0</v>
      </c>
      <c r="M87" s="10"/>
      <c r="N87" s="10"/>
      <c r="O87" s="10"/>
      <c r="P87" s="10" t="s">
        <v>0</v>
      </c>
      <c r="Q87" s="10" t="s">
        <v>0</v>
      </c>
      <c r="R87" s="10"/>
      <c r="S87" s="10"/>
      <c r="T87" s="10" t="s">
        <v>0</v>
      </c>
      <c r="U87" s="7"/>
      <c r="V87" s="7"/>
      <c r="W87" s="7" t="s">
        <v>0</v>
      </c>
    </row>
    <row r="88" spans="1:23" s="9" customFormat="1" ht="14.1" x14ac:dyDescent="0.3">
      <c r="A88" s="21">
        <v>77</v>
      </c>
      <c r="B88" s="23" t="s">
        <v>230</v>
      </c>
      <c r="C88" s="24">
        <v>1102859170</v>
      </c>
      <c r="D88" s="23" t="s">
        <v>231</v>
      </c>
      <c r="E88" s="23"/>
      <c r="F88" s="23"/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10"/>
      <c r="N88" s="10"/>
      <c r="O88" s="10"/>
      <c r="P88" s="10" t="s">
        <v>0</v>
      </c>
      <c r="Q88" s="10"/>
      <c r="R88" s="10"/>
      <c r="S88" s="10"/>
      <c r="T88" s="10" t="s">
        <v>0</v>
      </c>
      <c r="U88" s="7"/>
      <c r="V88" s="7" t="s">
        <v>0</v>
      </c>
      <c r="W88" s="7"/>
    </row>
    <row r="89" spans="1:23" s="9" customFormat="1" ht="14.1" x14ac:dyDescent="0.3">
      <c r="A89" s="21">
        <v>78</v>
      </c>
      <c r="B89" s="23" t="s">
        <v>233</v>
      </c>
      <c r="C89" s="24">
        <v>79260148</v>
      </c>
      <c r="D89" s="23" t="s">
        <v>234</v>
      </c>
      <c r="E89" s="23"/>
      <c r="F89" s="23"/>
      <c r="G89" s="10" t="s">
        <v>0</v>
      </c>
      <c r="H89" s="10" t="s">
        <v>0</v>
      </c>
      <c r="I89" s="10" t="s">
        <v>0</v>
      </c>
      <c r="J89" s="10" t="s">
        <v>0</v>
      </c>
      <c r="K89" s="10" t="s">
        <v>0</v>
      </c>
      <c r="L89" s="10" t="s">
        <v>0</v>
      </c>
      <c r="M89" s="10"/>
      <c r="N89" s="10"/>
      <c r="O89" s="10"/>
      <c r="P89" s="10" t="s">
        <v>0</v>
      </c>
      <c r="Q89" s="10"/>
      <c r="R89" s="10"/>
      <c r="S89" s="10"/>
      <c r="T89" s="10" t="s">
        <v>0</v>
      </c>
      <c r="U89" s="7"/>
      <c r="V89" s="7"/>
      <c r="W89" s="7" t="s">
        <v>0</v>
      </c>
    </row>
    <row r="90" spans="1:23" s="9" customFormat="1" ht="14.1" x14ac:dyDescent="0.3">
      <c r="A90" s="21">
        <v>79</v>
      </c>
      <c r="B90" s="23" t="s">
        <v>235</v>
      </c>
      <c r="C90" s="24">
        <v>92532763</v>
      </c>
      <c r="D90" s="23" t="s">
        <v>236</v>
      </c>
      <c r="E90" s="23"/>
      <c r="F90" s="23"/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10"/>
      <c r="N90" s="10"/>
      <c r="O90" s="10"/>
      <c r="P90" s="10" t="s">
        <v>0</v>
      </c>
      <c r="Q90" s="10"/>
      <c r="R90" s="10"/>
      <c r="S90" s="10"/>
      <c r="T90" s="10" t="s">
        <v>0</v>
      </c>
      <c r="U90" s="7"/>
      <c r="V90" s="7" t="s">
        <v>0</v>
      </c>
      <c r="W90" s="7"/>
    </row>
    <row r="91" spans="1:23" s="9" customFormat="1" ht="14.1" x14ac:dyDescent="0.3">
      <c r="A91" s="60">
        <v>80</v>
      </c>
      <c r="B91" s="23" t="s">
        <v>237</v>
      </c>
      <c r="C91" s="24">
        <v>1102860474</v>
      </c>
      <c r="D91" s="23" t="s">
        <v>238</v>
      </c>
      <c r="E91" s="23"/>
      <c r="F91" s="23"/>
      <c r="G91" s="10" t="s">
        <v>0</v>
      </c>
      <c r="H91" s="10" t="s">
        <v>0</v>
      </c>
      <c r="I91" s="10" t="s">
        <v>0</v>
      </c>
      <c r="J91" s="10" t="s">
        <v>0</v>
      </c>
      <c r="K91" s="10" t="s">
        <v>0</v>
      </c>
      <c r="L91" s="10" t="s">
        <v>0</v>
      </c>
      <c r="M91" s="10"/>
      <c r="N91" s="10"/>
      <c r="O91" s="10"/>
      <c r="P91" s="10" t="s">
        <v>0</v>
      </c>
      <c r="Q91" s="10"/>
      <c r="R91" s="10"/>
      <c r="S91" s="10"/>
      <c r="T91" s="10" t="s">
        <v>0</v>
      </c>
      <c r="U91" s="7"/>
      <c r="V91" s="7" t="s">
        <v>0</v>
      </c>
      <c r="W91" s="7"/>
    </row>
    <row r="92" spans="1:23" s="9" customFormat="1" ht="14.1" x14ac:dyDescent="0.3">
      <c r="A92" s="21">
        <v>81</v>
      </c>
      <c r="B92" s="23" t="s">
        <v>239</v>
      </c>
      <c r="C92" s="24">
        <v>42204441</v>
      </c>
      <c r="D92" s="23" t="s">
        <v>240</v>
      </c>
      <c r="E92" s="23"/>
      <c r="F92" s="23"/>
      <c r="G92" s="10" t="s">
        <v>0</v>
      </c>
      <c r="H92" s="10" t="s">
        <v>0</v>
      </c>
      <c r="I92" s="10" t="s">
        <v>0</v>
      </c>
      <c r="J92" s="10" t="s">
        <v>0</v>
      </c>
      <c r="K92" s="10"/>
      <c r="L92" s="10" t="s">
        <v>0</v>
      </c>
      <c r="M92" s="10"/>
      <c r="N92" s="10"/>
      <c r="O92" s="10"/>
      <c r="P92" s="10" t="s">
        <v>0</v>
      </c>
      <c r="Q92" s="10"/>
      <c r="R92" s="10"/>
      <c r="S92" s="10"/>
      <c r="T92" s="10" t="s">
        <v>0</v>
      </c>
      <c r="U92" s="7"/>
      <c r="V92" s="7"/>
      <c r="W92" s="7" t="s">
        <v>0</v>
      </c>
    </row>
    <row r="93" spans="1:23" s="9" customFormat="1" x14ac:dyDescent="0.2">
      <c r="A93" s="21">
        <v>82</v>
      </c>
      <c r="B93" s="23" t="s">
        <v>241</v>
      </c>
      <c r="C93" s="24">
        <v>92554813</v>
      </c>
      <c r="D93" s="23" t="s">
        <v>242</v>
      </c>
      <c r="E93" s="23" t="s">
        <v>25</v>
      </c>
      <c r="F93" s="23"/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/>
      <c r="N93" s="7"/>
      <c r="O93" s="7"/>
      <c r="P93" s="7" t="s">
        <v>0</v>
      </c>
      <c r="Q93" s="7"/>
      <c r="R93" s="7"/>
      <c r="S93" s="7"/>
      <c r="T93" s="7" t="s">
        <v>0</v>
      </c>
      <c r="U93" s="7"/>
      <c r="V93" s="7"/>
      <c r="W93" s="7" t="s">
        <v>0</v>
      </c>
    </row>
    <row r="94" spans="1:23" s="9" customFormat="1" ht="14.1" x14ac:dyDescent="0.3">
      <c r="A94" s="21">
        <v>83</v>
      </c>
      <c r="B94" s="23" t="s">
        <v>243</v>
      </c>
      <c r="C94" s="24">
        <v>30573578</v>
      </c>
      <c r="D94" s="23" t="s">
        <v>244</v>
      </c>
      <c r="E94" s="23" t="s">
        <v>25</v>
      </c>
      <c r="F94" s="23"/>
      <c r="G94" s="10" t="s">
        <v>0</v>
      </c>
      <c r="H94" s="10" t="s">
        <v>0</v>
      </c>
      <c r="I94" s="10" t="s">
        <v>0</v>
      </c>
      <c r="J94" s="10" t="s">
        <v>0</v>
      </c>
      <c r="K94" s="10"/>
      <c r="L94" s="10" t="s">
        <v>0</v>
      </c>
      <c r="M94" s="10"/>
      <c r="N94" s="10"/>
      <c r="O94" s="10"/>
      <c r="P94" s="10" t="s">
        <v>0</v>
      </c>
      <c r="Q94" s="10"/>
      <c r="R94" s="10"/>
      <c r="S94" s="10"/>
      <c r="T94" s="10" t="s">
        <v>0</v>
      </c>
      <c r="U94" s="7"/>
      <c r="V94" s="7"/>
      <c r="W94" s="7" t="s">
        <v>0</v>
      </c>
    </row>
    <row r="95" spans="1:23" s="9" customFormat="1" ht="14.1" x14ac:dyDescent="0.3">
      <c r="A95" s="21">
        <v>84</v>
      </c>
      <c r="B95" s="23" t="s">
        <v>245</v>
      </c>
      <c r="C95" s="24">
        <v>64557566</v>
      </c>
      <c r="D95" s="23" t="s">
        <v>246</v>
      </c>
      <c r="E95" s="23" t="s">
        <v>25</v>
      </c>
      <c r="F95" s="23"/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/>
      <c r="N95" s="7"/>
      <c r="O95" s="7"/>
      <c r="P95" s="56" t="s">
        <v>0</v>
      </c>
      <c r="Q95" s="7"/>
      <c r="R95" s="7"/>
      <c r="S95" s="7"/>
      <c r="T95" s="7" t="s">
        <v>0</v>
      </c>
      <c r="U95" s="7"/>
      <c r="V95" s="7"/>
      <c r="W95" s="7" t="s">
        <v>0</v>
      </c>
    </row>
    <row r="96" spans="1:23" s="9" customFormat="1" ht="14.1" x14ac:dyDescent="0.3">
      <c r="A96" s="21">
        <v>85</v>
      </c>
      <c r="B96" s="23" t="s">
        <v>247</v>
      </c>
      <c r="C96" s="24">
        <v>1102802440</v>
      </c>
      <c r="D96" s="23" t="s">
        <v>248</v>
      </c>
      <c r="E96" s="23" t="s">
        <v>25</v>
      </c>
      <c r="F96" s="23"/>
      <c r="G96" s="7" t="s">
        <v>0</v>
      </c>
      <c r="H96" s="7" t="s">
        <v>0</v>
      </c>
      <c r="I96" s="7" t="s">
        <v>0</v>
      </c>
      <c r="J96" s="7" t="s">
        <v>0</v>
      </c>
      <c r="K96" s="7"/>
      <c r="L96" s="7" t="s">
        <v>0</v>
      </c>
      <c r="M96" s="7"/>
      <c r="N96" s="7"/>
      <c r="O96" s="7"/>
      <c r="P96" s="7" t="s">
        <v>0</v>
      </c>
      <c r="Q96" s="7"/>
      <c r="R96" s="7"/>
      <c r="S96" s="7"/>
      <c r="T96" s="7" t="s">
        <v>0</v>
      </c>
      <c r="U96" s="7"/>
      <c r="V96" s="7"/>
      <c r="W96" s="7" t="s">
        <v>0</v>
      </c>
    </row>
    <row r="97" spans="1:23" s="9" customFormat="1" ht="14.1" x14ac:dyDescent="0.3">
      <c r="A97" s="21">
        <v>86</v>
      </c>
      <c r="B97" s="23" t="s">
        <v>249</v>
      </c>
      <c r="C97" s="24">
        <v>1102860787</v>
      </c>
      <c r="D97" s="23" t="s">
        <v>250</v>
      </c>
      <c r="E97" s="23"/>
      <c r="F97" s="23"/>
      <c r="G97" s="10" t="s">
        <v>0</v>
      </c>
      <c r="H97" s="10" t="s">
        <v>0</v>
      </c>
      <c r="I97" s="10" t="s">
        <v>0</v>
      </c>
      <c r="J97" s="10" t="s">
        <v>0</v>
      </c>
      <c r="K97" s="10"/>
      <c r="L97" s="10" t="s">
        <v>0</v>
      </c>
      <c r="M97" s="10"/>
      <c r="N97" s="10"/>
      <c r="O97" s="10"/>
      <c r="P97" s="57" t="s">
        <v>0</v>
      </c>
      <c r="Q97" s="10"/>
      <c r="R97" s="10"/>
      <c r="S97" s="10"/>
      <c r="T97" s="10" t="s">
        <v>0</v>
      </c>
      <c r="U97" s="7"/>
      <c r="V97" s="7"/>
      <c r="W97" s="7" t="s">
        <v>0</v>
      </c>
    </row>
    <row r="98" spans="1:23" s="9" customFormat="1" ht="14.1" x14ac:dyDescent="0.3">
      <c r="A98" s="21">
        <v>87</v>
      </c>
      <c r="B98" s="23" t="s">
        <v>251</v>
      </c>
      <c r="C98" s="24">
        <v>64578151</v>
      </c>
      <c r="D98" s="23" t="s">
        <v>252</v>
      </c>
      <c r="E98" s="23"/>
      <c r="F98" s="23"/>
      <c r="G98" s="10" t="s">
        <v>0</v>
      </c>
      <c r="H98" s="10" t="s">
        <v>0</v>
      </c>
      <c r="I98" s="10" t="s">
        <v>0</v>
      </c>
      <c r="J98" s="10" t="s">
        <v>0</v>
      </c>
      <c r="K98" s="10" t="s">
        <v>0</v>
      </c>
      <c r="L98" s="10" t="s">
        <v>0</v>
      </c>
      <c r="M98" s="10"/>
      <c r="N98" s="10"/>
      <c r="O98" s="10"/>
      <c r="P98" s="10" t="s">
        <v>0</v>
      </c>
      <c r="Q98" s="10" t="s">
        <v>0</v>
      </c>
      <c r="R98" s="10"/>
      <c r="S98" s="10"/>
      <c r="T98" s="10" t="s">
        <v>0</v>
      </c>
      <c r="U98" s="7"/>
      <c r="V98" s="7"/>
      <c r="W98" s="7" t="s">
        <v>0</v>
      </c>
    </row>
    <row r="99" spans="1:23" s="9" customFormat="1" ht="14.1" x14ac:dyDescent="0.3">
      <c r="A99" s="21">
        <v>88</v>
      </c>
      <c r="B99" s="23" t="s">
        <v>253</v>
      </c>
      <c r="C99" s="24">
        <v>64565607</v>
      </c>
      <c r="D99" s="23" t="s">
        <v>254</v>
      </c>
      <c r="E99" s="23"/>
      <c r="F99" s="23"/>
      <c r="G99" s="10" t="s">
        <v>0</v>
      </c>
      <c r="H99" s="10" t="s">
        <v>0</v>
      </c>
      <c r="I99" s="10" t="s">
        <v>0</v>
      </c>
      <c r="J99" s="10" t="s">
        <v>0</v>
      </c>
      <c r="K99" s="10"/>
      <c r="L99" s="10" t="s">
        <v>0</v>
      </c>
      <c r="M99" s="10"/>
      <c r="N99" s="10"/>
      <c r="O99" s="10"/>
      <c r="P99" s="10" t="s">
        <v>0</v>
      </c>
      <c r="Q99" s="10"/>
      <c r="R99" s="10"/>
      <c r="S99" s="10"/>
      <c r="T99" s="10" t="s">
        <v>0</v>
      </c>
      <c r="U99" s="7"/>
      <c r="V99" s="7"/>
      <c r="W99" s="7" t="s">
        <v>0</v>
      </c>
    </row>
    <row r="100" spans="1:23" s="9" customFormat="1" ht="14.1" x14ac:dyDescent="0.3">
      <c r="A100" s="21">
        <v>89</v>
      </c>
      <c r="B100" s="23" t="s">
        <v>255</v>
      </c>
      <c r="C100" s="24">
        <v>92554813</v>
      </c>
      <c r="D100" s="23" t="s">
        <v>242</v>
      </c>
      <c r="E100" s="23" t="s">
        <v>25</v>
      </c>
      <c r="F100" s="23"/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10"/>
      <c r="N100" s="10"/>
      <c r="O100" s="10"/>
      <c r="P100" s="10" t="s">
        <v>0</v>
      </c>
      <c r="Q100" s="10"/>
      <c r="R100" s="10"/>
      <c r="S100" s="10"/>
      <c r="T100" s="10" t="s">
        <v>0</v>
      </c>
      <c r="U100" s="7"/>
      <c r="V100" s="7"/>
      <c r="W100" s="7" t="s">
        <v>0</v>
      </c>
    </row>
    <row r="101" spans="1:23" s="9" customFormat="1" ht="14.1" x14ac:dyDescent="0.3">
      <c r="A101" s="21">
        <v>90</v>
      </c>
      <c r="B101" s="23" t="s">
        <v>256</v>
      </c>
      <c r="C101" s="24">
        <v>1102839498</v>
      </c>
      <c r="D101" s="23" t="s">
        <v>257</v>
      </c>
      <c r="E101" s="23"/>
      <c r="F101" s="23"/>
      <c r="G101" s="10" t="s">
        <v>0</v>
      </c>
      <c r="H101" s="10" t="s">
        <v>0</v>
      </c>
      <c r="I101" s="10" t="s">
        <v>0</v>
      </c>
      <c r="J101" s="10" t="s">
        <v>0</v>
      </c>
      <c r="K101" s="10"/>
      <c r="L101" s="10" t="s">
        <v>0</v>
      </c>
      <c r="M101" s="10"/>
      <c r="N101" s="10"/>
      <c r="O101" s="10"/>
      <c r="P101" s="10" t="s">
        <v>0</v>
      </c>
      <c r="Q101" s="10"/>
      <c r="R101" s="10"/>
      <c r="S101" s="10"/>
      <c r="T101" s="10" t="s">
        <v>0</v>
      </c>
      <c r="U101" s="7"/>
      <c r="V101" s="7"/>
      <c r="W101" s="7" t="s">
        <v>0</v>
      </c>
    </row>
    <row r="102" spans="1:23" s="9" customFormat="1" ht="23.45" x14ac:dyDescent="0.55000000000000004">
      <c r="A102" s="21">
        <v>91</v>
      </c>
      <c r="B102" s="23" t="s">
        <v>258</v>
      </c>
      <c r="C102" s="24"/>
      <c r="D102" s="23" t="s">
        <v>259</v>
      </c>
      <c r="E102" s="23"/>
      <c r="F102" s="30"/>
      <c r="G102" s="57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10"/>
      <c r="N102" s="10"/>
      <c r="O102" s="10"/>
      <c r="P102" s="10"/>
      <c r="Q102" s="10"/>
      <c r="R102" s="10"/>
      <c r="S102" s="10"/>
      <c r="T102" s="10" t="s">
        <v>0</v>
      </c>
      <c r="U102" s="7"/>
      <c r="V102" s="7"/>
      <c r="W102" s="7" t="s">
        <v>0</v>
      </c>
    </row>
    <row r="103" spans="1:23" s="9" customFormat="1" ht="14.1" x14ac:dyDescent="0.3">
      <c r="A103" s="21">
        <v>92</v>
      </c>
      <c r="B103" s="23" t="s">
        <v>260</v>
      </c>
      <c r="C103" s="24">
        <v>64584064</v>
      </c>
      <c r="D103" s="23" t="s">
        <v>261</v>
      </c>
      <c r="E103" s="23"/>
      <c r="F103" s="23"/>
      <c r="G103" s="10" t="s">
        <v>0</v>
      </c>
      <c r="H103" s="10" t="s">
        <v>0</v>
      </c>
      <c r="I103" s="10" t="s">
        <v>0</v>
      </c>
      <c r="J103" s="10" t="s">
        <v>0</v>
      </c>
      <c r="K103" s="10"/>
      <c r="L103" s="10" t="s">
        <v>0</v>
      </c>
      <c r="M103" s="10"/>
      <c r="N103" s="10"/>
      <c r="O103" s="10"/>
      <c r="P103" s="10"/>
      <c r="Q103" s="10"/>
      <c r="R103" s="10"/>
      <c r="S103" s="10"/>
      <c r="T103" s="10" t="s">
        <v>0</v>
      </c>
      <c r="U103" s="7"/>
      <c r="V103" s="7"/>
      <c r="W103" s="7" t="s">
        <v>0</v>
      </c>
    </row>
    <row r="104" spans="1:23" s="9" customFormat="1" ht="14.25" customHeight="1" x14ac:dyDescent="0.3">
      <c r="A104" s="21">
        <v>93</v>
      </c>
      <c r="B104" s="23" t="s">
        <v>262</v>
      </c>
      <c r="C104" s="24">
        <v>1102862411</v>
      </c>
      <c r="D104" s="23" t="s">
        <v>263</v>
      </c>
      <c r="E104" s="23"/>
      <c r="F104" s="23"/>
      <c r="G104" s="10" t="s">
        <v>0</v>
      </c>
      <c r="H104" s="10" t="s">
        <v>0</v>
      </c>
      <c r="I104" s="10" t="s">
        <v>0</v>
      </c>
      <c r="J104" s="10" t="s">
        <v>0</v>
      </c>
      <c r="K104" s="10" t="s">
        <v>0</v>
      </c>
      <c r="L104" s="10"/>
      <c r="M104" s="10"/>
      <c r="N104" s="10"/>
      <c r="O104" s="10"/>
      <c r="P104" s="10" t="s">
        <v>0</v>
      </c>
      <c r="Q104" s="10"/>
      <c r="R104" s="10"/>
      <c r="S104" s="10"/>
      <c r="T104" s="10" t="s">
        <v>0</v>
      </c>
      <c r="U104" s="7"/>
      <c r="V104" s="7"/>
      <c r="W104" s="7" t="s">
        <v>0</v>
      </c>
    </row>
    <row r="105" spans="1:23" s="9" customFormat="1" ht="14.1" x14ac:dyDescent="0.3">
      <c r="A105" s="21">
        <v>94</v>
      </c>
      <c r="B105" s="23" t="s">
        <v>264</v>
      </c>
      <c r="C105" s="24">
        <v>50930295</v>
      </c>
      <c r="D105" s="23" t="s">
        <v>265</v>
      </c>
      <c r="E105" s="23"/>
      <c r="F105" s="23"/>
      <c r="G105" s="10" t="s">
        <v>0</v>
      </c>
      <c r="H105" s="10" t="s">
        <v>0</v>
      </c>
      <c r="I105" s="10" t="s">
        <v>0</v>
      </c>
      <c r="J105" s="10" t="s">
        <v>0</v>
      </c>
      <c r="K105" s="10" t="s">
        <v>0</v>
      </c>
      <c r="L105" s="10" t="s">
        <v>0</v>
      </c>
      <c r="M105" s="10"/>
      <c r="N105" s="10"/>
      <c r="O105" s="10"/>
      <c r="P105" s="10" t="s">
        <v>0</v>
      </c>
      <c r="Q105" s="10"/>
      <c r="R105" s="10"/>
      <c r="S105" s="10"/>
      <c r="T105" s="10" t="s">
        <v>0</v>
      </c>
      <c r="U105" s="7"/>
      <c r="V105" s="7"/>
      <c r="W105" s="7" t="s">
        <v>0</v>
      </c>
    </row>
    <row r="106" spans="1:23" s="9" customFormat="1" ht="14.1" x14ac:dyDescent="0.3">
      <c r="A106" s="21">
        <v>95</v>
      </c>
      <c r="B106" s="23" t="s">
        <v>266</v>
      </c>
      <c r="C106" s="24">
        <v>1102842104</v>
      </c>
      <c r="D106" s="23" t="s">
        <v>267</v>
      </c>
      <c r="E106" s="23"/>
      <c r="F106" s="23"/>
      <c r="G106" s="10" t="s">
        <v>0</v>
      </c>
      <c r="H106" s="10" t="s">
        <v>0</v>
      </c>
      <c r="I106" s="10" t="s">
        <v>0</v>
      </c>
      <c r="J106" s="10" t="s">
        <v>0</v>
      </c>
      <c r="K106" s="10" t="s">
        <v>0</v>
      </c>
      <c r="L106" s="10"/>
      <c r="M106" s="10"/>
      <c r="N106" s="10"/>
      <c r="O106" s="10"/>
      <c r="P106" s="10" t="s">
        <v>0</v>
      </c>
      <c r="Q106" s="10"/>
      <c r="R106" s="10"/>
      <c r="S106" s="10"/>
      <c r="T106" s="10" t="s">
        <v>0</v>
      </c>
      <c r="U106" s="7"/>
      <c r="V106" s="7"/>
      <c r="W106" s="7" t="s">
        <v>0</v>
      </c>
    </row>
    <row r="107" spans="1:23" s="9" customFormat="1" ht="14.1" x14ac:dyDescent="0.3">
      <c r="A107" s="21">
        <v>96</v>
      </c>
      <c r="B107" s="23" t="s">
        <v>268</v>
      </c>
      <c r="C107" s="24">
        <v>64549529</v>
      </c>
      <c r="D107" s="23" t="s">
        <v>269</v>
      </c>
      <c r="E107" s="23"/>
      <c r="F107" s="23"/>
      <c r="G107" s="10" t="s">
        <v>0</v>
      </c>
      <c r="H107" s="10" t="s">
        <v>0</v>
      </c>
      <c r="I107" s="10" t="s">
        <v>0</v>
      </c>
      <c r="J107" s="10" t="s">
        <v>0</v>
      </c>
      <c r="K107" s="10" t="s">
        <v>0</v>
      </c>
      <c r="L107" s="10" t="s">
        <v>0</v>
      </c>
      <c r="M107" s="10"/>
      <c r="N107" s="10"/>
      <c r="O107" s="10"/>
      <c r="P107" s="10" t="s">
        <v>0</v>
      </c>
      <c r="Q107" s="10"/>
      <c r="R107" s="10"/>
      <c r="S107" s="10"/>
      <c r="T107" s="10" t="s">
        <v>0</v>
      </c>
      <c r="U107" s="7"/>
      <c r="V107" s="7"/>
      <c r="W107" s="7" t="s">
        <v>0</v>
      </c>
    </row>
    <row r="108" spans="1:23" s="9" customFormat="1" ht="14.1" x14ac:dyDescent="0.3">
      <c r="A108" s="21">
        <v>97</v>
      </c>
      <c r="B108" s="23" t="s">
        <v>270</v>
      </c>
      <c r="C108" s="24">
        <v>64565101</v>
      </c>
      <c r="D108" s="23" t="s">
        <v>271</v>
      </c>
      <c r="E108" s="23"/>
      <c r="F108" s="23"/>
      <c r="G108" s="10" t="s">
        <v>0</v>
      </c>
      <c r="H108" s="10" t="s">
        <v>0</v>
      </c>
      <c r="I108" s="10" t="s">
        <v>0</v>
      </c>
      <c r="J108" s="10" t="s">
        <v>0</v>
      </c>
      <c r="K108" s="10" t="s">
        <v>0</v>
      </c>
      <c r="L108" s="10" t="s">
        <v>0</v>
      </c>
      <c r="M108" s="10"/>
      <c r="N108" s="10"/>
      <c r="O108" s="10"/>
      <c r="P108" s="10" t="s">
        <v>0</v>
      </c>
      <c r="Q108" s="10"/>
      <c r="R108" s="10"/>
      <c r="S108" s="10"/>
      <c r="T108" s="10" t="s">
        <v>0</v>
      </c>
      <c r="U108" s="7"/>
      <c r="V108" s="7"/>
      <c r="W108" s="7" t="s">
        <v>0</v>
      </c>
    </row>
    <row r="109" spans="1:23" s="9" customFormat="1" ht="14.1" x14ac:dyDescent="0.3">
      <c r="A109" s="21">
        <v>98</v>
      </c>
      <c r="B109" s="23" t="s">
        <v>272</v>
      </c>
      <c r="C109" s="24">
        <v>64569667</v>
      </c>
      <c r="D109" s="23" t="s">
        <v>273</v>
      </c>
      <c r="E109" s="23"/>
      <c r="F109" s="23"/>
      <c r="G109" s="10" t="s">
        <v>0</v>
      </c>
      <c r="H109" s="10" t="s">
        <v>0</v>
      </c>
      <c r="I109" s="10" t="s">
        <v>0</v>
      </c>
      <c r="J109" s="10" t="s">
        <v>0</v>
      </c>
      <c r="K109" s="10" t="s">
        <v>0</v>
      </c>
      <c r="L109" s="10"/>
      <c r="M109" s="10"/>
      <c r="N109" s="10"/>
      <c r="O109" s="10"/>
      <c r="P109" s="10" t="s">
        <v>0</v>
      </c>
      <c r="Q109" s="10" t="s">
        <v>0</v>
      </c>
      <c r="R109" s="10"/>
      <c r="S109" s="10"/>
      <c r="T109" s="10" t="s">
        <v>0</v>
      </c>
      <c r="U109" s="7"/>
      <c r="V109" s="7"/>
      <c r="W109" s="7" t="s">
        <v>0</v>
      </c>
    </row>
    <row r="110" spans="1:23" s="9" customFormat="1" ht="14.1" x14ac:dyDescent="0.3">
      <c r="A110" s="21">
        <v>99</v>
      </c>
      <c r="B110" s="23" t="s">
        <v>274</v>
      </c>
      <c r="C110" s="24">
        <v>64579789</v>
      </c>
      <c r="D110" s="23" t="s">
        <v>275</v>
      </c>
      <c r="E110" s="23"/>
      <c r="F110" s="23"/>
      <c r="G110" s="10" t="s">
        <v>0</v>
      </c>
      <c r="H110" s="10"/>
      <c r="I110" s="10"/>
      <c r="J110" s="10" t="s">
        <v>0</v>
      </c>
      <c r="K110" s="10" t="s">
        <v>0</v>
      </c>
      <c r="L110" s="10" t="s">
        <v>0</v>
      </c>
      <c r="M110" s="10"/>
      <c r="N110" s="10"/>
      <c r="O110" s="10"/>
      <c r="P110" s="57" t="s">
        <v>0</v>
      </c>
      <c r="Q110" s="10"/>
      <c r="R110" s="10"/>
      <c r="S110" s="10"/>
      <c r="T110" s="10"/>
      <c r="U110" s="7"/>
      <c r="V110" s="7"/>
      <c r="W110" s="56" t="s">
        <v>0</v>
      </c>
    </row>
    <row r="111" spans="1:23" s="9" customFormat="1" ht="14.1" x14ac:dyDescent="0.3">
      <c r="A111" s="21">
        <v>100</v>
      </c>
      <c r="B111" s="23" t="s">
        <v>276</v>
      </c>
      <c r="C111" s="24">
        <v>33174250</v>
      </c>
      <c r="D111" s="23" t="s">
        <v>277</v>
      </c>
      <c r="E111" s="23"/>
      <c r="F111" s="23"/>
      <c r="G111" s="10" t="s">
        <v>0</v>
      </c>
      <c r="H111" s="10" t="s">
        <v>0</v>
      </c>
      <c r="I111" s="10" t="s">
        <v>0</v>
      </c>
      <c r="J111" s="10" t="s">
        <v>0</v>
      </c>
      <c r="K111" s="10" t="s">
        <v>0</v>
      </c>
      <c r="L111" s="10" t="s">
        <v>0</v>
      </c>
      <c r="M111" s="10"/>
      <c r="N111" s="10"/>
      <c r="O111" s="10"/>
      <c r="P111" s="10" t="s">
        <v>0</v>
      </c>
      <c r="Q111" s="10"/>
      <c r="R111" s="10"/>
      <c r="S111" s="10"/>
      <c r="T111" s="10" t="s">
        <v>0</v>
      </c>
      <c r="U111" s="7"/>
      <c r="V111" s="7"/>
      <c r="W111" s="7" t="s">
        <v>0</v>
      </c>
    </row>
    <row r="112" spans="1:23" s="9" customFormat="1" ht="14.1" x14ac:dyDescent="0.3">
      <c r="A112" s="21">
        <v>102</v>
      </c>
      <c r="B112" s="23" t="s">
        <v>278</v>
      </c>
      <c r="C112" s="24">
        <v>64589562</v>
      </c>
      <c r="D112" s="23" t="s">
        <v>279</v>
      </c>
      <c r="E112" s="23"/>
      <c r="F112" s="23"/>
      <c r="G112" s="10" t="s">
        <v>0</v>
      </c>
      <c r="H112" s="10" t="s">
        <v>0</v>
      </c>
      <c r="I112" s="10" t="s">
        <v>0</v>
      </c>
      <c r="J112" s="10" t="s">
        <v>0</v>
      </c>
      <c r="K112" s="10" t="s">
        <v>0</v>
      </c>
      <c r="L112" s="10" t="s">
        <v>0</v>
      </c>
      <c r="M112" s="10"/>
      <c r="N112" s="10"/>
      <c r="O112" s="10"/>
      <c r="P112" s="10" t="s">
        <v>0</v>
      </c>
      <c r="Q112" s="10" t="s">
        <v>0</v>
      </c>
      <c r="R112" s="10"/>
      <c r="S112" s="10"/>
      <c r="T112" s="10" t="s">
        <v>0</v>
      </c>
      <c r="U112" s="7"/>
      <c r="V112" s="7"/>
      <c r="W112" s="7" t="s">
        <v>0</v>
      </c>
    </row>
    <row r="113" spans="1:23" s="9" customFormat="1" ht="14.1" x14ac:dyDescent="0.3">
      <c r="A113" s="21">
        <v>103</v>
      </c>
      <c r="B113" s="23" t="s">
        <v>224</v>
      </c>
      <c r="C113" s="24">
        <v>92510741</v>
      </c>
      <c r="D113" s="23" t="s">
        <v>225</v>
      </c>
      <c r="E113" s="23"/>
      <c r="F113" s="23"/>
      <c r="G113" s="10" t="s">
        <v>0</v>
      </c>
      <c r="H113" s="10" t="s">
        <v>0</v>
      </c>
      <c r="I113" s="10" t="s">
        <v>0</v>
      </c>
      <c r="J113" s="10" t="s">
        <v>0</v>
      </c>
      <c r="K113" s="10"/>
      <c r="L113" s="10"/>
      <c r="M113" s="10"/>
      <c r="N113" s="10"/>
      <c r="O113" s="10"/>
      <c r="P113" s="10" t="s">
        <v>0</v>
      </c>
      <c r="Q113" s="10"/>
      <c r="R113" s="10"/>
      <c r="S113" s="10"/>
      <c r="T113" s="10" t="s">
        <v>0</v>
      </c>
      <c r="U113" s="7"/>
      <c r="V113" s="7" t="s">
        <v>0</v>
      </c>
      <c r="W113" s="7"/>
    </row>
    <row r="114" spans="1:23" s="9" customFormat="1" ht="15.6" x14ac:dyDescent="0.35">
      <c r="A114" s="21">
        <v>104</v>
      </c>
      <c r="B114" s="23" t="s">
        <v>280</v>
      </c>
      <c r="C114" s="24">
        <v>25873292</v>
      </c>
      <c r="D114" s="23" t="s">
        <v>281</v>
      </c>
      <c r="E114" s="23"/>
      <c r="F114" s="23"/>
      <c r="G114" s="58" t="s">
        <v>0</v>
      </c>
      <c r="H114" s="13" t="s">
        <v>0</v>
      </c>
      <c r="I114" s="13" t="s">
        <v>0</v>
      </c>
      <c r="J114" s="13" t="s">
        <v>0</v>
      </c>
      <c r="K114" s="13" t="s">
        <v>0</v>
      </c>
      <c r="L114" s="13" t="s">
        <v>0</v>
      </c>
      <c r="M114" s="13"/>
      <c r="N114" s="13"/>
      <c r="O114" s="13"/>
      <c r="P114" s="20" t="s">
        <v>0</v>
      </c>
      <c r="Q114" s="13" t="s">
        <v>0</v>
      </c>
      <c r="R114" s="13"/>
      <c r="S114" s="13"/>
      <c r="T114" s="13"/>
      <c r="U114" s="7"/>
      <c r="V114" s="7"/>
      <c r="W114" s="7" t="s">
        <v>0</v>
      </c>
    </row>
    <row r="115" spans="1:23" s="9" customFormat="1" ht="15.6" x14ac:dyDescent="0.35">
      <c r="A115" s="21">
        <v>105</v>
      </c>
      <c r="B115" s="23" t="s">
        <v>282</v>
      </c>
      <c r="C115" s="24">
        <v>23243129</v>
      </c>
      <c r="D115" s="23" t="s">
        <v>283</v>
      </c>
      <c r="E115" s="23"/>
      <c r="F115" s="23"/>
      <c r="G115" s="13"/>
      <c r="H115" s="13"/>
      <c r="I115" s="13"/>
      <c r="J115" s="13"/>
      <c r="K115" s="13" t="s">
        <v>0</v>
      </c>
      <c r="L115" s="13" t="s">
        <v>0</v>
      </c>
      <c r="M115" s="13"/>
      <c r="N115" s="13"/>
      <c r="O115" s="13"/>
      <c r="P115" s="58" t="s">
        <v>0</v>
      </c>
      <c r="Q115" s="13" t="s">
        <v>0</v>
      </c>
      <c r="R115" s="13"/>
      <c r="S115" s="13"/>
      <c r="T115" s="13" t="s">
        <v>0</v>
      </c>
      <c r="U115" s="7"/>
      <c r="V115" s="7"/>
      <c r="W115" s="7"/>
    </row>
    <row r="116" spans="1:23" s="9" customFormat="1" ht="18.600000000000001" x14ac:dyDescent="0.45">
      <c r="A116" s="21">
        <v>106</v>
      </c>
      <c r="B116" s="22" t="s">
        <v>284</v>
      </c>
      <c r="C116" s="22">
        <v>64521633</v>
      </c>
      <c r="D116" s="22" t="s">
        <v>285</v>
      </c>
      <c r="E116" s="22" t="s">
        <v>25</v>
      </c>
      <c r="F116" s="23"/>
      <c r="G116" s="10" t="s">
        <v>0</v>
      </c>
      <c r="H116" s="10" t="s">
        <v>0</v>
      </c>
      <c r="I116" s="10" t="s">
        <v>0</v>
      </c>
      <c r="J116" s="10" t="s">
        <v>0</v>
      </c>
      <c r="K116" s="10" t="s">
        <v>0</v>
      </c>
      <c r="L116" s="7"/>
      <c r="M116" s="7"/>
      <c r="N116" s="10"/>
      <c r="O116" s="7"/>
      <c r="P116" s="10" t="s">
        <v>0</v>
      </c>
      <c r="Q116" s="7"/>
      <c r="R116" s="7"/>
      <c r="S116" s="7"/>
      <c r="T116" s="7" t="s">
        <v>0</v>
      </c>
      <c r="U116" s="7"/>
      <c r="V116" s="7"/>
      <c r="W116" s="7" t="s">
        <v>0</v>
      </c>
    </row>
    <row r="117" spans="1:23" s="9" customFormat="1" ht="18.75" x14ac:dyDescent="0.3">
      <c r="A117" s="21">
        <v>107</v>
      </c>
      <c r="B117" s="31" t="s">
        <v>286</v>
      </c>
      <c r="C117" s="24">
        <v>33168360</v>
      </c>
      <c r="D117" s="23" t="s">
        <v>287</v>
      </c>
      <c r="E117" s="22" t="s">
        <v>25</v>
      </c>
      <c r="F117" s="23"/>
      <c r="G117" s="10" t="s">
        <v>0</v>
      </c>
      <c r="H117" s="10" t="s">
        <v>0</v>
      </c>
      <c r="I117" s="10" t="s">
        <v>0</v>
      </c>
      <c r="J117" s="10" t="s">
        <v>0</v>
      </c>
      <c r="K117" s="10" t="s">
        <v>0</v>
      </c>
      <c r="L117" s="10" t="s">
        <v>0</v>
      </c>
      <c r="M117" s="7"/>
      <c r="N117" s="10"/>
      <c r="O117" s="7"/>
      <c r="P117" s="10" t="s">
        <v>0</v>
      </c>
      <c r="Q117" s="10" t="s">
        <v>0</v>
      </c>
      <c r="R117" s="7"/>
      <c r="S117" s="7"/>
      <c r="T117" s="10" t="s">
        <v>0</v>
      </c>
      <c r="U117" s="7"/>
      <c r="V117" s="7"/>
      <c r="W117" s="7" t="s">
        <v>0</v>
      </c>
    </row>
    <row r="118" spans="1:23" s="9" customFormat="1" ht="18.600000000000001" x14ac:dyDescent="0.45">
      <c r="A118" s="21">
        <v>108</v>
      </c>
      <c r="B118" s="31" t="s">
        <v>288</v>
      </c>
      <c r="C118" s="24">
        <v>64544941</v>
      </c>
      <c r="D118" s="23" t="s">
        <v>289</v>
      </c>
      <c r="E118" s="22" t="s">
        <v>25</v>
      </c>
      <c r="F118" s="23"/>
      <c r="G118" s="10" t="s">
        <v>0</v>
      </c>
      <c r="H118" s="10" t="s">
        <v>0</v>
      </c>
      <c r="I118" s="10" t="s">
        <v>0</v>
      </c>
      <c r="J118" s="10" t="s">
        <v>0</v>
      </c>
      <c r="K118" s="10" t="s">
        <v>0</v>
      </c>
      <c r="L118" s="10" t="s">
        <v>0</v>
      </c>
      <c r="M118" s="7"/>
      <c r="N118" s="10"/>
      <c r="O118" s="7"/>
      <c r="P118" s="10" t="s">
        <v>0</v>
      </c>
      <c r="Q118" s="7"/>
      <c r="R118" s="7"/>
      <c r="S118" s="7"/>
      <c r="T118" s="10" t="s">
        <v>0</v>
      </c>
      <c r="U118" s="7"/>
      <c r="V118" s="7"/>
      <c r="W118" s="7" t="s">
        <v>0</v>
      </c>
    </row>
    <row r="119" spans="1:23" s="9" customFormat="1" ht="18.600000000000001" x14ac:dyDescent="0.45">
      <c r="A119" s="21">
        <v>109</v>
      </c>
      <c r="B119" s="22" t="s">
        <v>290</v>
      </c>
      <c r="C119" s="32">
        <v>17950668</v>
      </c>
      <c r="D119" s="22" t="s">
        <v>291</v>
      </c>
      <c r="E119" s="22" t="s">
        <v>25</v>
      </c>
      <c r="F119" s="23"/>
      <c r="G119" s="10" t="s">
        <v>0</v>
      </c>
      <c r="H119" s="10" t="s">
        <v>0</v>
      </c>
      <c r="I119" s="10" t="s">
        <v>0</v>
      </c>
      <c r="J119" s="10" t="s">
        <v>0</v>
      </c>
      <c r="K119" s="10" t="s">
        <v>0</v>
      </c>
      <c r="L119" s="10" t="s">
        <v>0</v>
      </c>
      <c r="M119" s="7"/>
      <c r="N119" s="10"/>
      <c r="O119" s="7"/>
      <c r="P119" s="10" t="s">
        <v>0</v>
      </c>
      <c r="Q119" s="7"/>
      <c r="R119" s="7"/>
      <c r="S119" s="7"/>
      <c r="T119" s="10" t="s">
        <v>0</v>
      </c>
      <c r="U119" s="7"/>
      <c r="V119" s="7"/>
      <c r="W119" s="7" t="s">
        <v>0</v>
      </c>
    </row>
    <row r="120" spans="1:23" s="9" customFormat="1" ht="18.75" x14ac:dyDescent="0.3">
      <c r="A120" s="21">
        <v>110</v>
      </c>
      <c r="B120" s="22" t="s">
        <v>292</v>
      </c>
      <c r="C120" s="32">
        <v>64695698</v>
      </c>
      <c r="D120" s="22" t="s">
        <v>293</v>
      </c>
      <c r="E120" s="22" t="s">
        <v>25</v>
      </c>
      <c r="F120" s="23"/>
      <c r="G120" s="10" t="s">
        <v>0</v>
      </c>
      <c r="H120" s="10" t="s">
        <v>0</v>
      </c>
      <c r="I120" s="10" t="s">
        <v>0</v>
      </c>
      <c r="J120" s="10" t="s">
        <v>0</v>
      </c>
      <c r="K120" s="10" t="s">
        <v>0</v>
      </c>
      <c r="L120" s="10" t="s">
        <v>0</v>
      </c>
      <c r="M120" s="7"/>
      <c r="N120" s="10"/>
      <c r="O120" s="7"/>
      <c r="P120" s="10" t="s">
        <v>0</v>
      </c>
      <c r="Q120" s="7"/>
      <c r="R120" s="7"/>
      <c r="S120" s="7"/>
      <c r="T120" s="10" t="s">
        <v>0</v>
      </c>
      <c r="U120" s="7"/>
      <c r="V120" s="7" t="s">
        <v>0</v>
      </c>
      <c r="W120" s="7"/>
    </row>
    <row r="121" spans="1:23" s="9" customFormat="1" ht="18.75" x14ac:dyDescent="0.3">
      <c r="A121" s="21">
        <v>111</v>
      </c>
      <c r="B121" s="31" t="s">
        <v>441</v>
      </c>
      <c r="C121" s="22">
        <v>32251002</v>
      </c>
      <c r="D121" s="22" t="s">
        <v>442</v>
      </c>
      <c r="E121" s="22" t="s">
        <v>25</v>
      </c>
      <c r="F121" s="23"/>
      <c r="G121" s="10" t="s">
        <v>0</v>
      </c>
      <c r="H121" s="10" t="s">
        <v>0</v>
      </c>
      <c r="I121" s="10" t="s">
        <v>0</v>
      </c>
      <c r="J121" s="10" t="s">
        <v>0</v>
      </c>
      <c r="K121" s="10" t="s">
        <v>0</v>
      </c>
      <c r="L121" s="10" t="s">
        <v>0</v>
      </c>
      <c r="M121" s="7"/>
      <c r="N121" s="10"/>
      <c r="O121" s="7"/>
      <c r="P121" s="10" t="s">
        <v>0</v>
      </c>
      <c r="Q121" s="7"/>
      <c r="R121" s="7"/>
      <c r="S121" s="7"/>
      <c r="T121" s="10" t="s">
        <v>0</v>
      </c>
      <c r="U121" s="7"/>
      <c r="V121" s="7"/>
      <c r="W121" s="7" t="s">
        <v>0</v>
      </c>
    </row>
    <row r="122" spans="1:23" s="9" customFormat="1" ht="18.600000000000001" x14ac:dyDescent="0.45">
      <c r="A122" s="21">
        <v>112</v>
      </c>
      <c r="B122" s="22" t="s">
        <v>294</v>
      </c>
      <c r="C122" s="22">
        <v>3957541</v>
      </c>
      <c r="D122" s="22" t="s">
        <v>295</v>
      </c>
      <c r="E122" s="22" t="s">
        <v>25</v>
      </c>
      <c r="F122" s="23"/>
      <c r="G122" s="10" t="s">
        <v>0</v>
      </c>
      <c r="H122" s="10" t="s">
        <v>0</v>
      </c>
      <c r="I122" s="10" t="s">
        <v>0</v>
      </c>
      <c r="J122" s="10" t="s">
        <v>0</v>
      </c>
      <c r="K122" s="10" t="s">
        <v>0</v>
      </c>
      <c r="L122" s="10" t="s">
        <v>0</v>
      </c>
      <c r="M122" s="7"/>
      <c r="N122" s="10"/>
      <c r="O122" s="7"/>
      <c r="P122" s="10" t="s">
        <v>0</v>
      </c>
      <c r="Q122" s="7"/>
      <c r="R122" s="7"/>
      <c r="S122" s="7"/>
      <c r="T122" s="10" t="s">
        <v>0</v>
      </c>
      <c r="U122" s="7"/>
      <c r="V122" s="7"/>
      <c r="W122" s="7" t="s">
        <v>0</v>
      </c>
    </row>
    <row r="123" spans="1:23" s="9" customFormat="1" ht="15.6" x14ac:dyDescent="0.35">
      <c r="A123" s="21">
        <v>113</v>
      </c>
      <c r="B123" s="23" t="s">
        <v>435</v>
      </c>
      <c r="C123" s="24">
        <v>1100624068</v>
      </c>
      <c r="D123" s="23" t="s">
        <v>436</v>
      </c>
      <c r="E123" s="23" t="s">
        <v>25</v>
      </c>
      <c r="F123" s="23"/>
      <c r="G123" s="56" t="s">
        <v>0</v>
      </c>
      <c r="H123" s="13" t="s">
        <v>0</v>
      </c>
      <c r="I123" s="13" t="s">
        <v>0</v>
      </c>
      <c r="J123" s="13" t="s">
        <v>0</v>
      </c>
      <c r="K123" s="13" t="s">
        <v>0</v>
      </c>
      <c r="L123" s="13" t="s">
        <v>0</v>
      </c>
      <c r="M123" s="7"/>
      <c r="N123" s="13"/>
      <c r="O123" s="7"/>
      <c r="P123" s="13" t="s">
        <v>0</v>
      </c>
      <c r="Q123" s="13" t="s">
        <v>0</v>
      </c>
      <c r="R123" s="7"/>
      <c r="S123" s="7"/>
      <c r="T123" s="13" t="s">
        <v>0</v>
      </c>
      <c r="U123" s="7"/>
      <c r="V123" s="7" t="s">
        <v>0</v>
      </c>
      <c r="W123" s="7"/>
    </row>
    <row r="124" spans="1:23" s="9" customFormat="1" ht="18.600000000000001" x14ac:dyDescent="0.45">
      <c r="A124" s="21">
        <v>114</v>
      </c>
      <c r="B124" s="31" t="s">
        <v>298</v>
      </c>
      <c r="C124" s="32">
        <v>1118831443</v>
      </c>
      <c r="D124" s="22" t="s">
        <v>299</v>
      </c>
      <c r="E124" s="22" t="s">
        <v>25</v>
      </c>
      <c r="F124" s="23"/>
      <c r="G124" s="10" t="s">
        <v>0</v>
      </c>
      <c r="H124" s="10" t="s">
        <v>0</v>
      </c>
      <c r="I124" s="10" t="s">
        <v>0</v>
      </c>
      <c r="J124" s="10" t="s">
        <v>0</v>
      </c>
      <c r="K124" s="10" t="s">
        <v>0</v>
      </c>
      <c r="L124" s="7"/>
      <c r="M124" s="7"/>
      <c r="N124" s="10"/>
      <c r="O124" s="7"/>
      <c r="P124" s="10" t="s">
        <v>0</v>
      </c>
      <c r="Q124" s="7"/>
      <c r="R124" s="7"/>
      <c r="S124" s="7"/>
      <c r="T124" s="10" t="s">
        <v>0</v>
      </c>
      <c r="U124" s="7"/>
      <c r="V124" s="7" t="s">
        <v>0</v>
      </c>
      <c r="W124" s="7"/>
    </row>
    <row r="125" spans="1:23" s="9" customFormat="1" ht="18.600000000000001" x14ac:dyDescent="0.45">
      <c r="A125" s="21">
        <v>115</v>
      </c>
      <c r="B125" s="31" t="s">
        <v>300</v>
      </c>
      <c r="C125" s="22">
        <v>64700273</v>
      </c>
      <c r="D125" s="22" t="s">
        <v>301</v>
      </c>
      <c r="E125" s="22" t="s">
        <v>25</v>
      </c>
      <c r="F125" s="23"/>
      <c r="G125" s="10" t="s">
        <v>0</v>
      </c>
      <c r="H125" s="10" t="s">
        <v>0</v>
      </c>
      <c r="I125" s="10" t="s">
        <v>0</v>
      </c>
      <c r="J125" s="10" t="s">
        <v>0</v>
      </c>
      <c r="K125" s="10" t="s">
        <v>0</v>
      </c>
      <c r="L125" s="10" t="s">
        <v>0</v>
      </c>
      <c r="M125" s="7"/>
      <c r="N125" s="7"/>
      <c r="O125" s="10"/>
      <c r="P125" s="10" t="s">
        <v>0</v>
      </c>
      <c r="Q125" s="56" t="s">
        <v>0</v>
      </c>
      <c r="R125" s="7"/>
      <c r="S125" s="7"/>
      <c r="T125" s="10" t="s">
        <v>0</v>
      </c>
      <c r="U125" s="7"/>
      <c r="V125" s="7"/>
      <c r="W125" s="7" t="s">
        <v>0</v>
      </c>
    </row>
    <row r="126" spans="1:23" s="9" customFormat="1" ht="14.25" customHeight="1" x14ac:dyDescent="0.45">
      <c r="A126" s="21">
        <v>116</v>
      </c>
      <c r="B126" s="22" t="s">
        <v>302</v>
      </c>
      <c r="C126" s="32">
        <v>1102833626</v>
      </c>
      <c r="D126" s="22" t="s">
        <v>303</v>
      </c>
      <c r="E126" s="22" t="s">
        <v>25</v>
      </c>
      <c r="F126" s="23"/>
      <c r="G126" s="10" t="s">
        <v>0</v>
      </c>
      <c r="H126" s="10" t="s">
        <v>0</v>
      </c>
      <c r="I126" s="10" t="s">
        <v>0</v>
      </c>
      <c r="J126" s="10" t="s">
        <v>0</v>
      </c>
      <c r="K126" s="10" t="s">
        <v>0</v>
      </c>
      <c r="L126" s="7"/>
      <c r="M126" s="7" t="s">
        <v>0</v>
      </c>
      <c r="N126" s="7"/>
      <c r="O126" s="10"/>
      <c r="P126" s="10" t="s">
        <v>0</v>
      </c>
      <c r="Q126" s="7"/>
      <c r="R126" s="7"/>
      <c r="S126" s="7"/>
      <c r="T126" s="10" t="s">
        <v>0</v>
      </c>
      <c r="U126" s="7"/>
      <c r="V126" s="7" t="s">
        <v>0</v>
      </c>
      <c r="W126" s="7"/>
    </row>
    <row r="127" spans="1:23" s="9" customFormat="1" ht="18.600000000000001" x14ac:dyDescent="0.45">
      <c r="A127" s="21">
        <v>117</v>
      </c>
      <c r="B127" s="31" t="s">
        <v>304</v>
      </c>
      <c r="C127" s="32">
        <v>45429437</v>
      </c>
      <c r="D127" s="22" t="s">
        <v>305</v>
      </c>
      <c r="E127" s="22" t="s">
        <v>25</v>
      </c>
      <c r="F127" s="23"/>
      <c r="G127" s="10" t="s">
        <v>0</v>
      </c>
      <c r="H127" s="10" t="s">
        <v>0</v>
      </c>
      <c r="I127" s="10" t="s">
        <v>0</v>
      </c>
      <c r="J127" s="10" t="s">
        <v>0</v>
      </c>
      <c r="K127" s="10" t="s">
        <v>0</v>
      </c>
      <c r="L127" s="7"/>
      <c r="M127" s="7"/>
      <c r="N127" s="10"/>
      <c r="O127" s="7"/>
      <c r="P127" s="10" t="s">
        <v>0</v>
      </c>
      <c r="Q127" s="7"/>
      <c r="R127" s="7"/>
      <c r="S127" s="7"/>
      <c r="T127" s="10" t="s">
        <v>0</v>
      </c>
      <c r="U127" s="7"/>
      <c r="V127" s="7" t="s">
        <v>0</v>
      </c>
      <c r="W127" s="7"/>
    </row>
    <row r="128" spans="1:23" s="9" customFormat="1" ht="18.600000000000001" x14ac:dyDescent="0.45">
      <c r="A128" s="21">
        <v>118</v>
      </c>
      <c r="B128" s="22" t="s">
        <v>306</v>
      </c>
      <c r="C128" s="32">
        <v>64540714</v>
      </c>
      <c r="D128" s="22" t="s">
        <v>307</v>
      </c>
      <c r="E128" s="22" t="s">
        <v>25</v>
      </c>
      <c r="F128" s="23"/>
      <c r="G128" s="10" t="s">
        <v>0</v>
      </c>
      <c r="H128" s="10" t="s">
        <v>0</v>
      </c>
      <c r="I128" s="10" t="s">
        <v>0</v>
      </c>
      <c r="J128" s="10" t="s">
        <v>0</v>
      </c>
      <c r="K128" s="7"/>
      <c r="L128" s="10" t="s">
        <v>0</v>
      </c>
      <c r="M128" s="7"/>
      <c r="N128" s="10"/>
      <c r="O128" s="7"/>
      <c r="P128" s="10" t="s">
        <v>0</v>
      </c>
      <c r="Q128" s="7"/>
      <c r="R128" s="7"/>
      <c r="S128" s="7"/>
      <c r="T128" s="10" t="s">
        <v>0</v>
      </c>
      <c r="U128" s="7"/>
      <c r="V128" s="7" t="s">
        <v>0</v>
      </c>
      <c r="W128" s="7"/>
    </row>
    <row r="129" spans="1:23" s="9" customFormat="1" ht="18.600000000000001" x14ac:dyDescent="0.45">
      <c r="A129" s="21">
        <v>119</v>
      </c>
      <c r="B129" s="22" t="s">
        <v>308</v>
      </c>
      <c r="C129" s="32">
        <v>64699198</v>
      </c>
      <c r="D129" s="22" t="s">
        <v>309</v>
      </c>
      <c r="E129" s="22" t="s">
        <v>25</v>
      </c>
      <c r="F129" s="23"/>
      <c r="G129" s="10" t="s">
        <v>0</v>
      </c>
      <c r="H129" s="10" t="s">
        <v>0</v>
      </c>
      <c r="I129" s="10" t="s">
        <v>0</v>
      </c>
      <c r="J129" s="10" t="s">
        <v>0</v>
      </c>
      <c r="K129" s="10" t="s">
        <v>0</v>
      </c>
      <c r="L129" s="10" t="s">
        <v>0</v>
      </c>
      <c r="M129" s="7"/>
      <c r="N129" s="10"/>
      <c r="O129" s="7"/>
      <c r="P129" s="10" t="s">
        <v>0</v>
      </c>
      <c r="Q129" s="7"/>
      <c r="R129" s="7"/>
      <c r="S129" s="7"/>
      <c r="T129" s="10" t="s">
        <v>0</v>
      </c>
      <c r="U129" s="7"/>
      <c r="V129" s="7"/>
      <c r="W129" s="7" t="s">
        <v>0</v>
      </c>
    </row>
    <row r="130" spans="1:23" s="9" customFormat="1" ht="18.600000000000001" x14ac:dyDescent="0.45">
      <c r="A130" s="21">
        <v>120</v>
      </c>
      <c r="B130" s="22" t="s">
        <v>310</v>
      </c>
      <c r="C130" s="32">
        <v>64547113</v>
      </c>
      <c r="D130" s="22" t="s">
        <v>311</v>
      </c>
      <c r="E130" s="22" t="s">
        <v>25</v>
      </c>
      <c r="F130" s="23"/>
      <c r="G130" s="10" t="s">
        <v>0</v>
      </c>
      <c r="H130" s="10" t="s">
        <v>0</v>
      </c>
      <c r="I130" s="10" t="s">
        <v>0</v>
      </c>
      <c r="J130" s="10" t="s">
        <v>0</v>
      </c>
      <c r="K130" s="7"/>
      <c r="L130" s="7"/>
      <c r="M130" s="7"/>
      <c r="N130" s="10"/>
      <c r="O130" s="7"/>
      <c r="P130" s="10" t="s">
        <v>0</v>
      </c>
      <c r="Q130" s="7"/>
      <c r="R130" s="7"/>
      <c r="S130" s="7"/>
      <c r="T130" s="10" t="s">
        <v>0</v>
      </c>
      <c r="U130" s="7"/>
      <c r="V130" s="7"/>
      <c r="W130" s="7" t="s">
        <v>0</v>
      </c>
    </row>
    <row r="131" spans="1:23" s="9" customFormat="1" ht="14.25" customHeight="1" x14ac:dyDescent="0.45">
      <c r="A131" s="21">
        <v>121</v>
      </c>
      <c r="B131" s="31" t="s">
        <v>312</v>
      </c>
      <c r="C131" s="48">
        <v>23057333</v>
      </c>
      <c r="D131" s="48" t="s">
        <v>313</v>
      </c>
      <c r="E131" s="22" t="s">
        <v>25</v>
      </c>
      <c r="F131" s="23"/>
      <c r="G131" s="10" t="s">
        <v>0</v>
      </c>
      <c r="H131" s="10" t="s">
        <v>0</v>
      </c>
      <c r="I131" s="10" t="s">
        <v>0</v>
      </c>
      <c r="J131" s="10" t="s">
        <v>0</v>
      </c>
      <c r="K131" s="10" t="s">
        <v>0</v>
      </c>
      <c r="L131" s="7"/>
      <c r="M131" s="7"/>
      <c r="N131" s="7"/>
      <c r="O131" s="10"/>
      <c r="P131" s="10" t="s">
        <v>0</v>
      </c>
      <c r="Q131" s="7"/>
      <c r="R131" s="7"/>
      <c r="S131" s="7"/>
      <c r="T131" s="10" t="s">
        <v>0</v>
      </c>
      <c r="U131" s="7"/>
      <c r="V131" s="7"/>
      <c r="W131" s="7" t="s">
        <v>0</v>
      </c>
    </row>
    <row r="132" spans="1:23" s="9" customFormat="1" ht="18.600000000000001" x14ac:dyDescent="0.45">
      <c r="A132" s="21">
        <v>122</v>
      </c>
      <c r="B132" s="22" t="s">
        <v>314</v>
      </c>
      <c r="C132" s="32">
        <v>32930357</v>
      </c>
      <c r="D132" s="22" t="s">
        <v>315</v>
      </c>
      <c r="E132" s="22" t="s">
        <v>25</v>
      </c>
      <c r="F132" s="23"/>
      <c r="G132" s="10" t="s">
        <v>0</v>
      </c>
      <c r="H132" s="10" t="s">
        <v>0</v>
      </c>
      <c r="I132" s="10" t="s">
        <v>0</v>
      </c>
      <c r="J132" s="10" t="s">
        <v>0</v>
      </c>
      <c r="K132" s="7"/>
      <c r="L132" s="10" t="s">
        <v>0</v>
      </c>
      <c r="M132" s="7"/>
      <c r="N132" s="7"/>
      <c r="O132" s="10"/>
      <c r="P132" s="10" t="s">
        <v>0</v>
      </c>
      <c r="Q132" s="7"/>
      <c r="R132" s="7"/>
      <c r="S132" s="7"/>
      <c r="T132" s="10" t="s">
        <v>0</v>
      </c>
      <c r="U132" s="7"/>
      <c r="V132" s="7"/>
      <c r="W132" s="7" t="s">
        <v>0</v>
      </c>
    </row>
    <row r="133" spans="1:23" s="9" customFormat="1" ht="21" customHeight="1" x14ac:dyDescent="0.3">
      <c r="A133" s="25">
        <v>123</v>
      </c>
      <c r="B133" s="49" t="s">
        <v>316</v>
      </c>
      <c r="C133" s="49">
        <v>23175121</v>
      </c>
      <c r="D133" s="49" t="s">
        <v>317</v>
      </c>
      <c r="E133" s="49" t="s">
        <v>25</v>
      </c>
      <c r="F133" s="25"/>
      <c r="G133" s="15" t="s">
        <v>0</v>
      </c>
      <c r="H133" s="15" t="s">
        <v>0</v>
      </c>
      <c r="I133" s="15" t="s">
        <v>0</v>
      </c>
      <c r="J133" s="15" t="s">
        <v>0</v>
      </c>
      <c r="K133" s="7"/>
      <c r="L133" s="15" t="s">
        <v>0</v>
      </c>
      <c r="M133" s="7"/>
      <c r="N133" s="7"/>
      <c r="O133" s="15"/>
      <c r="P133" s="15" t="s">
        <v>0</v>
      </c>
      <c r="Q133" s="7"/>
      <c r="R133" s="7"/>
      <c r="S133" s="7"/>
      <c r="T133" s="15" t="s">
        <v>0</v>
      </c>
      <c r="U133" s="7"/>
      <c r="V133" s="7"/>
      <c r="W133" s="7" t="s">
        <v>0</v>
      </c>
    </row>
    <row r="134" spans="1:23" s="9" customFormat="1" ht="18.600000000000001" x14ac:dyDescent="0.45">
      <c r="A134" s="21">
        <v>124</v>
      </c>
      <c r="B134" s="22" t="s">
        <v>296</v>
      </c>
      <c r="C134" s="22">
        <v>23172075</v>
      </c>
      <c r="D134" s="22" t="s">
        <v>297</v>
      </c>
      <c r="E134" s="22" t="s">
        <v>25</v>
      </c>
      <c r="F134" s="23"/>
      <c r="G134" s="10" t="s">
        <v>0</v>
      </c>
      <c r="H134" s="10" t="s">
        <v>0</v>
      </c>
      <c r="I134" s="10" t="s">
        <v>0</v>
      </c>
      <c r="J134" s="10" t="s">
        <v>0</v>
      </c>
      <c r="K134" s="10" t="s">
        <v>0</v>
      </c>
      <c r="L134" s="10" t="s">
        <v>0</v>
      </c>
      <c r="M134" s="7"/>
      <c r="N134" s="10"/>
      <c r="O134" s="7"/>
      <c r="P134" s="10" t="s">
        <v>0</v>
      </c>
      <c r="Q134" s="7"/>
      <c r="R134" s="7"/>
      <c r="S134" s="7"/>
      <c r="T134" s="10" t="s">
        <v>0</v>
      </c>
      <c r="U134" s="7"/>
      <c r="V134" s="7"/>
      <c r="W134" s="7" t="s">
        <v>0</v>
      </c>
    </row>
    <row r="135" spans="1:23" s="9" customFormat="1" ht="23.45" x14ac:dyDescent="0.55000000000000004">
      <c r="A135" s="21">
        <v>125</v>
      </c>
      <c r="B135" s="22" t="s">
        <v>318</v>
      </c>
      <c r="C135" s="24">
        <v>1102810503</v>
      </c>
      <c r="D135" s="23" t="s">
        <v>319</v>
      </c>
      <c r="E135" s="22" t="s">
        <v>25</v>
      </c>
      <c r="F135" s="50"/>
      <c r="G135" s="10" t="s">
        <v>0</v>
      </c>
      <c r="H135" s="10" t="s">
        <v>0</v>
      </c>
      <c r="I135" s="10" t="s">
        <v>0</v>
      </c>
      <c r="J135" s="10" t="s">
        <v>0</v>
      </c>
      <c r="K135" s="10" t="s">
        <v>0</v>
      </c>
      <c r="L135" s="10" t="s">
        <v>0</v>
      </c>
      <c r="M135" s="7"/>
      <c r="N135" s="10"/>
      <c r="O135" s="7"/>
      <c r="P135" s="10" t="s">
        <v>0</v>
      </c>
      <c r="Q135" s="7"/>
      <c r="R135" s="7"/>
      <c r="S135" s="7"/>
      <c r="T135" s="10" t="s">
        <v>0</v>
      </c>
      <c r="U135" s="7"/>
      <c r="V135" s="7"/>
      <c r="W135" s="7" t="s">
        <v>0</v>
      </c>
    </row>
    <row r="136" spans="1:23" s="9" customFormat="1" ht="18.75" x14ac:dyDescent="0.3">
      <c r="A136" s="21">
        <v>126</v>
      </c>
      <c r="B136" s="31" t="s">
        <v>320</v>
      </c>
      <c r="C136" s="32">
        <v>1102803807</v>
      </c>
      <c r="D136" s="22" t="s">
        <v>321</v>
      </c>
      <c r="E136" s="22" t="s">
        <v>25</v>
      </c>
      <c r="F136" s="23"/>
      <c r="G136" s="10" t="s">
        <v>0</v>
      </c>
      <c r="H136" s="10" t="s">
        <v>0</v>
      </c>
      <c r="I136" s="10" t="s">
        <v>0</v>
      </c>
      <c r="J136" s="10" t="s">
        <v>0</v>
      </c>
      <c r="K136" s="10" t="s">
        <v>0</v>
      </c>
      <c r="L136" s="10" t="s">
        <v>0</v>
      </c>
      <c r="M136" s="7"/>
      <c r="N136" s="10"/>
      <c r="O136" s="7"/>
      <c r="P136" s="10" t="s">
        <v>0</v>
      </c>
      <c r="Q136" s="7"/>
      <c r="R136" s="7"/>
      <c r="S136" s="7"/>
      <c r="T136" s="10" t="s">
        <v>0</v>
      </c>
      <c r="U136" s="7"/>
      <c r="V136" s="7" t="s">
        <v>0</v>
      </c>
      <c r="W136" s="7"/>
    </row>
    <row r="137" spans="1:23" s="9" customFormat="1" ht="14.25" customHeight="1" x14ac:dyDescent="0.45">
      <c r="A137" s="21">
        <v>127</v>
      </c>
      <c r="B137" s="22" t="s">
        <v>322</v>
      </c>
      <c r="C137" s="32">
        <v>42271076</v>
      </c>
      <c r="D137" s="22" t="s">
        <v>323</v>
      </c>
      <c r="E137" s="22" t="s">
        <v>25</v>
      </c>
      <c r="F137" s="23"/>
      <c r="G137" s="10" t="s">
        <v>0</v>
      </c>
      <c r="H137" s="10" t="s">
        <v>0</v>
      </c>
      <c r="I137" s="10" t="s">
        <v>0</v>
      </c>
      <c r="J137" s="10" t="s">
        <v>0</v>
      </c>
      <c r="K137" s="10" t="s">
        <v>0</v>
      </c>
      <c r="L137" s="10" t="s">
        <v>0</v>
      </c>
      <c r="M137" s="7"/>
      <c r="N137" s="10"/>
      <c r="O137" s="7"/>
      <c r="P137" s="10" t="s">
        <v>0</v>
      </c>
      <c r="Q137" s="7"/>
      <c r="R137" s="7"/>
      <c r="S137" s="7"/>
      <c r="T137" s="10" t="s">
        <v>0</v>
      </c>
      <c r="U137" s="7"/>
      <c r="V137" s="7" t="s">
        <v>0</v>
      </c>
      <c r="W137" s="7"/>
    </row>
    <row r="138" spans="1:23" s="9" customFormat="1" ht="23.45" x14ac:dyDescent="0.55000000000000004">
      <c r="A138" s="21">
        <v>128</v>
      </c>
      <c r="B138" s="22" t="s">
        <v>324</v>
      </c>
      <c r="C138" s="32">
        <v>3857127</v>
      </c>
      <c r="D138" s="22" t="s">
        <v>325</v>
      </c>
      <c r="E138" s="22" t="s">
        <v>25</v>
      </c>
      <c r="F138" s="50"/>
      <c r="G138" s="10" t="s">
        <v>0</v>
      </c>
      <c r="H138" s="10" t="s">
        <v>0</v>
      </c>
      <c r="I138" s="10" t="s">
        <v>0</v>
      </c>
      <c r="J138" s="10" t="s">
        <v>0</v>
      </c>
      <c r="K138" s="10" t="s">
        <v>0</v>
      </c>
      <c r="L138" s="7"/>
      <c r="M138" s="7"/>
      <c r="N138" s="10"/>
      <c r="O138" s="7"/>
      <c r="P138" s="10" t="s">
        <v>0</v>
      </c>
      <c r="Q138" s="7"/>
      <c r="R138" s="7"/>
      <c r="S138" s="7"/>
      <c r="T138" s="10" t="s">
        <v>0</v>
      </c>
      <c r="U138" s="7"/>
      <c r="V138" s="7" t="s">
        <v>0</v>
      </c>
      <c r="W138" s="7"/>
    </row>
    <row r="139" spans="1:23" s="9" customFormat="1" ht="14.1" x14ac:dyDescent="0.3">
      <c r="A139" s="21">
        <v>129</v>
      </c>
      <c r="B139" s="23" t="s">
        <v>463</v>
      </c>
      <c r="C139" s="24">
        <v>45549515</v>
      </c>
      <c r="D139" s="23" t="s">
        <v>326</v>
      </c>
      <c r="E139" s="23" t="s">
        <v>25</v>
      </c>
      <c r="F139" s="23"/>
      <c r="G139" s="10" t="s">
        <v>0</v>
      </c>
      <c r="H139" s="10" t="s">
        <v>0</v>
      </c>
      <c r="I139" s="10" t="s">
        <v>0</v>
      </c>
      <c r="J139" s="10" t="s">
        <v>0</v>
      </c>
      <c r="K139" s="10" t="s">
        <v>0</v>
      </c>
      <c r="L139" s="10" t="s">
        <v>0</v>
      </c>
      <c r="M139" s="7"/>
      <c r="N139" s="10"/>
      <c r="O139" s="7"/>
      <c r="P139" s="10" t="s">
        <v>0</v>
      </c>
      <c r="Q139" s="7"/>
      <c r="R139" s="7"/>
      <c r="S139" s="7"/>
      <c r="T139" s="10" t="s">
        <v>0</v>
      </c>
      <c r="U139" s="7"/>
      <c r="V139" s="7"/>
      <c r="W139" s="7" t="s">
        <v>0</v>
      </c>
    </row>
    <row r="140" spans="1:23" s="9" customFormat="1" ht="14.1" x14ac:dyDescent="0.3">
      <c r="A140" s="21">
        <v>130</v>
      </c>
      <c r="B140" s="23" t="s">
        <v>327</v>
      </c>
      <c r="C140" s="24">
        <v>23181602</v>
      </c>
      <c r="D140" s="23" t="s">
        <v>328</v>
      </c>
      <c r="E140" s="23" t="s">
        <v>25</v>
      </c>
      <c r="F140" s="23"/>
      <c r="G140" s="10" t="s">
        <v>0</v>
      </c>
      <c r="H140" s="10" t="s">
        <v>0</v>
      </c>
      <c r="I140" s="10" t="s">
        <v>0</v>
      </c>
      <c r="J140" s="10" t="s">
        <v>0</v>
      </c>
      <c r="K140" s="10" t="s">
        <v>0</v>
      </c>
      <c r="L140" s="10" t="s">
        <v>0</v>
      </c>
      <c r="M140" s="7"/>
      <c r="N140" s="10"/>
      <c r="O140" s="7"/>
      <c r="P140" s="10" t="s">
        <v>0</v>
      </c>
      <c r="Q140" s="7"/>
      <c r="R140" s="7"/>
      <c r="S140" s="7"/>
      <c r="T140" s="10" t="s">
        <v>0</v>
      </c>
      <c r="U140" s="7"/>
      <c r="V140" s="7"/>
      <c r="W140" s="7" t="s">
        <v>0</v>
      </c>
    </row>
    <row r="141" spans="1:23" s="9" customFormat="1" ht="14.1" x14ac:dyDescent="0.3">
      <c r="A141" s="21">
        <v>131</v>
      </c>
      <c r="B141" s="23" t="s">
        <v>329</v>
      </c>
      <c r="D141" s="23" t="s">
        <v>330</v>
      </c>
      <c r="E141" s="23" t="s">
        <v>26</v>
      </c>
      <c r="F141" s="23"/>
      <c r="G141" s="10" t="s">
        <v>0</v>
      </c>
      <c r="H141" s="10" t="s">
        <v>0</v>
      </c>
      <c r="I141" s="10" t="s">
        <v>0</v>
      </c>
      <c r="J141" s="10" t="s">
        <v>0</v>
      </c>
      <c r="K141" s="10" t="s">
        <v>0</v>
      </c>
      <c r="L141" s="7"/>
      <c r="M141" s="7"/>
      <c r="N141" s="10"/>
      <c r="O141" s="7"/>
      <c r="P141" s="10" t="s">
        <v>0</v>
      </c>
      <c r="Q141" s="7"/>
      <c r="R141" s="7"/>
      <c r="S141" s="7"/>
      <c r="T141" s="10" t="s">
        <v>0</v>
      </c>
      <c r="U141" s="7"/>
      <c r="V141" s="7" t="s">
        <v>0</v>
      </c>
      <c r="W141" s="7"/>
    </row>
    <row r="142" spans="1:23" s="9" customFormat="1" ht="14.1" x14ac:dyDescent="0.3">
      <c r="A142" s="21">
        <v>132</v>
      </c>
      <c r="B142" s="23" t="s">
        <v>331</v>
      </c>
      <c r="C142" s="24">
        <v>64553163</v>
      </c>
      <c r="D142" s="23" t="s">
        <v>332</v>
      </c>
      <c r="E142" s="23" t="s">
        <v>25</v>
      </c>
      <c r="F142" s="23"/>
      <c r="G142" s="10" t="s">
        <v>0</v>
      </c>
      <c r="H142" s="10" t="s">
        <v>0</v>
      </c>
      <c r="I142" s="10" t="s">
        <v>0</v>
      </c>
      <c r="J142" s="10" t="s">
        <v>0</v>
      </c>
      <c r="K142" s="10" t="s">
        <v>0</v>
      </c>
      <c r="L142" s="10" t="s">
        <v>0</v>
      </c>
      <c r="M142" s="7"/>
      <c r="N142" s="10"/>
      <c r="O142" s="7"/>
      <c r="P142" s="10" t="s">
        <v>0</v>
      </c>
      <c r="Q142" s="7"/>
      <c r="R142" s="7"/>
      <c r="S142" s="7"/>
      <c r="T142" s="10" t="s">
        <v>0</v>
      </c>
      <c r="U142" s="7"/>
      <c r="V142" s="7"/>
      <c r="W142" s="7" t="s">
        <v>0</v>
      </c>
    </row>
    <row r="143" spans="1:23" s="9" customFormat="1" ht="14.1" x14ac:dyDescent="0.3">
      <c r="A143" s="21">
        <v>133</v>
      </c>
      <c r="B143" s="23" t="s">
        <v>333</v>
      </c>
      <c r="C143" s="24"/>
      <c r="D143" s="23" t="s">
        <v>334</v>
      </c>
      <c r="E143" s="23" t="s">
        <v>25</v>
      </c>
      <c r="F143" s="23"/>
      <c r="G143" s="10" t="s">
        <v>0</v>
      </c>
      <c r="H143" s="10" t="s">
        <v>0</v>
      </c>
      <c r="I143" s="10" t="s">
        <v>0</v>
      </c>
      <c r="J143" s="10" t="s">
        <v>0</v>
      </c>
      <c r="K143" s="10" t="s">
        <v>0</v>
      </c>
      <c r="L143" s="7"/>
      <c r="M143" s="7"/>
      <c r="N143" s="10"/>
      <c r="O143" s="7"/>
      <c r="P143" s="10" t="s">
        <v>0</v>
      </c>
      <c r="Q143" s="10" t="s">
        <v>0</v>
      </c>
      <c r="R143" s="7"/>
      <c r="S143" s="7"/>
      <c r="T143" s="10" t="s">
        <v>0</v>
      </c>
      <c r="U143" s="7"/>
      <c r="V143" s="7"/>
      <c r="W143" s="7" t="s">
        <v>0</v>
      </c>
    </row>
    <row r="144" spans="1:23" s="9" customFormat="1" ht="14.1" x14ac:dyDescent="0.3">
      <c r="A144" s="21">
        <v>134</v>
      </c>
      <c r="B144" s="23" t="s">
        <v>335</v>
      </c>
      <c r="C144" s="24">
        <v>64560434</v>
      </c>
      <c r="D144" s="23" t="s">
        <v>336</v>
      </c>
      <c r="E144" s="23" t="s">
        <v>25</v>
      </c>
      <c r="F144" s="23"/>
      <c r="G144" s="10" t="s">
        <v>0</v>
      </c>
      <c r="H144" s="10" t="s">
        <v>0</v>
      </c>
      <c r="I144" s="10" t="s">
        <v>0</v>
      </c>
      <c r="J144" s="10" t="s">
        <v>0</v>
      </c>
      <c r="K144" s="10" t="s">
        <v>0</v>
      </c>
      <c r="L144" s="10" t="s">
        <v>0</v>
      </c>
      <c r="M144" s="7"/>
      <c r="N144" s="10"/>
      <c r="O144" s="7"/>
      <c r="P144" s="10" t="s">
        <v>0</v>
      </c>
      <c r="Q144" s="7"/>
      <c r="R144" s="7"/>
      <c r="S144" s="7"/>
      <c r="T144" s="10" t="s">
        <v>0</v>
      </c>
      <c r="U144" s="7"/>
      <c r="V144" s="7" t="s">
        <v>0</v>
      </c>
      <c r="W144" s="7"/>
    </row>
    <row r="145" spans="1:23" s="9" customFormat="1" ht="14.1" x14ac:dyDescent="0.3">
      <c r="A145" s="21">
        <v>135</v>
      </c>
      <c r="B145" s="23" t="s">
        <v>337</v>
      </c>
      <c r="C145" s="24">
        <v>64699055</v>
      </c>
      <c r="D145" s="23" t="s">
        <v>338</v>
      </c>
      <c r="E145" s="23" t="s">
        <v>25</v>
      </c>
      <c r="F145" s="23"/>
      <c r="G145" s="10" t="s">
        <v>0</v>
      </c>
      <c r="H145" s="10" t="s">
        <v>0</v>
      </c>
      <c r="I145" s="10" t="s">
        <v>0</v>
      </c>
      <c r="J145" s="10" t="s">
        <v>0</v>
      </c>
      <c r="K145" s="7"/>
      <c r="L145" s="10" t="s">
        <v>0</v>
      </c>
      <c r="M145" s="7"/>
      <c r="N145" s="10"/>
      <c r="O145" s="7"/>
      <c r="P145" s="10" t="s">
        <v>0</v>
      </c>
      <c r="Q145" s="10" t="s">
        <v>0</v>
      </c>
      <c r="R145" s="7"/>
      <c r="S145" s="7"/>
      <c r="T145" s="10" t="s">
        <v>0</v>
      </c>
      <c r="U145" s="7"/>
      <c r="V145" s="7"/>
      <c r="W145" s="7" t="s">
        <v>0</v>
      </c>
    </row>
    <row r="146" spans="1:23" s="9" customFormat="1" ht="14.1" x14ac:dyDescent="0.3">
      <c r="A146" s="27">
        <v>136</v>
      </c>
      <c r="B146" s="28" t="s">
        <v>339</v>
      </c>
      <c r="C146" s="29"/>
      <c r="D146" s="28" t="s">
        <v>340</v>
      </c>
      <c r="E146" s="28" t="s">
        <v>25</v>
      </c>
      <c r="F146" s="23"/>
      <c r="G146" s="10" t="s">
        <v>0</v>
      </c>
      <c r="H146" s="10" t="s">
        <v>0</v>
      </c>
      <c r="I146" s="10" t="s">
        <v>0</v>
      </c>
      <c r="J146" s="10" t="s">
        <v>0</v>
      </c>
      <c r="K146" s="10" t="s">
        <v>0</v>
      </c>
      <c r="L146" s="10" t="s">
        <v>0</v>
      </c>
      <c r="M146" s="7"/>
      <c r="N146" s="10"/>
      <c r="O146" s="7"/>
      <c r="P146" s="10" t="s">
        <v>0</v>
      </c>
      <c r="Q146" s="10" t="s">
        <v>0</v>
      </c>
      <c r="R146" s="7"/>
      <c r="S146" s="7"/>
      <c r="T146" s="10" t="s">
        <v>0</v>
      </c>
      <c r="U146" s="7"/>
      <c r="V146" s="7"/>
      <c r="W146" s="7" t="s">
        <v>0</v>
      </c>
    </row>
    <row r="147" spans="1:23" s="9" customFormat="1" ht="14.1" x14ac:dyDescent="0.3">
      <c r="A147" s="21">
        <v>137</v>
      </c>
      <c r="B147" s="23" t="s">
        <v>341</v>
      </c>
      <c r="C147" s="24"/>
      <c r="D147" s="23" t="s">
        <v>232</v>
      </c>
      <c r="E147" s="23" t="s">
        <v>25</v>
      </c>
      <c r="F147" s="23"/>
      <c r="G147" s="10" t="s">
        <v>0</v>
      </c>
      <c r="H147" s="10" t="s">
        <v>0</v>
      </c>
      <c r="I147" s="10" t="s">
        <v>0</v>
      </c>
      <c r="J147" s="10" t="s">
        <v>0</v>
      </c>
      <c r="K147" s="10" t="s">
        <v>0</v>
      </c>
      <c r="L147" s="10" t="s">
        <v>0</v>
      </c>
      <c r="M147" s="7"/>
      <c r="N147" s="10"/>
      <c r="O147" s="7"/>
      <c r="P147" s="10" t="s">
        <v>0</v>
      </c>
      <c r="Q147" s="7"/>
      <c r="R147" s="7"/>
      <c r="S147" s="7"/>
      <c r="T147" s="10" t="s">
        <v>0</v>
      </c>
      <c r="U147" s="7"/>
      <c r="V147" s="7"/>
      <c r="W147" s="7" t="s">
        <v>0</v>
      </c>
    </row>
    <row r="148" spans="1:23" s="9" customFormat="1" ht="14.1" x14ac:dyDescent="0.3">
      <c r="A148" s="21">
        <v>138</v>
      </c>
      <c r="B148" s="23" t="s">
        <v>342</v>
      </c>
      <c r="C148" s="24">
        <v>6815804</v>
      </c>
      <c r="D148" s="23" t="s">
        <v>343</v>
      </c>
      <c r="E148" s="23" t="s">
        <v>25</v>
      </c>
      <c r="F148" s="23"/>
      <c r="G148" s="10" t="s">
        <v>0</v>
      </c>
      <c r="H148" s="10" t="s">
        <v>0</v>
      </c>
      <c r="I148" s="10" t="s">
        <v>0</v>
      </c>
      <c r="J148" s="10" t="s">
        <v>0</v>
      </c>
      <c r="K148" s="10" t="s">
        <v>0</v>
      </c>
      <c r="L148" s="10" t="s">
        <v>0</v>
      </c>
      <c r="M148" s="7"/>
      <c r="N148" s="10"/>
      <c r="O148" s="7"/>
      <c r="P148" s="10" t="s">
        <v>0</v>
      </c>
      <c r="Q148" s="10" t="s">
        <v>0</v>
      </c>
      <c r="R148" s="7"/>
      <c r="S148" s="7"/>
      <c r="T148" s="10" t="s">
        <v>0</v>
      </c>
      <c r="U148" s="7"/>
      <c r="V148" s="7"/>
      <c r="W148" s="56" t="s">
        <v>0</v>
      </c>
    </row>
    <row r="149" spans="1:23" s="9" customFormat="1" ht="14.1" x14ac:dyDescent="0.3">
      <c r="A149" s="21">
        <v>139</v>
      </c>
      <c r="B149" s="23" t="s">
        <v>344</v>
      </c>
      <c r="C149" s="24"/>
      <c r="D149" s="23" t="s">
        <v>345</v>
      </c>
      <c r="E149" s="23" t="s">
        <v>25</v>
      </c>
      <c r="F149" s="23"/>
      <c r="G149" s="7"/>
      <c r="H149" s="10" t="s">
        <v>0</v>
      </c>
      <c r="I149" s="10" t="s">
        <v>0</v>
      </c>
      <c r="J149" s="10" t="s">
        <v>0</v>
      </c>
      <c r="K149" s="7"/>
      <c r="L149" s="10" t="s">
        <v>0</v>
      </c>
      <c r="M149" s="7"/>
      <c r="N149" s="10"/>
      <c r="O149" s="7"/>
      <c r="P149" s="10" t="s">
        <v>0</v>
      </c>
      <c r="Q149" s="7"/>
      <c r="R149" s="7"/>
      <c r="S149" s="7"/>
      <c r="T149" s="10" t="s">
        <v>0</v>
      </c>
      <c r="U149" s="7"/>
      <c r="V149" s="7"/>
      <c r="W149" s="7" t="s">
        <v>0</v>
      </c>
    </row>
    <row r="150" spans="1:23" s="9" customFormat="1" ht="14.1" x14ac:dyDescent="0.3">
      <c r="A150" s="21">
        <v>140</v>
      </c>
      <c r="B150" s="23" t="s">
        <v>346</v>
      </c>
      <c r="C150" s="24"/>
      <c r="D150" s="23" t="s">
        <v>347</v>
      </c>
      <c r="E150" s="23" t="s">
        <v>25</v>
      </c>
      <c r="F150" s="23"/>
      <c r="G150" s="10" t="s">
        <v>0</v>
      </c>
      <c r="H150" s="7"/>
      <c r="I150" s="7"/>
      <c r="J150" s="7"/>
      <c r="K150" s="10" t="s">
        <v>0</v>
      </c>
      <c r="L150" s="10" t="s">
        <v>0</v>
      </c>
      <c r="M150" s="7"/>
      <c r="N150" s="7"/>
      <c r="O150" s="7"/>
      <c r="P150" s="7" t="s">
        <v>0</v>
      </c>
      <c r="Q150" s="7"/>
      <c r="R150" s="7"/>
      <c r="S150" s="7"/>
      <c r="T150" s="10" t="s">
        <v>0</v>
      </c>
      <c r="U150" s="7"/>
      <c r="V150" s="7"/>
      <c r="W150" s="8" t="s">
        <v>0</v>
      </c>
    </row>
    <row r="151" spans="1:23" s="9" customFormat="1" ht="14.1" x14ac:dyDescent="0.3">
      <c r="A151" s="21">
        <v>141</v>
      </c>
      <c r="B151" s="23" t="s">
        <v>348</v>
      </c>
      <c r="C151" s="24"/>
      <c r="D151" s="23" t="s">
        <v>349</v>
      </c>
      <c r="E151" s="23" t="s">
        <v>25</v>
      </c>
      <c r="F151" s="23"/>
      <c r="G151" s="10" t="s">
        <v>0</v>
      </c>
      <c r="H151" s="10" t="s">
        <v>0</v>
      </c>
      <c r="I151" s="10" t="s">
        <v>0</v>
      </c>
      <c r="J151" s="10" t="s">
        <v>0</v>
      </c>
      <c r="K151" s="7"/>
      <c r="L151" s="10" t="s">
        <v>0</v>
      </c>
      <c r="M151" s="7"/>
      <c r="N151" s="10"/>
      <c r="O151" s="7"/>
      <c r="P151" s="10" t="s">
        <v>0</v>
      </c>
      <c r="Q151" s="7"/>
      <c r="R151" s="7"/>
      <c r="S151" s="7"/>
      <c r="T151" s="10" t="s">
        <v>0</v>
      </c>
      <c r="U151" s="7"/>
      <c r="V151" s="7"/>
      <c r="W151" s="8" t="s">
        <v>0</v>
      </c>
    </row>
    <row r="152" spans="1:23" s="9" customFormat="1" x14ac:dyDescent="0.2">
      <c r="A152" s="41">
        <v>142</v>
      </c>
      <c r="B152" s="44" t="s">
        <v>350</v>
      </c>
      <c r="C152" s="44"/>
      <c r="D152" s="44" t="s">
        <v>351</v>
      </c>
      <c r="E152" s="44" t="s">
        <v>25</v>
      </c>
      <c r="F152" s="23"/>
      <c r="G152" s="12" t="s">
        <v>0</v>
      </c>
      <c r="H152" s="12" t="s">
        <v>0</v>
      </c>
      <c r="I152" s="12" t="s">
        <v>0</v>
      </c>
      <c r="J152" s="12" t="s">
        <v>0</v>
      </c>
      <c r="K152" s="12" t="s">
        <v>0</v>
      </c>
      <c r="L152" s="10" t="s">
        <v>0</v>
      </c>
      <c r="M152" s="12"/>
      <c r="N152" s="10"/>
      <c r="O152" s="7"/>
      <c r="P152" s="7" t="s">
        <v>0</v>
      </c>
      <c r="Q152" s="7"/>
      <c r="R152" s="7"/>
      <c r="S152" s="7"/>
      <c r="T152" s="7" t="s">
        <v>0</v>
      </c>
      <c r="U152" s="7"/>
      <c r="V152" s="7"/>
      <c r="W152" s="7" t="s">
        <v>0</v>
      </c>
    </row>
    <row r="153" spans="1:23" s="9" customFormat="1" ht="14.1" x14ac:dyDescent="0.3">
      <c r="A153" s="41">
        <v>143</v>
      </c>
      <c r="B153" s="44" t="s">
        <v>353</v>
      </c>
      <c r="C153" s="45"/>
      <c r="D153" s="44" t="s">
        <v>352</v>
      </c>
      <c r="E153" s="44" t="s">
        <v>25</v>
      </c>
      <c r="F153" s="23"/>
      <c r="G153" s="12" t="s">
        <v>0</v>
      </c>
      <c r="H153" s="12" t="s">
        <v>0</v>
      </c>
      <c r="I153" s="12" t="s">
        <v>0</v>
      </c>
      <c r="J153" s="12" t="s">
        <v>0</v>
      </c>
      <c r="K153" s="12" t="s">
        <v>0</v>
      </c>
      <c r="L153" s="12" t="s">
        <v>0</v>
      </c>
      <c r="M153" s="7"/>
      <c r="N153" s="12"/>
      <c r="O153" s="7"/>
      <c r="P153" s="12" t="s">
        <v>0</v>
      </c>
      <c r="Q153" s="12" t="s">
        <v>0</v>
      </c>
      <c r="R153" s="7"/>
      <c r="S153" s="7"/>
      <c r="T153" s="12" t="s">
        <v>0</v>
      </c>
      <c r="U153" s="7"/>
      <c r="V153" s="7"/>
      <c r="W153" s="7" t="s">
        <v>0</v>
      </c>
    </row>
    <row r="154" spans="1:23" s="9" customFormat="1" ht="14.1" x14ac:dyDescent="0.3">
      <c r="A154" s="21">
        <v>144</v>
      </c>
      <c r="B154" s="23" t="s">
        <v>354</v>
      </c>
      <c r="C154" s="24"/>
      <c r="D154" s="23" t="s">
        <v>355</v>
      </c>
      <c r="E154" s="23" t="s">
        <v>25</v>
      </c>
      <c r="F154" s="23"/>
      <c r="G154" s="12" t="s">
        <v>0</v>
      </c>
      <c r="H154" s="12" t="s">
        <v>0</v>
      </c>
      <c r="I154" s="12" t="s">
        <v>0</v>
      </c>
      <c r="J154" s="12" t="s">
        <v>0</v>
      </c>
      <c r="K154" s="10" t="s">
        <v>0</v>
      </c>
      <c r="L154" s="10" t="s">
        <v>0</v>
      </c>
      <c r="M154" s="7"/>
      <c r="N154" s="12"/>
      <c r="O154" s="7"/>
      <c r="P154" s="12" t="s">
        <v>0</v>
      </c>
      <c r="Q154" s="12" t="s">
        <v>0</v>
      </c>
      <c r="R154" s="7"/>
      <c r="S154" s="7"/>
      <c r="T154" s="10" t="s">
        <v>0</v>
      </c>
      <c r="U154" s="7"/>
      <c r="V154" s="7"/>
      <c r="W154" s="56" t="s">
        <v>0</v>
      </c>
    </row>
    <row r="155" spans="1:23" s="9" customFormat="1" ht="14.1" x14ac:dyDescent="0.3">
      <c r="A155" s="21">
        <v>145</v>
      </c>
      <c r="B155" s="23" t="s">
        <v>356</v>
      </c>
      <c r="C155" s="24">
        <v>64569139</v>
      </c>
      <c r="D155" s="23" t="s">
        <v>357</v>
      </c>
      <c r="E155" s="23" t="s">
        <v>25</v>
      </c>
      <c r="F155" s="23"/>
      <c r="G155" s="10" t="s">
        <v>0</v>
      </c>
      <c r="H155" s="10" t="s">
        <v>0</v>
      </c>
      <c r="I155" s="10" t="s">
        <v>0</v>
      </c>
      <c r="J155" s="10" t="s">
        <v>0</v>
      </c>
      <c r="K155" s="10" t="s">
        <v>0</v>
      </c>
      <c r="L155" s="10" t="s">
        <v>0</v>
      </c>
      <c r="M155" s="7"/>
      <c r="N155" s="10"/>
      <c r="O155" s="7"/>
      <c r="P155" s="10" t="s">
        <v>0</v>
      </c>
      <c r="Q155" s="7"/>
      <c r="R155" s="7"/>
      <c r="S155" s="7"/>
      <c r="T155" s="10" t="s">
        <v>0</v>
      </c>
      <c r="U155" s="7"/>
      <c r="V155" s="7" t="s">
        <v>0</v>
      </c>
      <c r="W155" s="7"/>
    </row>
    <row r="156" spans="1:23" s="9" customFormat="1" x14ac:dyDescent="0.2">
      <c r="A156" s="21">
        <v>146</v>
      </c>
      <c r="B156" s="23" t="s">
        <v>358</v>
      </c>
      <c r="C156" s="24">
        <v>92508544</v>
      </c>
      <c r="D156" s="23" t="s">
        <v>359</v>
      </c>
      <c r="E156" s="23" t="s">
        <v>25</v>
      </c>
      <c r="F156" s="23"/>
      <c r="G156" s="10" t="s">
        <v>0</v>
      </c>
      <c r="H156" s="10" t="s">
        <v>0</v>
      </c>
      <c r="I156" s="10" t="s">
        <v>0</v>
      </c>
      <c r="J156" s="10" t="s">
        <v>0</v>
      </c>
      <c r="K156" s="10" t="s">
        <v>0</v>
      </c>
      <c r="L156" s="10" t="s">
        <v>0</v>
      </c>
      <c r="M156" s="7"/>
      <c r="N156" s="10"/>
      <c r="O156" s="7"/>
      <c r="P156" s="56" t="s">
        <v>0</v>
      </c>
      <c r="Q156" s="7"/>
      <c r="R156" s="7"/>
      <c r="S156" s="7"/>
      <c r="T156" s="10" t="s">
        <v>0</v>
      </c>
      <c r="U156" s="7"/>
      <c r="V156" s="7"/>
      <c r="W156" s="7" t="s">
        <v>0</v>
      </c>
    </row>
    <row r="157" spans="1:23" s="9" customFormat="1" ht="14.1" x14ac:dyDescent="0.3">
      <c r="A157" s="21">
        <v>147</v>
      </c>
      <c r="B157" s="23" t="s">
        <v>360</v>
      </c>
      <c r="C157" s="24">
        <v>39311864</v>
      </c>
      <c r="D157" s="23" t="s">
        <v>361</v>
      </c>
      <c r="E157" s="23" t="s">
        <v>25</v>
      </c>
      <c r="F157" s="23"/>
      <c r="G157" s="10" t="s">
        <v>0</v>
      </c>
      <c r="H157" s="10" t="s">
        <v>0</v>
      </c>
      <c r="I157" s="10" t="s">
        <v>0</v>
      </c>
      <c r="J157" s="10" t="s">
        <v>0</v>
      </c>
      <c r="K157" s="7"/>
      <c r="L157" s="10" t="s">
        <v>0</v>
      </c>
      <c r="M157" s="7"/>
      <c r="N157" s="10"/>
      <c r="O157" s="7"/>
      <c r="P157" s="10" t="s">
        <v>0</v>
      </c>
      <c r="Q157" s="7"/>
      <c r="R157" s="7"/>
      <c r="S157" s="7"/>
      <c r="T157" s="10" t="s">
        <v>0</v>
      </c>
      <c r="U157" s="7"/>
      <c r="V157" s="7"/>
      <c r="W157" s="7" t="s">
        <v>0</v>
      </c>
    </row>
    <row r="158" spans="1:23" s="9" customFormat="1" ht="14.1" x14ac:dyDescent="0.3">
      <c r="A158" s="21">
        <v>148</v>
      </c>
      <c r="B158" s="51" t="s">
        <v>362</v>
      </c>
      <c r="C158" s="24">
        <v>64545009</v>
      </c>
      <c r="D158" s="23" t="s">
        <v>363</v>
      </c>
      <c r="E158" s="23" t="s">
        <v>25</v>
      </c>
      <c r="F158" s="23"/>
      <c r="G158" s="10" t="s">
        <v>0</v>
      </c>
      <c r="H158" s="10" t="s">
        <v>0</v>
      </c>
      <c r="I158" s="10" t="s">
        <v>0</v>
      </c>
      <c r="J158" s="10" t="s">
        <v>0</v>
      </c>
      <c r="K158" s="10" t="s">
        <v>0</v>
      </c>
      <c r="L158" s="10" t="s">
        <v>0</v>
      </c>
      <c r="M158" s="7"/>
      <c r="N158" s="10"/>
      <c r="O158" s="7"/>
      <c r="P158" s="10" t="s">
        <v>0</v>
      </c>
      <c r="Q158" s="7"/>
      <c r="R158" s="7"/>
      <c r="S158" s="7"/>
      <c r="T158" s="10" t="s">
        <v>0</v>
      </c>
      <c r="U158" s="7"/>
      <c r="V158" s="7"/>
      <c r="W158" s="7" t="s">
        <v>0</v>
      </c>
    </row>
    <row r="159" spans="1:23" s="9" customFormat="1" ht="14.1" x14ac:dyDescent="0.3">
      <c r="A159" s="21">
        <v>149</v>
      </c>
      <c r="B159" s="23" t="s">
        <v>364</v>
      </c>
      <c r="C159" s="24">
        <v>92533842</v>
      </c>
      <c r="D159" s="24" t="s">
        <v>365</v>
      </c>
      <c r="E159" s="23" t="s">
        <v>25</v>
      </c>
      <c r="F159" s="23"/>
      <c r="G159" s="10" t="s">
        <v>0</v>
      </c>
      <c r="H159" s="10" t="s">
        <v>0</v>
      </c>
      <c r="I159" s="10" t="s">
        <v>0</v>
      </c>
      <c r="J159" s="10" t="s">
        <v>0</v>
      </c>
      <c r="K159" s="10" t="s">
        <v>0</v>
      </c>
      <c r="L159" s="10" t="s">
        <v>0</v>
      </c>
      <c r="M159" s="7"/>
      <c r="N159" s="10"/>
      <c r="O159" s="7"/>
      <c r="P159" s="10" t="s">
        <v>0</v>
      </c>
      <c r="Q159" s="7"/>
      <c r="R159" s="7"/>
      <c r="S159" s="7"/>
      <c r="T159" s="10" t="s">
        <v>0</v>
      </c>
      <c r="U159" s="7"/>
      <c r="V159" s="7"/>
      <c r="W159" s="7" t="s">
        <v>0</v>
      </c>
    </row>
    <row r="160" spans="1:23" s="9" customFormat="1" ht="14.1" x14ac:dyDescent="0.3">
      <c r="A160" s="21">
        <v>150</v>
      </c>
      <c r="B160" s="23" t="s">
        <v>366</v>
      </c>
      <c r="C160" s="24">
        <v>92497886</v>
      </c>
      <c r="D160" s="23" t="s">
        <v>367</v>
      </c>
      <c r="E160" s="23"/>
      <c r="F160" s="23"/>
      <c r="G160" s="10" t="s">
        <v>0</v>
      </c>
      <c r="H160" s="10" t="s">
        <v>0</v>
      </c>
      <c r="I160" s="10" t="s">
        <v>0</v>
      </c>
      <c r="J160" s="10" t="s">
        <v>0</v>
      </c>
      <c r="K160" s="10" t="s">
        <v>0</v>
      </c>
      <c r="L160" s="10" t="s">
        <v>0</v>
      </c>
      <c r="M160" s="7"/>
      <c r="N160" s="10"/>
      <c r="O160" s="7"/>
      <c r="P160" s="10" t="s">
        <v>0</v>
      </c>
      <c r="Q160" s="7"/>
      <c r="R160" s="7"/>
      <c r="S160" s="7"/>
      <c r="T160" s="10" t="s">
        <v>0</v>
      </c>
      <c r="U160" s="7"/>
      <c r="V160" s="7"/>
      <c r="W160" s="7" t="s">
        <v>0</v>
      </c>
    </row>
    <row r="161" spans="1:23" s="9" customFormat="1" ht="14.1" x14ac:dyDescent="0.3">
      <c r="A161" s="21">
        <v>151</v>
      </c>
      <c r="B161" s="23" t="s">
        <v>368</v>
      </c>
      <c r="C161" s="24"/>
      <c r="D161" s="23" t="s">
        <v>369</v>
      </c>
      <c r="E161" s="23" t="s">
        <v>25</v>
      </c>
      <c r="F161" s="23"/>
      <c r="G161" s="10" t="s">
        <v>0</v>
      </c>
      <c r="H161" s="10" t="s">
        <v>0</v>
      </c>
      <c r="I161" s="10" t="s">
        <v>0</v>
      </c>
      <c r="J161" s="10" t="s">
        <v>0</v>
      </c>
      <c r="K161" s="10" t="s">
        <v>0</v>
      </c>
      <c r="L161" s="10" t="s">
        <v>0</v>
      </c>
      <c r="M161" s="7"/>
      <c r="N161" s="10"/>
      <c r="O161" s="7"/>
      <c r="P161" s="10" t="s">
        <v>0</v>
      </c>
      <c r="Q161" s="7"/>
      <c r="R161" s="7"/>
      <c r="S161" s="7"/>
      <c r="T161" s="7"/>
      <c r="U161" s="7"/>
      <c r="V161" s="7" t="s">
        <v>0</v>
      </c>
      <c r="W161" s="7"/>
    </row>
    <row r="162" spans="1:23" s="9" customFormat="1" ht="14.1" x14ac:dyDescent="0.3">
      <c r="A162" s="21">
        <v>152</v>
      </c>
      <c r="B162" s="23" t="s">
        <v>370</v>
      </c>
      <c r="C162" s="24"/>
      <c r="D162" s="23" t="s">
        <v>371</v>
      </c>
      <c r="E162" s="23" t="s">
        <v>26</v>
      </c>
      <c r="F162" s="23"/>
      <c r="G162" s="10" t="s">
        <v>0</v>
      </c>
      <c r="H162" s="10" t="s">
        <v>0</v>
      </c>
      <c r="I162" s="10" t="s">
        <v>0</v>
      </c>
      <c r="J162" s="10" t="s">
        <v>0</v>
      </c>
      <c r="K162" s="10" t="s">
        <v>0</v>
      </c>
      <c r="L162" s="10" t="s">
        <v>0</v>
      </c>
      <c r="M162" s="7"/>
      <c r="N162" s="10"/>
      <c r="O162" s="7"/>
      <c r="P162" s="10" t="s">
        <v>0</v>
      </c>
      <c r="Q162" s="7"/>
      <c r="R162" s="7"/>
      <c r="S162" s="7"/>
      <c r="T162" s="10" t="s">
        <v>0</v>
      </c>
      <c r="U162" s="7"/>
      <c r="V162" s="7"/>
      <c r="W162" s="7" t="s">
        <v>0</v>
      </c>
    </row>
    <row r="163" spans="1:23" s="9" customFormat="1" ht="14.1" x14ac:dyDescent="0.3">
      <c r="A163" s="21">
        <v>153</v>
      </c>
      <c r="B163" s="23" t="s">
        <v>372</v>
      </c>
      <c r="C163" s="24" t="s">
        <v>373</v>
      </c>
      <c r="D163" s="23" t="s">
        <v>374</v>
      </c>
      <c r="E163" s="23" t="s">
        <v>25</v>
      </c>
      <c r="F163" s="23"/>
      <c r="G163" s="10" t="s">
        <v>0</v>
      </c>
      <c r="H163" s="10" t="s">
        <v>0</v>
      </c>
      <c r="I163" s="10" t="s">
        <v>0</v>
      </c>
      <c r="J163" s="10" t="s">
        <v>0</v>
      </c>
      <c r="K163" s="10" t="s">
        <v>0</v>
      </c>
      <c r="L163" s="10" t="s">
        <v>0</v>
      </c>
      <c r="M163" s="7"/>
      <c r="N163" s="10"/>
      <c r="O163" s="7"/>
      <c r="P163" s="10" t="s">
        <v>0</v>
      </c>
      <c r="Q163" s="7"/>
      <c r="R163" s="7"/>
      <c r="S163" s="7"/>
      <c r="T163" s="10" t="s">
        <v>0</v>
      </c>
      <c r="U163" s="7"/>
      <c r="V163" s="7" t="s">
        <v>0</v>
      </c>
      <c r="W163" s="7"/>
    </row>
    <row r="164" spans="1:23" s="9" customFormat="1" ht="14.1" x14ac:dyDescent="0.3">
      <c r="A164" s="21">
        <v>154</v>
      </c>
      <c r="B164" s="23" t="s">
        <v>375</v>
      </c>
      <c r="C164" s="24"/>
      <c r="D164" s="23" t="s">
        <v>376</v>
      </c>
      <c r="E164" s="23" t="s">
        <v>25</v>
      </c>
      <c r="F164" s="23"/>
      <c r="G164" s="10" t="s">
        <v>0</v>
      </c>
      <c r="H164" s="10" t="s">
        <v>0</v>
      </c>
      <c r="I164" s="10" t="s">
        <v>0</v>
      </c>
      <c r="J164" s="10" t="s">
        <v>0</v>
      </c>
      <c r="K164" s="7"/>
      <c r="L164" s="10" t="s">
        <v>0</v>
      </c>
      <c r="M164" s="7"/>
      <c r="N164" s="10"/>
      <c r="O164" s="7"/>
      <c r="P164" s="10" t="s">
        <v>0</v>
      </c>
      <c r="Q164" s="7"/>
      <c r="R164" s="7"/>
      <c r="S164" s="7"/>
      <c r="T164" s="10" t="s">
        <v>0</v>
      </c>
      <c r="U164" s="7"/>
      <c r="V164" s="7"/>
      <c r="W164" s="7" t="s">
        <v>0</v>
      </c>
    </row>
    <row r="165" spans="1:23" s="9" customFormat="1" ht="14.1" x14ac:dyDescent="0.3">
      <c r="A165" s="21">
        <v>155</v>
      </c>
      <c r="B165" s="23" t="s">
        <v>377</v>
      </c>
      <c r="C165" s="24"/>
      <c r="D165" s="23" t="s">
        <v>378</v>
      </c>
      <c r="E165" s="23" t="s">
        <v>25</v>
      </c>
      <c r="F165" s="23"/>
      <c r="G165" s="10" t="s">
        <v>0</v>
      </c>
      <c r="H165" s="10" t="s">
        <v>0</v>
      </c>
      <c r="I165" s="10" t="s">
        <v>0</v>
      </c>
      <c r="J165" s="10" t="s">
        <v>0</v>
      </c>
      <c r="K165" s="10" t="s">
        <v>0</v>
      </c>
      <c r="L165" s="10" t="s">
        <v>0</v>
      </c>
      <c r="M165" s="7"/>
      <c r="N165" s="10"/>
      <c r="O165" s="7"/>
      <c r="P165" s="10" t="s">
        <v>0</v>
      </c>
      <c r="Q165" s="7"/>
      <c r="R165" s="7"/>
      <c r="S165" s="7"/>
      <c r="T165" s="10" t="s">
        <v>0</v>
      </c>
      <c r="U165" s="7"/>
      <c r="V165" s="7" t="s">
        <v>0</v>
      </c>
      <c r="W165" s="7"/>
    </row>
    <row r="166" spans="1:23" s="9" customFormat="1" ht="14.1" x14ac:dyDescent="0.3">
      <c r="A166" s="21">
        <v>156</v>
      </c>
      <c r="B166" s="23" t="s">
        <v>379</v>
      </c>
      <c r="C166" s="24">
        <v>64580487</v>
      </c>
      <c r="D166" s="23" t="s">
        <v>380</v>
      </c>
      <c r="E166" s="23" t="s">
        <v>25</v>
      </c>
      <c r="F166" s="23"/>
      <c r="G166" s="10" t="s">
        <v>0</v>
      </c>
      <c r="H166" s="10" t="s">
        <v>0</v>
      </c>
      <c r="I166" s="10" t="s">
        <v>0</v>
      </c>
      <c r="J166" s="10" t="s">
        <v>0</v>
      </c>
      <c r="K166" s="7"/>
      <c r="L166" s="10" t="s">
        <v>0</v>
      </c>
      <c r="M166" s="10" t="s">
        <v>0</v>
      </c>
      <c r="N166" s="10"/>
      <c r="O166" s="7"/>
      <c r="P166" s="10" t="s">
        <v>0</v>
      </c>
      <c r="Q166" s="7"/>
      <c r="R166" s="7"/>
      <c r="S166" s="7"/>
      <c r="T166" s="10" t="s">
        <v>0</v>
      </c>
      <c r="U166" s="7"/>
      <c r="V166" s="7"/>
      <c r="W166" s="7" t="s">
        <v>0</v>
      </c>
    </row>
    <row r="167" spans="1:23" s="9" customFormat="1" ht="14.1" x14ac:dyDescent="0.3">
      <c r="A167" s="21">
        <v>157</v>
      </c>
      <c r="B167" s="23" t="s">
        <v>381</v>
      </c>
      <c r="C167" s="24"/>
      <c r="D167" s="23" t="s">
        <v>382</v>
      </c>
      <c r="E167" s="23" t="s">
        <v>25</v>
      </c>
      <c r="F167" s="23"/>
      <c r="G167" s="10" t="s">
        <v>0</v>
      </c>
      <c r="H167" s="10" t="s">
        <v>0</v>
      </c>
      <c r="I167" s="10" t="s">
        <v>0</v>
      </c>
      <c r="J167" s="10" t="s">
        <v>0</v>
      </c>
      <c r="K167" s="10" t="s">
        <v>0</v>
      </c>
      <c r="L167" s="10" t="s">
        <v>0</v>
      </c>
      <c r="M167" s="7"/>
      <c r="N167" s="10"/>
      <c r="O167" s="7"/>
      <c r="P167" s="10" t="s">
        <v>0</v>
      </c>
      <c r="Q167" s="7"/>
      <c r="R167" s="7"/>
      <c r="S167" s="7"/>
      <c r="T167" s="10" t="s">
        <v>0</v>
      </c>
      <c r="U167" s="7"/>
      <c r="V167" s="7"/>
      <c r="W167" s="7" t="s">
        <v>0</v>
      </c>
    </row>
    <row r="168" spans="1:23" s="9" customFormat="1" ht="14.1" x14ac:dyDescent="0.3">
      <c r="A168" s="21">
        <v>158</v>
      </c>
      <c r="B168" s="23" t="s">
        <v>444</v>
      </c>
      <c r="C168" s="24"/>
      <c r="D168" s="23" t="s">
        <v>383</v>
      </c>
      <c r="E168" s="23" t="s">
        <v>25</v>
      </c>
      <c r="F168" s="23"/>
      <c r="G168" s="10" t="s">
        <v>0</v>
      </c>
      <c r="H168" s="10" t="s">
        <v>0</v>
      </c>
      <c r="I168" s="10" t="s">
        <v>0</v>
      </c>
      <c r="J168" s="10" t="s">
        <v>0</v>
      </c>
      <c r="K168" s="10" t="s">
        <v>0</v>
      </c>
      <c r="L168" s="10" t="s">
        <v>0</v>
      </c>
      <c r="M168" s="7"/>
      <c r="N168" s="10"/>
      <c r="O168" s="7"/>
      <c r="P168" s="10" t="s">
        <v>0</v>
      </c>
      <c r="Q168" s="56" t="s">
        <v>0</v>
      </c>
      <c r="R168" s="7"/>
      <c r="S168" s="7"/>
      <c r="T168" s="10" t="s">
        <v>0</v>
      </c>
      <c r="U168" s="7"/>
      <c r="V168" s="7" t="s">
        <v>0</v>
      </c>
      <c r="W168" s="7"/>
    </row>
    <row r="169" spans="1:23" s="9" customFormat="1" ht="14.1" x14ac:dyDescent="0.3">
      <c r="A169" s="21">
        <v>159</v>
      </c>
      <c r="B169" s="23" t="s">
        <v>384</v>
      </c>
      <c r="C169" s="24"/>
      <c r="D169" s="23" t="s">
        <v>445</v>
      </c>
      <c r="E169" s="23" t="s">
        <v>25</v>
      </c>
      <c r="F169" s="23"/>
      <c r="G169" s="10" t="s">
        <v>0</v>
      </c>
      <c r="H169" s="10" t="s">
        <v>0</v>
      </c>
      <c r="I169" s="10" t="s">
        <v>0</v>
      </c>
      <c r="J169" s="10" t="s">
        <v>0</v>
      </c>
      <c r="K169" s="10" t="s">
        <v>0</v>
      </c>
      <c r="L169" s="7"/>
      <c r="M169" s="7"/>
      <c r="N169" s="10"/>
      <c r="O169" s="7"/>
      <c r="P169" s="10" t="s">
        <v>0</v>
      </c>
      <c r="Q169" s="7"/>
      <c r="R169" s="7"/>
      <c r="S169" s="7"/>
      <c r="T169" s="10" t="s">
        <v>0</v>
      </c>
      <c r="U169" s="7"/>
      <c r="V169" s="7"/>
      <c r="W169" s="7" t="s">
        <v>0</v>
      </c>
    </row>
    <row r="170" spans="1:23" s="9" customFormat="1" ht="14.1" x14ac:dyDescent="0.3">
      <c r="A170" s="21">
        <v>160</v>
      </c>
      <c r="B170" s="26" t="s">
        <v>385</v>
      </c>
      <c r="C170" s="24"/>
      <c r="D170" s="23" t="s">
        <v>386</v>
      </c>
      <c r="E170" s="23" t="s">
        <v>25</v>
      </c>
      <c r="F170" s="23"/>
      <c r="G170" s="10" t="s">
        <v>0</v>
      </c>
      <c r="H170" s="10" t="s">
        <v>0</v>
      </c>
      <c r="I170" s="10" t="s">
        <v>0</v>
      </c>
      <c r="J170" s="10" t="s">
        <v>0</v>
      </c>
      <c r="K170" s="10" t="s">
        <v>0</v>
      </c>
      <c r="L170" s="10" t="s">
        <v>0</v>
      </c>
      <c r="M170" s="7"/>
      <c r="N170" s="10"/>
      <c r="O170" s="7"/>
      <c r="P170" s="10" t="s">
        <v>0</v>
      </c>
      <c r="Q170" s="7"/>
      <c r="R170" s="7"/>
      <c r="S170" s="7"/>
      <c r="T170" s="10" t="s">
        <v>0</v>
      </c>
      <c r="U170" s="7"/>
      <c r="V170" s="7" t="s">
        <v>0</v>
      </c>
      <c r="W170" s="7"/>
    </row>
    <row r="171" spans="1:23" s="9" customFormat="1" ht="14.25" customHeight="1" x14ac:dyDescent="0.5">
      <c r="A171" s="33">
        <v>161</v>
      </c>
      <c r="B171" s="34" t="s">
        <v>387</v>
      </c>
      <c r="C171" s="35"/>
      <c r="D171" s="36" t="s">
        <v>388</v>
      </c>
      <c r="E171" s="36" t="s">
        <v>25</v>
      </c>
      <c r="F171" s="23"/>
      <c r="G171" s="10" t="s">
        <v>0</v>
      </c>
      <c r="H171" s="10" t="s">
        <v>0</v>
      </c>
      <c r="I171" s="10" t="s">
        <v>0</v>
      </c>
      <c r="J171" s="10" t="s">
        <v>0</v>
      </c>
      <c r="K171" s="10" t="s">
        <v>0</v>
      </c>
      <c r="L171" s="10" t="s">
        <v>0</v>
      </c>
      <c r="M171" s="7"/>
      <c r="N171" s="10"/>
      <c r="O171" s="7"/>
      <c r="P171" s="7" t="s">
        <v>0</v>
      </c>
      <c r="Q171" s="7"/>
      <c r="R171" s="7"/>
      <c r="S171" s="7"/>
      <c r="T171" s="10" t="s">
        <v>0</v>
      </c>
      <c r="U171" s="7"/>
      <c r="V171" s="7"/>
      <c r="W171" s="7" t="s">
        <v>0</v>
      </c>
    </row>
    <row r="172" spans="1:23" s="9" customFormat="1" ht="14.1" x14ac:dyDescent="0.3">
      <c r="A172" s="21">
        <v>162</v>
      </c>
      <c r="B172" s="26" t="s">
        <v>389</v>
      </c>
      <c r="C172" s="24"/>
      <c r="D172" s="23" t="s">
        <v>390</v>
      </c>
      <c r="E172" s="23" t="s">
        <v>26</v>
      </c>
      <c r="F172" s="23"/>
      <c r="G172" s="10" t="s">
        <v>0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0</v>
      </c>
      <c r="M172" s="7"/>
      <c r="N172" s="10"/>
      <c r="O172" s="7"/>
      <c r="P172" s="10" t="s">
        <v>0</v>
      </c>
      <c r="Q172" s="7"/>
      <c r="R172" s="7"/>
      <c r="S172" s="7"/>
      <c r="T172" s="10" t="s">
        <v>0</v>
      </c>
      <c r="U172" s="7"/>
      <c r="V172" s="7"/>
      <c r="W172" s="7" t="s">
        <v>0</v>
      </c>
    </row>
    <row r="173" spans="1:23" s="9" customFormat="1" ht="14.1" x14ac:dyDescent="0.3">
      <c r="A173" s="21">
        <v>163</v>
      </c>
      <c r="B173" s="26" t="s">
        <v>391</v>
      </c>
      <c r="C173" s="24"/>
      <c r="D173" s="23" t="s">
        <v>392</v>
      </c>
      <c r="E173" s="23" t="s">
        <v>25</v>
      </c>
      <c r="F173" s="23"/>
      <c r="G173" s="10" t="s">
        <v>0</v>
      </c>
      <c r="H173" s="10" t="s">
        <v>0</v>
      </c>
      <c r="I173" s="10" t="s">
        <v>0</v>
      </c>
      <c r="J173" s="10" t="s">
        <v>0</v>
      </c>
      <c r="K173" s="10" t="s">
        <v>0</v>
      </c>
      <c r="L173" s="10" t="s">
        <v>0</v>
      </c>
      <c r="M173" s="7"/>
      <c r="N173" s="10"/>
      <c r="O173" s="7"/>
      <c r="P173" s="10" t="s">
        <v>0</v>
      </c>
      <c r="Q173" s="7"/>
      <c r="R173" s="7"/>
      <c r="S173" s="7"/>
      <c r="T173" s="10" t="s">
        <v>0</v>
      </c>
      <c r="U173" s="7"/>
      <c r="V173" s="7"/>
      <c r="W173" s="8" t="s">
        <v>0</v>
      </c>
    </row>
    <row r="174" spans="1:23" s="9" customFormat="1" ht="14.1" x14ac:dyDescent="0.3">
      <c r="A174" s="21">
        <v>164</v>
      </c>
      <c r="B174" s="26" t="s">
        <v>393</v>
      </c>
      <c r="C174" s="24"/>
      <c r="D174" s="23" t="s">
        <v>394</v>
      </c>
      <c r="E174" s="23" t="s">
        <v>25</v>
      </c>
      <c r="F174" s="23"/>
      <c r="G174" s="10" t="s">
        <v>0</v>
      </c>
      <c r="H174" s="10" t="s">
        <v>0</v>
      </c>
      <c r="I174" s="10" t="s">
        <v>0</v>
      </c>
      <c r="J174" s="10" t="s">
        <v>0</v>
      </c>
      <c r="K174" s="7"/>
      <c r="L174" s="7"/>
      <c r="M174" s="7"/>
      <c r="N174" s="10"/>
      <c r="O174" s="7"/>
      <c r="P174" s="56" t="s">
        <v>0</v>
      </c>
      <c r="Q174" s="56" t="s">
        <v>0</v>
      </c>
      <c r="R174" s="7"/>
      <c r="S174" s="7"/>
      <c r="T174" s="7"/>
      <c r="U174" s="7"/>
      <c r="V174" s="7" t="s">
        <v>0</v>
      </c>
    </row>
    <row r="175" spans="1:23" s="9" customFormat="1" ht="14.1" x14ac:dyDescent="0.3">
      <c r="A175" s="21">
        <v>165</v>
      </c>
      <c r="B175" s="23" t="s">
        <v>443</v>
      </c>
      <c r="C175" s="24"/>
      <c r="D175" s="23" t="s">
        <v>395</v>
      </c>
      <c r="E175" s="23" t="s">
        <v>25</v>
      </c>
      <c r="F175" s="23"/>
      <c r="G175" s="10" t="s">
        <v>0</v>
      </c>
      <c r="H175" s="10" t="s">
        <v>0</v>
      </c>
      <c r="I175" s="10" t="s">
        <v>0</v>
      </c>
      <c r="J175" s="10" t="s">
        <v>0</v>
      </c>
      <c r="K175" s="10" t="s">
        <v>0</v>
      </c>
      <c r="L175" s="10" t="s">
        <v>0</v>
      </c>
      <c r="M175" s="7"/>
      <c r="N175" s="10"/>
      <c r="O175" s="7"/>
      <c r="P175" s="56" t="s">
        <v>0</v>
      </c>
      <c r="Q175" s="56" t="s">
        <v>0</v>
      </c>
      <c r="R175" s="7"/>
      <c r="S175" s="7"/>
      <c r="T175" s="10" t="s">
        <v>0</v>
      </c>
      <c r="U175" s="7"/>
      <c r="V175" s="7"/>
      <c r="W175" s="7" t="s">
        <v>0</v>
      </c>
    </row>
    <row r="176" spans="1:23" s="9" customFormat="1" ht="14.1" x14ac:dyDescent="0.3">
      <c r="A176" s="41">
        <v>166</v>
      </c>
      <c r="B176" s="46" t="s">
        <v>396</v>
      </c>
      <c r="C176" s="45"/>
      <c r="D176" s="44" t="s">
        <v>397</v>
      </c>
      <c r="E176" s="44" t="s">
        <v>26</v>
      </c>
      <c r="F176" s="23"/>
      <c r="G176" s="12" t="s">
        <v>0</v>
      </c>
      <c r="H176" s="12" t="s">
        <v>35</v>
      </c>
      <c r="I176" s="12" t="s">
        <v>0</v>
      </c>
      <c r="J176" s="12" t="s">
        <v>0</v>
      </c>
      <c r="K176" s="12" t="s">
        <v>0</v>
      </c>
      <c r="L176" s="7"/>
      <c r="M176" s="7"/>
      <c r="N176" s="12"/>
      <c r="O176" s="7"/>
      <c r="P176" s="12" t="s">
        <v>0</v>
      </c>
      <c r="Q176" s="7"/>
      <c r="R176" s="7"/>
      <c r="S176" s="7"/>
      <c r="T176" s="12" t="s">
        <v>0</v>
      </c>
      <c r="U176" s="7"/>
      <c r="V176" s="7"/>
      <c r="W176" s="7" t="s">
        <v>0</v>
      </c>
    </row>
    <row r="177" spans="1:23" s="9" customFormat="1" ht="14.1" x14ac:dyDescent="0.3">
      <c r="A177" s="41">
        <v>167</v>
      </c>
      <c r="B177" s="46" t="s">
        <v>398</v>
      </c>
      <c r="C177" s="45"/>
      <c r="D177" s="44" t="s">
        <v>399</v>
      </c>
      <c r="E177" s="44" t="s">
        <v>26</v>
      </c>
      <c r="F177" s="23"/>
      <c r="G177" s="12" t="s">
        <v>0</v>
      </c>
      <c r="H177" s="12" t="s">
        <v>0</v>
      </c>
      <c r="I177" s="12" t="s">
        <v>0</v>
      </c>
      <c r="J177" s="12" t="s">
        <v>0</v>
      </c>
      <c r="K177" s="7"/>
      <c r="L177" s="12" t="s">
        <v>0</v>
      </c>
      <c r="M177" s="7"/>
      <c r="N177" s="12"/>
      <c r="O177" s="7"/>
      <c r="P177" s="12" t="s">
        <v>0</v>
      </c>
      <c r="Q177" s="7"/>
      <c r="R177" s="7"/>
      <c r="S177" s="7"/>
      <c r="T177" s="12" t="s">
        <v>0</v>
      </c>
      <c r="U177" s="7"/>
      <c r="V177" s="7" t="s">
        <v>0</v>
      </c>
      <c r="W177" s="7"/>
    </row>
    <row r="178" spans="1:23" s="9" customFormat="1" ht="14.1" x14ac:dyDescent="0.3">
      <c r="A178" s="41">
        <v>168</v>
      </c>
      <c r="B178" s="46" t="s">
        <v>400</v>
      </c>
      <c r="C178" s="45"/>
      <c r="D178" s="44" t="s">
        <v>401</v>
      </c>
      <c r="E178" s="44" t="s">
        <v>25</v>
      </c>
      <c r="F178" s="23"/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7"/>
      <c r="N178" s="12"/>
      <c r="O178" s="7"/>
      <c r="P178" s="7"/>
      <c r="Q178" s="7"/>
      <c r="R178" s="7"/>
      <c r="S178" s="7"/>
      <c r="T178" s="7"/>
      <c r="U178" s="7"/>
      <c r="V178" s="7" t="s">
        <v>0</v>
      </c>
      <c r="W178" s="7"/>
    </row>
    <row r="179" spans="1:23" s="9" customFormat="1" ht="14.1" x14ac:dyDescent="0.3">
      <c r="A179" s="62">
        <v>169</v>
      </c>
      <c r="B179" s="46" t="s">
        <v>402</v>
      </c>
      <c r="C179" s="45"/>
      <c r="D179" s="44" t="s">
        <v>401</v>
      </c>
      <c r="E179" s="44" t="s">
        <v>25</v>
      </c>
      <c r="F179" s="23"/>
      <c r="G179" s="12" t="s">
        <v>0</v>
      </c>
      <c r="H179" s="12" t="s">
        <v>0</v>
      </c>
      <c r="I179" s="12" t="s">
        <v>0</v>
      </c>
      <c r="J179" s="12" t="s">
        <v>0</v>
      </c>
      <c r="K179" s="12" t="s">
        <v>0</v>
      </c>
      <c r="L179" s="12" t="s">
        <v>0</v>
      </c>
      <c r="M179" s="7"/>
      <c r="N179" s="12"/>
      <c r="O179" s="7"/>
      <c r="P179" s="7"/>
      <c r="Q179" s="7"/>
      <c r="R179" s="7"/>
      <c r="S179" s="7"/>
      <c r="T179" s="7"/>
      <c r="U179" s="7"/>
      <c r="V179" s="7"/>
      <c r="W179" s="56" t="s">
        <v>0</v>
      </c>
    </row>
    <row r="180" spans="1:23" s="9" customFormat="1" ht="14.1" x14ac:dyDescent="0.3">
      <c r="A180" s="41">
        <v>170</v>
      </c>
      <c r="B180" s="44" t="s">
        <v>403</v>
      </c>
      <c r="C180" s="45"/>
      <c r="D180" s="44" t="s">
        <v>404</v>
      </c>
      <c r="E180" s="44" t="s">
        <v>25</v>
      </c>
      <c r="F180" s="23"/>
      <c r="G180" s="12" t="s">
        <v>0</v>
      </c>
      <c r="H180" s="12" t="s">
        <v>0</v>
      </c>
      <c r="I180" s="12" t="s">
        <v>0</v>
      </c>
      <c r="J180" s="12" t="s">
        <v>0</v>
      </c>
      <c r="K180" s="7"/>
      <c r="L180" s="12" t="s">
        <v>0</v>
      </c>
      <c r="M180" s="7"/>
      <c r="N180" s="12"/>
      <c r="O180" s="7"/>
      <c r="P180" s="12" t="s">
        <v>0</v>
      </c>
      <c r="Q180" s="7"/>
      <c r="R180" s="7"/>
      <c r="S180" s="7"/>
      <c r="T180" s="12" t="s">
        <v>0</v>
      </c>
      <c r="U180" s="7"/>
      <c r="V180" s="7"/>
      <c r="W180" s="8" t="s">
        <v>0</v>
      </c>
    </row>
    <row r="181" spans="1:23" s="9" customFormat="1" ht="14.1" x14ac:dyDescent="0.3">
      <c r="A181" s="41">
        <v>171</v>
      </c>
      <c r="B181" s="46" t="s">
        <v>405</v>
      </c>
      <c r="C181" s="45"/>
      <c r="D181" s="44" t="s">
        <v>406</v>
      </c>
      <c r="E181" s="44" t="s">
        <v>25</v>
      </c>
      <c r="F181" s="23"/>
      <c r="G181" s="12" t="s">
        <v>0</v>
      </c>
      <c r="H181" s="12" t="s">
        <v>0</v>
      </c>
      <c r="I181" s="12" t="s">
        <v>0</v>
      </c>
      <c r="J181" s="12" t="s">
        <v>0</v>
      </c>
      <c r="K181" s="7"/>
      <c r="L181" s="12" t="s">
        <v>35</v>
      </c>
      <c r="M181" s="7"/>
      <c r="N181" s="12"/>
      <c r="O181" s="7"/>
      <c r="P181" s="12" t="s">
        <v>0</v>
      </c>
      <c r="Q181" s="7"/>
      <c r="R181" s="7"/>
      <c r="S181" s="7"/>
      <c r="T181" s="12" t="s">
        <v>0</v>
      </c>
      <c r="U181" s="7"/>
      <c r="V181" s="7" t="s">
        <v>0</v>
      </c>
      <c r="W181" s="7"/>
    </row>
    <row r="182" spans="1:23" s="9" customFormat="1" ht="14.1" x14ac:dyDescent="0.3">
      <c r="A182" s="41">
        <v>172</v>
      </c>
      <c r="B182" s="46" t="s">
        <v>407</v>
      </c>
      <c r="C182" s="45"/>
      <c r="D182" s="44" t="s">
        <v>408</v>
      </c>
      <c r="E182" s="44" t="s">
        <v>26</v>
      </c>
      <c r="F182" s="23"/>
      <c r="G182" s="12" t="s">
        <v>0</v>
      </c>
      <c r="H182" s="12" t="s">
        <v>0</v>
      </c>
      <c r="I182" s="12" t="s">
        <v>0</v>
      </c>
      <c r="J182" s="12" t="s">
        <v>0</v>
      </c>
      <c r="K182" s="12" t="s">
        <v>0</v>
      </c>
      <c r="L182" s="12" t="s">
        <v>0</v>
      </c>
      <c r="M182" s="7"/>
      <c r="N182" s="12"/>
      <c r="O182" s="7"/>
      <c r="P182" s="56" t="s">
        <v>0</v>
      </c>
      <c r="Q182" s="12" t="s">
        <v>0</v>
      </c>
      <c r="R182" s="7"/>
      <c r="S182" s="7"/>
      <c r="T182" s="7"/>
      <c r="U182" s="7"/>
      <c r="V182" s="7"/>
      <c r="W182" s="56" t="s">
        <v>0</v>
      </c>
    </row>
    <row r="183" spans="1:23" s="9" customFormat="1" ht="14.1" x14ac:dyDescent="0.3">
      <c r="A183" s="41">
        <v>173</v>
      </c>
      <c r="B183" s="46" t="s">
        <v>409</v>
      </c>
      <c r="C183" s="45"/>
      <c r="D183" s="44" t="s">
        <v>410</v>
      </c>
      <c r="E183" s="44" t="s">
        <v>25</v>
      </c>
      <c r="F183" s="23"/>
      <c r="G183" s="12" t="s">
        <v>0</v>
      </c>
      <c r="H183" s="12" t="s">
        <v>0</v>
      </c>
      <c r="I183" s="12" t="s">
        <v>0</v>
      </c>
      <c r="J183" s="12" t="s">
        <v>0</v>
      </c>
      <c r="K183" s="12" t="s">
        <v>0</v>
      </c>
      <c r="L183" s="12" t="s">
        <v>0</v>
      </c>
      <c r="M183" s="7"/>
      <c r="N183" s="12"/>
      <c r="O183" s="7"/>
      <c r="P183" s="12" t="s">
        <v>0</v>
      </c>
      <c r="Q183" s="7"/>
      <c r="R183" s="7"/>
      <c r="S183" s="7"/>
      <c r="T183" s="12" t="s">
        <v>0</v>
      </c>
      <c r="U183" s="7"/>
      <c r="V183" s="7" t="s">
        <v>0</v>
      </c>
      <c r="W183" s="7"/>
    </row>
    <row r="184" spans="1:23" s="9" customFormat="1" x14ac:dyDescent="0.2">
      <c r="A184" s="41">
        <v>174</v>
      </c>
      <c r="B184" s="44" t="s">
        <v>411</v>
      </c>
      <c r="C184" s="45"/>
      <c r="D184" s="44" t="s">
        <v>217</v>
      </c>
      <c r="E184" s="44" t="s">
        <v>25</v>
      </c>
      <c r="F184" s="23"/>
      <c r="G184" s="12" t="s">
        <v>0</v>
      </c>
      <c r="H184" s="12" t="s">
        <v>0</v>
      </c>
      <c r="I184" s="12" t="s">
        <v>0</v>
      </c>
      <c r="J184" s="12" t="s">
        <v>0</v>
      </c>
      <c r="K184" s="7"/>
      <c r="L184" s="12" t="s">
        <v>0</v>
      </c>
      <c r="M184" s="7"/>
      <c r="N184" s="12"/>
      <c r="O184" s="7"/>
      <c r="P184" s="56" t="s">
        <v>0</v>
      </c>
      <c r="Q184" s="7"/>
      <c r="R184" s="7"/>
      <c r="S184" s="7"/>
      <c r="T184" s="7"/>
      <c r="U184" s="7"/>
      <c r="V184" s="7" t="s">
        <v>0</v>
      </c>
      <c r="W184" s="7"/>
    </row>
    <row r="185" spans="1:23" s="9" customFormat="1" ht="14.1" x14ac:dyDescent="0.3">
      <c r="A185" s="41">
        <v>175</v>
      </c>
      <c r="B185" s="46" t="s">
        <v>412</v>
      </c>
      <c r="C185" s="45"/>
      <c r="D185" s="44" t="s">
        <v>413</v>
      </c>
      <c r="E185" s="44" t="s">
        <v>25</v>
      </c>
      <c r="F185" s="23"/>
      <c r="G185" s="12" t="s">
        <v>0</v>
      </c>
      <c r="H185" s="12" t="s">
        <v>0</v>
      </c>
      <c r="I185" s="12" t="s">
        <v>0</v>
      </c>
      <c r="J185" s="12" t="s">
        <v>0</v>
      </c>
      <c r="K185" s="12" t="s">
        <v>0</v>
      </c>
      <c r="L185" s="12" t="s">
        <v>0</v>
      </c>
      <c r="M185" s="7"/>
      <c r="N185" s="12"/>
      <c r="O185" s="7"/>
      <c r="P185" s="12" t="s">
        <v>0</v>
      </c>
      <c r="Q185" s="7"/>
      <c r="R185" s="7"/>
      <c r="S185" s="7"/>
      <c r="T185" s="12" t="s">
        <v>0</v>
      </c>
      <c r="U185" s="7"/>
      <c r="V185" s="7"/>
      <c r="W185" s="7" t="s">
        <v>0</v>
      </c>
    </row>
    <row r="186" spans="1:23" s="9" customFormat="1" ht="14.1" x14ac:dyDescent="0.3">
      <c r="A186" s="41">
        <v>176</v>
      </c>
      <c r="B186" s="46" t="s">
        <v>414</v>
      </c>
      <c r="C186" s="45"/>
      <c r="D186" s="44" t="s">
        <v>415</v>
      </c>
      <c r="E186" s="44" t="s">
        <v>25</v>
      </c>
      <c r="F186" s="23"/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7"/>
      <c r="N186" s="12"/>
      <c r="O186" s="7"/>
      <c r="P186" s="12" t="s">
        <v>0</v>
      </c>
      <c r="Q186" s="7"/>
      <c r="R186" s="7"/>
      <c r="S186" s="7"/>
      <c r="T186" s="12" t="s">
        <v>0</v>
      </c>
      <c r="U186" s="7"/>
      <c r="V186" s="7" t="s">
        <v>0</v>
      </c>
      <c r="W186" s="7"/>
    </row>
    <row r="187" spans="1:23" s="9" customFormat="1" ht="14.1" x14ac:dyDescent="0.3">
      <c r="A187" s="41">
        <v>177</v>
      </c>
      <c r="B187" s="46" t="s">
        <v>416</v>
      </c>
      <c r="C187" s="45"/>
      <c r="D187" s="44" t="s">
        <v>417</v>
      </c>
      <c r="E187" s="44" t="s">
        <v>25</v>
      </c>
      <c r="F187" s="23"/>
      <c r="G187" s="12" t="s">
        <v>0</v>
      </c>
      <c r="H187" s="12" t="s">
        <v>0</v>
      </c>
      <c r="I187" s="12" t="s">
        <v>0</v>
      </c>
      <c r="J187" s="12" t="s">
        <v>0</v>
      </c>
      <c r="K187" s="7"/>
      <c r="L187" s="12" t="s">
        <v>0</v>
      </c>
      <c r="M187" s="7"/>
      <c r="N187" s="12"/>
      <c r="O187" s="7"/>
      <c r="P187" s="12" t="s">
        <v>0</v>
      </c>
      <c r="Q187" s="7"/>
      <c r="R187" s="7"/>
      <c r="S187" s="7"/>
      <c r="T187" s="12" t="s">
        <v>0</v>
      </c>
      <c r="U187" s="7"/>
      <c r="V187" s="7" t="s">
        <v>0</v>
      </c>
      <c r="W187" s="7"/>
    </row>
    <row r="188" spans="1:23" s="9" customFormat="1" ht="14.1" x14ac:dyDescent="0.3">
      <c r="A188" s="41">
        <v>178</v>
      </c>
      <c r="B188" s="44" t="s">
        <v>418</v>
      </c>
      <c r="C188" s="45"/>
      <c r="D188" s="44" t="s">
        <v>417</v>
      </c>
      <c r="E188" s="44" t="s">
        <v>25</v>
      </c>
      <c r="F188" s="23"/>
      <c r="G188" s="12" t="s">
        <v>0</v>
      </c>
      <c r="H188" s="12" t="s">
        <v>0</v>
      </c>
      <c r="I188" s="12" t="s">
        <v>0</v>
      </c>
      <c r="J188" s="12" t="s">
        <v>0</v>
      </c>
      <c r="K188" s="7"/>
      <c r="L188" s="12" t="s">
        <v>0</v>
      </c>
      <c r="M188" s="7"/>
      <c r="N188" s="12"/>
      <c r="O188" s="7"/>
      <c r="P188" s="12" t="s">
        <v>0</v>
      </c>
      <c r="Q188" s="7"/>
      <c r="R188" s="7"/>
      <c r="S188" s="7"/>
      <c r="T188" s="12" t="s">
        <v>0</v>
      </c>
      <c r="U188" s="7"/>
      <c r="V188" s="7"/>
      <c r="W188" s="7" t="s">
        <v>0</v>
      </c>
    </row>
    <row r="189" spans="1:23" s="9" customFormat="1" ht="15.6" x14ac:dyDescent="0.35">
      <c r="A189" s="21">
        <v>179</v>
      </c>
      <c r="B189" s="23" t="s">
        <v>419</v>
      </c>
      <c r="C189" s="24"/>
      <c r="D189" s="23" t="s">
        <v>420</v>
      </c>
      <c r="E189" s="23" t="s">
        <v>25</v>
      </c>
      <c r="F189" s="23"/>
      <c r="G189" s="13"/>
      <c r="H189" s="13" t="s">
        <v>0</v>
      </c>
      <c r="I189" s="13" t="s">
        <v>0</v>
      </c>
      <c r="J189" s="13" t="s">
        <v>0</v>
      </c>
      <c r="K189" s="13"/>
      <c r="L189" s="13"/>
      <c r="M189" s="13"/>
      <c r="N189" s="13"/>
      <c r="O189" s="13"/>
      <c r="P189" s="58" t="s">
        <v>0</v>
      </c>
      <c r="Q189" s="13" t="s">
        <v>0</v>
      </c>
      <c r="R189" s="13"/>
      <c r="S189" s="13"/>
      <c r="T189" s="13"/>
      <c r="U189" s="7"/>
      <c r="V189" s="7"/>
      <c r="W189" s="7" t="s">
        <v>0</v>
      </c>
    </row>
    <row r="190" spans="1:23" s="9" customFormat="1" ht="15.6" x14ac:dyDescent="0.35">
      <c r="A190" s="21">
        <v>180</v>
      </c>
      <c r="B190" s="23" t="s">
        <v>421</v>
      </c>
      <c r="C190" s="24">
        <v>38603351</v>
      </c>
      <c r="D190" s="23" t="s">
        <v>422</v>
      </c>
      <c r="E190" s="23" t="s">
        <v>25</v>
      </c>
      <c r="F190" s="23"/>
      <c r="G190" s="7"/>
      <c r="H190" s="13" t="s">
        <v>0</v>
      </c>
      <c r="I190" s="13" t="s">
        <v>0</v>
      </c>
      <c r="J190" s="13" t="s">
        <v>0</v>
      </c>
      <c r="K190" s="13" t="s">
        <v>0</v>
      </c>
      <c r="L190" s="13" t="s">
        <v>0</v>
      </c>
      <c r="M190" s="7"/>
      <c r="N190" s="13"/>
      <c r="O190" s="7"/>
      <c r="P190" s="13" t="s">
        <v>0</v>
      </c>
      <c r="Q190" s="13" t="s">
        <v>0</v>
      </c>
      <c r="R190" s="7"/>
      <c r="S190" s="7"/>
      <c r="T190" s="7"/>
      <c r="U190" s="7"/>
      <c r="V190" s="7" t="s">
        <v>0</v>
      </c>
      <c r="W190" s="7"/>
    </row>
    <row r="191" spans="1:23" s="9" customFormat="1" ht="15.75" x14ac:dyDescent="0.25">
      <c r="A191" s="21">
        <v>181</v>
      </c>
      <c r="B191" s="59" t="s">
        <v>423</v>
      </c>
      <c r="C191" s="24">
        <v>33035266</v>
      </c>
      <c r="D191" s="23" t="s">
        <v>424</v>
      </c>
      <c r="E191" s="23" t="s">
        <v>25</v>
      </c>
      <c r="F191" s="23"/>
      <c r="G191" s="13" t="s">
        <v>0</v>
      </c>
      <c r="H191" s="13" t="s">
        <v>0</v>
      </c>
      <c r="I191" s="13" t="s">
        <v>0</v>
      </c>
      <c r="J191" s="13" t="s">
        <v>0</v>
      </c>
      <c r="K191" s="13" t="s">
        <v>0</v>
      </c>
      <c r="L191" s="13" t="s">
        <v>0</v>
      </c>
      <c r="M191" s="7"/>
      <c r="N191" s="13"/>
      <c r="O191" s="7"/>
      <c r="P191" s="13" t="s">
        <v>0</v>
      </c>
      <c r="Q191" s="13" t="s">
        <v>0</v>
      </c>
      <c r="R191" s="7"/>
      <c r="S191" s="7"/>
      <c r="T191" s="13" t="s">
        <v>0</v>
      </c>
      <c r="U191" s="7"/>
      <c r="V191" s="7" t="s">
        <v>0</v>
      </c>
      <c r="W191" s="7"/>
    </row>
    <row r="192" spans="1:23" s="9" customFormat="1" ht="15.6" x14ac:dyDescent="0.35">
      <c r="A192" s="21">
        <v>182</v>
      </c>
      <c r="B192" s="59" t="s">
        <v>425</v>
      </c>
      <c r="C192" s="24">
        <v>1010101948</v>
      </c>
      <c r="D192" s="23" t="s">
        <v>426</v>
      </c>
      <c r="E192" s="23" t="s">
        <v>25</v>
      </c>
      <c r="F192" s="23"/>
      <c r="G192" s="13" t="s">
        <v>0</v>
      </c>
      <c r="H192" s="13" t="s">
        <v>0</v>
      </c>
      <c r="I192" s="13" t="s">
        <v>0</v>
      </c>
      <c r="J192" s="13" t="s">
        <v>0</v>
      </c>
      <c r="K192" s="7"/>
      <c r="L192" s="13" t="s">
        <v>0</v>
      </c>
      <c r="M192" s="7"/>
      <c r="N192" s="13"/>
      <c r="O192" s="7"/>
      <c r="P192" s="13" t="s">
        <v>0</v>
      </c>
      <c r="Q192" s="13" t="s">
        <v>0</v>
      </c>
      <c r="R192" s="7"/>
      <c r="S192" s="7"/>
      <c r="T192" s="13" t="s">
        <v>0</v>
      </c>
      <c r="U192" s="7"/>
      <c r="V192" s="7" t="s">
        <v>0</v>
      </c>
      <c r="W192" s="7"/>
    </row>
    <row r="193" spans="1:23" s="9" customFormat="1" ht="15.6" x14ac:dyDescent="0.35">
      <c r="A193" s="21">
        <v>183</v>
      </c>
      <c r="B193" s="23" t="s">
        <v>427</v>
      </c>
      <c r="C193" s="24">
        <v>64552594</v>
      </c>
      <c r="D193" s="23" t="s">
        <v>428</v>
      </c>
      <c r="E193" s="23" t="s">
        <v>25</v>
      </c>
      <c r="F193" s="23"/>
      <c r="G193" s="7"/>
      <c r="H193" s="13" t="s">
        <v>0</v>
      </c>
      <c r="I193" s="13" t="s">
        <v>0</v>
      </c>
      <c r="J193" s="13" t="s">
        <v>0</v>
      </c>
      <c r="K193" s="13" t="s">
        <v>0</v>
      </c>
      <c r="L193" s="13" t="s">
        <v>0</v>
      </c>
      <c r="M193" s="7"/>
      <c r="N193" s="13"/>
      <c r="O193" s="7"/>
      <c r="P193" s="13" t="s">
        <v>0</v>
      </c>
      <c r="Q193" s="13" t="s">
        <v>0</v>
      </c>
      <c r="R193" s="7"/>
      <c r="S193" s="7"/>
      <c r="T193" s="13" t="s">
        <v>0</v>
      </c>
      <c r="U193" s="7"/>
      <c r="V193" s="7"/>
      <c r="W193" s="56" t="s">
        <v>0</v>
      </c>
    </row>
    <row r="194" spans="1:23" s="9" customFormat="1" ht="15.6" x14ac:dyDescent="0.35">
      <c r="A194" s="21">
        <v>184</v>
      </c>
      <c r="B194" s="23" t="s">
        <v>429</v>
      </c>
      <c r="C194" s="24">
        <v>64585857</v>
      </c>
      <c r="D194" s="23" t="s">
        <v>430</v>
      </c>
      <c r="E194" s="23" t="s">
        <v>25</v>
      </c>
      <c r="F194" s="23"/>
      <c r="G194" s="7"/>
      <c r="H194" s="13" t="s">
        <v>0</v>
      </c>
      <c r="I194" s="13" t="s">
        <v>0</v>
      </c>
      <c r="J194" s="13" t="s">
        <v>0</v>
      </c>
      <c r="K194" s="13" t="s">
        <v>0</v>
      </c>
      <c r="L194" s="13" t="s">
        <v>0</v>
      </c>
      <c r="M194" s="7"/>
      <c r="N194" s="7"/>
      <c r="O194" s="7"/>
      <c r="P194" s="13" t="s">
        <v>0</v>
      </c>
      <c r="Q194" s="13" t="s">
        <v>0</v>
      </c>
      <c r="R194" s="7"/>
      <c r="S194" s="7"/>
      <c r="T194" s="13" t="s">
        <v>0</v>
      </c>
      <c r="U194" s="7"/>
      <c r="V194" s="7" t="s">
        <v>0</v>
      </c>
      <c r="W194" s="7"/>
    </row>
    <row r="195" spans="1:23" s="9" customFormat="1" ht="15.6" x14ac:dyDescent="0.35">
      <c r="A195" s="21">
        <v>185</v>
      </c>
      <c r="B195" s="23" t="s">
        <v>431</v>
      </c>
      <c r="C195" s="24">
        <v>22907216</v>
      </c>
      <c r="D195" s="23" t="s">
        <v>432</v>
      </c>
      <c r="E195" s="23" t="s">
        <v>25</v>
      </c>
      <c r="F195" s="23"/>
      <c r="G195" s="13" t="s">
        <v>0</v>
      </c>
      <c r="H195" s="13" t="s">
        <v>0</v>
      </c>
      <c r="I195" s="13" t="s">
        <v>0</v>
      </c>
      <c r="J195" s="13" t="s">
        <v>0</v>
      </c>
      <c r="K195" s="7"/>
      <c r="L195" s="13" t="s">
        <v>0</v>
      </c>
      <c r="M195" s="7"/>
      <c r="N195" s="13"/>
      <c r="O195" s="7"/>
      <c r="P195" s="13" t="s">
        <v>0</v>
      </c>
      <c r="Q195" s="7"/>
      <c r="R195" s="7"/>
      <c r="S195" s="7"/>
      <c r="T195" s="7"/>
      <c r="U195" s="7"/>
      <c r="V195" s="7" t="s">
        <v>0</v>
      </c>
      <c r="W195" s="7"/>
    </row>
    <row r="196" spans="1:23" s="9" customFormat="1" ht="15.6" x14ac:dyDescent="0.35">
      <c r="A196" s="21">
        <v>186</v>
      </c>
      <c r="B196" s="23" t="s">
        <v>433</v>
      </c>
      <c r="C196" s="24">
        <v>92511183</v>
      </c>
      <c r="D196" s="23" t="s">
        <v>434</v>
      </c>
      <c r="E196" s="23"/>
      <c r="F196" s="23"/>
      <c r="G196" s="13" t="s">
        <v>0</v>
      </c>
      <c r="H196" s="13" t="s">
        <v>0</v>
      </c>
      <c r="I196" s="13" t="s">
        <v>0</v>
      </c>
      <c r="J196" s="13" t="s">
        <v>0</v>
      </c>
      <c r="K196" s="13" t="s">
        <v>0</v>
      </c>
      <c r="L196" s="13" t="s">
        <v>0</v>
      </c>
      <c r="M196" s="7"/>
      <c r="N196" s="13"/>
      <c r="O196" s="7"/>
      <c r="P196" s="13" t="s">
        <v>0</v>
      </c>
      <c r="Q196" s="7"/>
      <c r="R196" s="7"/>
      <c r="S196" s="7"/>
      <c r="T196" s="7"/>
      <c r="U196" s="7"/>
      <c r="V196" s="7" t="s">
        <v>0</v>
      </c>
      <c r="W196" s="7"/>
    </row>
    <row r="205" spans="1:23" s="9" customFormat="1" ht="14.1" x14ac:dyDescent="0.3"/>
    <row r="207" spans="1:23" s="9" customFormat="1" ht="14.1" x14ac:dyDescent="0.3"/>
  </sheetData>
  <mergeCells count="23">
    <mergeCell ref="O10:O11"/>
    <mergeCell ref="P10:P11"/>
    <mergeCell ref="G10:G11"/>
    <mergeCell ref="H10:H11"/>
    <mergeCell ref="I10:I11"/>
    <mergeCell ref="J10:J11"/>
    <mergeCell ref="K10:K11"/>
    <mergeCell ref="V10:V11"/>
    <mergeCell ref="W10:W11"/>
    <mergeCell ref="A1:B4"/>
    <mergeCell ref="C1:C4"/>
    <mergeCell ref="D1:E4"/>
    <mergeCell ref="A5:B6"/>
    <mergeCell ref="C5:E6"/>
    <mergeCell ref="A10:F10"/>
    <mergeCell ref="Q10:Q11"/>
    <mergeCell ref="R10:R11"/>
    <mergeCell ref="S10:S11"/>
    <mergeCell ref="T10:T11"/>
    <mergeCell ref="U10:U11"/>
    <mergeCell ref="L10:L11"/>
    <mergeCell ref="M10:M11"/>
    <mergeCell ref="N10:N11"/>
  </mergeCells>
  <pageMargins left="0.7" right="0.7" top="0.75" bottom="0.75" header="0.3" footer="0.3"/>
  <pageSetup orientation="portrait" r:id="rId1"/>
  <rowBreaks count="2" manualBreakCount="2">
    <brk id="8" max="35" man="1"/>
    <brk id="42" max="3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"/>
  <sheetViews>
    <sheetView topLeftCell="C1" workbookViewId="0">
      <selection activeCell="A5" sqref="A5:Q5"/>
    </sheetView>
  </sheetViews>
  <sheetFormatPr baseColWidth="10" defaultRowHeight="15" x14ac:dyDescent="0.25"/>
  <cols>
    <col min="1" max="1" width="11" customWidth="1"/>
    <col min="2" max="7" width="11" bestFit="1" customWidth="1"/>
    <col min="8" max="8" width="12.42578125" bestFit="1" customWidth="1"/>
    <col min="9" max="9" width="12.140625" bestFit="1" customWidth="1"/>
    <col min="10" max="16" width="11" bestFit="1" customWidth="1"/>
    <col min="17" max="17" width="12.42578125" bestFit="1" customWidth="1"/>
  </cols>
  <sheetData>
    <row r="3" spans="1:17" ht="14.45" x14ac:dyDescent="0.35">
      <c r="A3" t="s">
        <v>27</v>
      </c>
    </row>
    <row r="4" spans="1:17" ht="14.45" x14ac:dyDescent="0.3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28</v>
      </c>
      <c r="P4" s="2" t="s">
        <v>29</v>
      </c>
      <c r="Q4" s="2" t="s">
        <v>29</v>
      </c>
    </row>
    <row r="5" spans="1:17" ht="14.45" x14ac:dyDescent="0.35">
      <c r="A5" s="52">
        <v>518643</v>
      </c>
      <c r="B5" s="52">
        <v>302638</v>
      </c>
      <c r="C5" s="52">
        <v>146380</v>
      </c>
      <c r="D5" s="52">
        <v>153716</v>
      </c>
      <c r="E5" s="52">
        <v>381799</v>
      </c>
      <c r="F5" s="52">
        <v>472804</v>
      </c>
      <c r="G5" s="52">
        <v>250994</v>
      </c>
      <c r="H5" s="52">
        <v>1911137</v>
      </c>
      <c r="I5" s="53">
        <v>2100475</v>
      </c>
      <c r="J5" s="52">
        <v>461591</v>
      </c>
      <c r="K5" s="52">
        <v>181407</v>
      </c>
      <c r="L5" s="52">
        <v>171818</v>
      </c>
      <c r="M5" s="52">
        <v>117960</v>
      </c>
      <c r="N5" s="52">
        <v>178251</v>
      </c>
      <c r="O5" s="52">
        <f>0.25*$H$5</f>
        <v>477784.25</v>
      </c>
      <c r="P5" s="52">
        <f>0.5*$H$5</f>
        <v>955568.5</v>
      </c>
      <c r="Q5" s="52">
        <f>0.75*$H$5</f>
        <v>1433352.75</v>
      </c>
    </row>
    <row r="9" spans="1:17" ht="18" x14ac:dyDescent="0.35">
      <c r="O9" s="5"/>
      <c r="P9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30" zoomScaleSheetLayoutView="100" zoomScalePageLayoutView="130" workbookViewId="0">
      <selection sqref="A1:G3"/>
    </sheetView>
  </sheetViews>
  <sheetFormatPr baseColWidth="10" defaultColWidth="11.42578125" defaultRowHeight="14.25" x14ac:dyDescent="0.2"/>
  <cols>
    <col min="1" max="2" width="11.42578125" style="69"/>
    <col min="3" max="3" width="20.140625" style="69" customWidth="1"/>
    <col min="4" max="4" width="39.42578125" style="69" customWidth="1"/>
    <col min="5" max="5" width="16.42578125" style="69" customWidth="1"/>
    <col min="6" max="6" width="18.140625" style="69" customWidth="1"/>
    <col min="7" max="7" width="44.5703125" style="69" customWidth="1"/>
    <col min="8" max="8" width="34.42578125" style="69" customWidth="1"/>
    <col min="9" max="16384" width="11.42578125" style="69"/>
  </cols>
  <sheetData>
    <row r="1" spans="1:9" ht="30" customHeight="1" x14ac:dyDescent="0.2">
      <c r="A1" s="124" t="s">
        <v>533</v>
      </c>
      <c r="B1" s="125"/>
      <c r="C1" s="125"/>
      <c r="D1" s="125"/>
      <c r="E1" s="125"/>
      <c r="F1" s="125"/>
      <c r="G1" s="126"/>
    </row>
    <row r="2" spans="1:9" ht="30" customHeight="1" x14ac:dyDescent="0.2">
      <c r="A2" s="127"/>
      <c r="B2" s="128"/>
      <c r="C2" s="128"/>
      <c r="D2" s="128"/>
      <c r="E2" s="128"/>
      <c r="F2" s="128"/>
      <c r="G2" s="129"/>
    </row>
    <row r="3" spans="1:9" ht="30" customHeight="1" thickBot="1" x14ac:dyDescent="0.25">
      <c r="A3" s="130"/>
      <c r="B3" s="131"/>
      <c r="C3" s="131"/>
      <c r="D3" s="131"/>
      <c r="E3" s="131"/>
      <c r="F3" s="131"/>
      <c r="G3" s="132"/>
    </row>
    <row r="4" spans="1:9" ht="12" customHeight="1" x14ac:dyDescent="0.2">
      <c r="A4" s="76"/>
      <c r="B4" s="70"/>
      <c r="C4" s="70"/>
      <c r="D4" s="70"/>
      <c r="E4" s="70"/>
      <c r="F4" s="70"/>
      <c r="G4" s="77"/>
    </row>
    <row r="5" spans="1:9" s="71" customFormat="1" ht="24.95" customHeight="1" x14ac:dyDescent="0.35">
      <c r="A5" s="119" t="s">
        <v>493</v>
      </c>
      <c r="B5" s="119"/>
      <c r="C5" s="119"/>
      <c r="D5" s="120"/>
      <c r="E5" s="120"/>
      <c r="F5" s="120"/>
      <c r="G5" s="120"/>
      <c r="I5" s="72"/>
    </row>
    <row r="6" spans="1:9" s="71" customFormat="1" ht="22.5" customHeight="1" x14ac:dyDescent="0.25">
      <c r="A6" s="119" t="s">
        <v>531</v>
      </c>
      <c r="B6" s="119"/>
      <c r="C6" s="119"/>
      <c r="D6" s="79" t="s">
        <v>532</v>
      </c>
      <c r="E6" s="121" t="s">
        <v>503</v>
      </c>
      <c r="F6" s="121"/>
      <c r="G6" s="66"/>
      <c r="I6" s="72"/>
    </row>
    <row r="7" spans="1:9" s="71" customFormat="1" ht="21.75" customHeight="1" x14ac:dyDescent="0.25">
      <c r="A7" s="119" t="s">
        <v>512</v>
      </c>
      <c r="B7" s="119"/>
      <c r="C7" s="119"/>
      <c r="D7" s="65"/>
      <c r="E7" s="122" t="s">
        <v>513</v>
      </c>
      <c r="F7" s="123"/>
      <c r="G7" s="67"/>
      <c r="I7" s="72"/>
    </row>
    <row r="8" spans="1:9" ht="30" customHeight="1" x14ac:dyDescent="0.2">
      <c r="A8" s="116" t="s">
        <v>514</v>
      </c>
      <c r="B8" s="117"/>
      <c r="C8" s="117"/>
      <c r="D8" s="117"/>
      <c r="E8" s="117"/>
      <c r="F8" s="117"/>
      <c r="G8" s="118"/>
    </row>
    <row r="9" spans="1:9" ht="30" customHeight="1" x14ac:dyDescent="0.3">
      <c r="A9" s="68" t="s">
        <v>478</v>
      </c>
      <c r="B9" s="112" t="s">
        <v>479</v>
      </c>
      <c r="C9" s="112"/>
      <c r="D9" s="112"/>
      <c r="E9" s="68" t="s">
        <v>526</v>
      </c>
      <c r="F9" s="112" t="s">
        <v>477</v>
      </c>
      <c r="G9" s="112"/>
    </row>
    <row r="10" spans="1:9" ht="24" customHeight="1" x14ac:dyDescent="0.2">
      <c r="A10" s="78">
        <v>1</v>
      </c>
      <c r="B10" s="113" t="s">
        <v>496</v>
      </c>
      <c r="C10" s="114"/>
      <c r="D10" s="115"/>
      <c r="E10" s="64"/>
      <c r="F10" s="98"/>
      <c r="G10" s="98"/>
    </row>
    <row r="11" spans="1:9" s="73" customFormat="1" ht="21" customHeight="1" x14ac:dyDescent="0.35">
      <c r="A11" s="63" t="s">
        <v>467</v>
      </c>
      <c r="B11" s="109" t="s">
        <v>482</v>
      </c>
      <c r="C11" s="110"/>
      <c r="D11" s="111"/>
      <c r="E11" s="63"/>
      <c r="F11" s="98"/>
      <c r="G11" s="98"/>
    </row>
    <row r="12" spans="1:9" s="73" customFormat="1" ht="24" customHeight="1" x14ac:dyDescent="0.25">
      <c r="A12" s="63" t="s">
        <v>465</v>
      </c>
      <c r="B12" s="109" t="s">
        <v>483</v>
      </c>
      <c r="C12" s="110"/>
      <c r="D12" s="111"/>
      <c r="E12" s="63"/>
      <c r="F12" s="98"/>
      <c r="G12" s="98"/>
    </row>
    <row r="13" spans="1:9" s="73" customFormat="1" ht="21" customHeight="1" x14ac:dyDescent="0.35">
      <c r="A13" s="63" t="s">
        <v>466</v>
      </c>
      <c r="B13" s="109" t="s">
        <v>484</v>
      </c>
      <c r="C13" s="110"/>
      <c r="D13" s="111"/>
      <c r="E13" s="63"/>
      <c r="F13" s="98"/>
      <c r="G13" s="98"/>
    </row>
    <row r="14" spans="1:9" s="73" customFormat="1" ht="21" customHeight="1" x14ac:dyDescent="0.25">
      <c r="A14" s="63" t="s">
        <v>468</v>
      </c>
      <c r="B14" s="109" t="s">
        <v>485</v>
      </c>
      <c r="C14" s="110"/>
      <c r="D14" s="111"/>
      <c r="E14" s="63"/>
      <c r="F14" s="98"/>
      <c r="G14" s="98"/>
    </row>
    <row r="15" spans="1:9" s="73" customFormat="1" ht="32.25" customHeight="1" x14ac:dyDescent="0.25">
      <c r="A15" s="63" t="s">
        <v>469</v>
      </c>
      <c r="B15" s="109" t="s">
        <v>494</v>
      </c>
      <c r="C15" s="110"/>
      <c r="D15" s="111"/>
      <c r="E15" s="63"/>
      <c r="F15" s="98"/>
      <c r="G15" s="98"/>
    </row>
    <row r="16" spans="1:9" s="73" customFormat="1" ht="30.75" customHeight="1" x14ac:dyDescent="0.25">
      <c r="A16" s="63" t="s">
        <v>470</v>
      </c>
      <c r="B16" s="109" t="s">
        <v>495</v>
      </c>
      <c r="C16" s="110"/>
      <c r="D16" s="111"/>
      <c r="E16" s="63"/>
      <c r="F16" s="98"/>
      <c r="G16" s="98"/>
    </row>
    <row r="17" spans="1:7" s="73" customFormat="1" ht="23.25" customHeight="1" x14ac:dyDescent="0.25">
      <c r="A17" s="63" t="s">
        <v>471</v>
      </c>
      <c r="B17" s="106" t="s">
        <v>481</v>
      </c>
      <c r="C17" s="107"/>
      <c r="D17" s="108"/>
      <c r="E17" s="63"/>
      <c r="F17" s="98"/>
      <c r="G17" s="98"/>
    </row>
    <row r="18" spans="1:7" s="73" customFormat="1" ht="24" customHeight="1" x14ac:dyDescent="0.25">
      <c r="A18" s="63" t="s">
        <v>472</v>
      </c>
      <c r="B18" s="106" t="s">
        <v>480</v>
      </c>
      <c r="C18" s="107"/>
      <c r="D18" s="108"/>
      <c r="E18" s="63"/>
      <c r="F18" s="98"/>
      <c r="G18" s="98"/>
    </row>
    <row r="19" spans="1:7" s="73" customFormat="1" ht="26.25" customHeight="1" x14ac:dyDescent="0.25">
      <c r="A19" s="63" t="s">
        <v>473</v>
      </c>
      <c r="B19" s="106" t="s">
        <v>486</v>
      </c>
      <c r="C19" s="107"/>
      <c r="D19" s="108"/>
      <c r="E19" s="63"/>
      <c r="F19" s="98"/>
      <c r="G19" s="98"/>
    </row>
    <row r="20" spans="1:7" s="73" customFormat="1" ht="34.5" customHeight="1" x14ac:dyDescent="0.25">
      <c r="A20" s="63" t="s">
        <v>474</v>
      </c>
      <c r="B20" s="106" t="s">
        <v>519</v>
      </c>
      <c r="C20" s="107"/>
      <c r="D20" s="108"/>
      <c r="E20" s="63"/>
      <c r="F20" s="98"/>
      <c r="G20" s="98"/>
    </row>
    <row r="21" spans="1:7" s="74" customFormat="1" ht="26.25" customHeight="1" x14ac:dyDescent="0.25">
      <c r="A21" s="78">
        <v>2</v>
      </c>
      <c r="B21" s="101" t="s">
        <v>487</v>
      </c>
      <c r="C21" s="102"/>
      <c r="D21" s="103"/>
      <c r="E21" s="64"/>
      <c r="F21" s="98"/>
      <c r="G21" s="98"/>
    </row>
    <row r="22" spans="1:7" s="74" customFormat="1" ht="33.75" customHeight="1" x14ac:dyDescent="0.25">
      <c r="A22" s="63" t="s">
        <v>475</v>
      </c>
      <c r="B22" s="95" t="s">
        <v>515</v>
      </c>
      <c r="C22" s="96"/>
      <c r="D22" s="97"/>
      <c r="E22" s="64"/>
      <c r="F22" s="98"/>
      <c r="G22" s="98"/>
    </row>
    <row r="23" spans="1:7" s="74" customFormat="1" ht="26.25" customHeight="1" x14ac:dyDescent="0.25">
      <c r="A23" s="78">
        <v>3</v>
      </c>
      <c r="B23" s="101" t="s">
        <v>499</v>
      </c>
      <c r="C23" s="102"/>
      <c r="D23" s="103"/>
      <c r="E23" s="64"/>
      <c r="F23" s="98"/>
      <c r="G23" s="98"/>
    </row>
    <row r="24" spans="1:7" s="74" customFormat="1" ht="27.75" customHeight="1" x14ac:dyDescent="0.25">
      <c r="A24" s="64" t="s">
        <v>488</v>
      </c>
      <c r="B24" s="95" t="s">
        <v>501</v>
      </c>
      <c r="C24" s="96"/>
      <c r="D24" s="97"/>
      <c r="E24" s="64"/>
      <c r="F24" s="95"/>
      <c r="G24" s="97"/>
    </row>
    <row r="25" spans="1:7" s="74" customFormat="1" ht="68.25" customHeight="1" x14ac:dyDescent="0.25">
      <c r="A25" s="64" t="s">
        <v>489</v>
      </c>
      <c r="B25" s="95" t="s">
        <v>497</v>
      </c>
      <c r="C25" s="96"/>
      <c r="D25" s="97"/>
      <c r="E25" s="64"/>
      <c r="F25" s="104" t="s">
        <v>527</v>
      </c>
      <c r="G25" s="105"/>
    </row>
    <row r="26" spans="1:7" s="74" customFormat="1" ht="46.5" customHeight="1" x14ac:dyDescent="0.25">
      <c r="A26" s="64" t="s">
        <v>506</v>
      </c>
      <c r="B26" s="95" t="s">
        <v>500</v>
      </c>
      <c r="C26" s="96"/>
      <c r="D26" s="97"/>
      <c r="E26" s="64"/>
      <c r="F26" s="104" t="s">
        <v>528</v>
      </c>
      <c r="G26" s="105"/>
    </row>
    <row r="27" spans="1:7" s="74" customFormat="1" ht="122.45" customHeight="1" x14ac:dyDescent="0.25">
      <c r="A27" s="64" t="s">
        <v>507</v>
      </c>
      <c r="B27" s="95" t="s">
        <v>529</v>
      </c>
      <c r="C27" s="96"/>
      <c r="D27" s="97"/>
      <c r="E27" s="64"/>
      <c r="F27" s="104" t="s">
        <v>530</v>
      </c>
      <c r="G27" s="105"/>
    </row>
    <row r="28" spans="1:7" s="74" customFormat="1" ht="51" customHeight="1" x14ac:dyDescent="0.25">
      <c r="A28" s="64" t="s">
        <v>508</v>
      </c>
      <c r="B28" s="95" t="s">
        <v>516</v>
      </c>
      <c r="C28" s="96"/>
      <c r="D28" s="97"/>
      <c r="E28" s="64"/>
      <c r="F28" s="104" t="s">
        <v>523</v>
      </c>
      <c r="G28" s="105"/>
    </row>
    <row r="29" spans="1:7" s="74" customFormat="1" ht="26.25" customHeight="1" x14ac:dyDescent="0.25">
      <c r="A29" s="64" t="s">
        <v>509</v>
      </c>
      <c r="B29" s="95" t="s">
        <v>498</v>
      </c>
      <c r="C29" s="96"/>
      <c r="D29" s="97"/>
      <c r="E29" s="64"/>
      <c r="F29" s="104" t="s">
        <v>502</v>
      </c>
      <c r="G29" s="105"/>
    </row>
    <row r="30" spans="1:7" s="74" customFormat="1" ht="40.5" customHeight="1" x14ac:dyDescent="0.25">
      <c r="A30" s="64" t="s">
        <v>510</v>
      </c>
      <c r="B30" s="95" t="s">
        <v>517</v>
      </c>
      <c r="C30" s="96"/>
      <c r="D30" s="97"/>
      <c r="E30" s="64"/>
      <c r="F30" s="104" t="s">
        <v>518</v>
      </c>
      <c r="G30" s="105"/>
    </row>
    <row r="31" spans="1:7" ht="22.5" customHeight="1" x14ac:dyDescent="0.2">
      <c r="A31" s="78">
        <v>4</v>
      </c>
      <c r="B31" s="101" t="s">
        <v>504</v>
      </c>
      <c r="C31" s="102"/>
      <c r="D31" s="103"/>
      <c r="E31" s="64"/>
      <c r="F31" s="98"/>
      <c r="G31" s="98"/>
    </row>
    <row r="32" spans="1:7" ht="54" customHeight="1" x14ac:dyDescent="0.2">
      <c r="A32" s="64" t="s">
        <v>490</v>
      </c>
      <c r="B32" s="95" t="s">
        <v>520</v>
      </c>
      <c r="C32" s="96"/>
      <c r="D32" s="97"/>
      <c r="E32" s="64"/>
      <c r="F32" s="104" t="s">
        <v>525</v>
      </c>
      <c r="G32" s="105"/>
    </row>
    <row r="33" spans="1:7" ht="27.75" customHeight="1" x14ac:dyDescent="0.2">
      <c r="A33" s="64" t="s">
        <v>491</v>
      </c>
      <c r="B33" s="95" t="s">
        <v>521</v>
      </c>
      <c r="C33" s="96"/>
      <c r="D33" s="97"/>
      <c r="E33" s="64"/>
      <c r="F33" s="98"/>
      <c r="G33" s="98"/>
    </row>
    <row r="34" spans="1:7" ht="33" customHeight="1" x14ac:dyDescent="0.2">
      <c r="A34" s="64" t="s">
        <v>492</v>
      </c>
      <c r="B34" s="95" t="s">
        <v>511</v>
      </c>
      <c r="C34" s="96"/>
      <c r="D34" s="97"/>
      <c r="E34" s="64"/>
      <c r="F34" s="98"/>
      <c r="G34" s="98"/>
    </row>
    <row r="35" spans="1:7" s="75" customFormat="1" ht="46.5" customHeight="1" x14ac:dyDescent="0.25">
      <c r="A35" s="100" t="s">
        <v>524</v>
      </c>
      <c r="B35" s="100"/>
      <c r="C35" s="100"/>
      <c r="D35" s="100"/>
      <c r="E35" s="100"/>
      <c r="F35" s="100"/>
      <c r="G35" s="100"/>
    </row>
    <row r="36" spans="1:7" ht="27.75" customHeight="1" x14ac:dyDescent="0.2">
      <c r="A36" s="99" t="s">
        <v>505</v>
      </c>
      <c r="B36" s="99"/>
      <c r="C36" s="99"/>
      <c r="D36" s="92"/>
      <c r="E36" s="93"/>
      <c r="F36" s="93"/>
      <c r="G36" s="94"/>
    </row>
    <row r="37" spans="1:7" ht="18.75" customHeight="1" x14ac:dyDescent="0.2">
      <c r="A37" s="99" t="s">
        <v>464</v>
      </c>
      <c r="B37" s="99"/>
      <c r="C37" s="99"/>
      <c r="D37" s="92"/>
      <c r="E37" s="93"/>
      <c r="F37" s="93"/>
      <c r="G37" s="94"/>
    </row>
    <row r="38" spans="1:7" ht="20.25" customHeight="1" x14ac:dyDescent="0.2">
      <c r="A38" s="99" t="s">
        <v>476</v>
      </c>
      <c r="B38" s="99"/>
      <c r="C38" s="99"/>
      <c r="D38" s="92"/>
      <c r="E38" s="93"/>
      <c r="F38" s="93"/>
      <c r="G38" s="94"/>
    </row>
    <row r="39" spans="1:7" ht="37.5" customHeight="1" x14ac:dyDescent="0.2">
      <c r="A39" s="89" t="s">
        <v>522</v>
      </c>
      <c r="B39" s="90"/>
      <c r="C39" s="90"/>
      <c r="D39" s="90"/>
      <c r="E39" s="90"/>
      <c r="F39" s="90"/>
      <c r="G39" s="91"/>
    </row>
  </sheetData>
  <mergeCells count="68">
    <mergeCell ref="B9:D9"/>
    <mergeCell ref="F9:G9"/>
    <mergeCell ref="B10:D10"/>
    <mergeCell ref="F10:G10"/>
    <mergeCell ref="A8:G8"/>
    <mergeCell ref="A5:C5"/>
    <mergeCell ref="D5:G5"/>
    <mergeCell ref="A6:C6"/>
    <mergeCell ref="E6:F6"/>
    <mergeCell ref="A7:C7"/>
    <mergeCell ref="E7:F7"/>
    <mergeCell ref="A1:G3"/>
    <mergeCell ref="F11:G11"/>
    <mergeCell ref="B12:D12"/>
    <mergeCell ref="F12:G12"/>
    <mergeCell ref="B13:D13"/>
    <mergeCell ref="F13:G13"/>
    <mergeCell ref="B11:D11"/>
    <mergeCell ref="B14:D14"/>
    <mergeCell ref="F14:G14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B25:D25"/>
    <mergeCell ref="B27:D27"/>
    <mergeCell ref="F27:G27"/>
    <mergeCell ref="F25:G25"/>
    <mergeCell ref="B23:D23"/>
    <mergeCell ref="F23:G23"/>
    <mergeCell ref="B24:D24"/>
    <mergeCell ref="F24:G24"/>
    <mergeCell ref="B26:D26"/>
    <mergeCell ref="F26:G26"/>
    <mergeCell ref="B33:D33"/>
    <mergeCell ref="F33:G33"/>
    <mergeCell ref="B28:D28"/>
    <mergeCell ref="F28:G28"/>
    <mergeCell ref="B29:D29"/>
    <mergeCell ref="F29:G29"/>
    <mergeCell ref="B30:D30"/>
    <mergeCell ref="F30:G30"/>
    <mergeCell ref="A39:G39"/>
    <mergeCell ref="D38:G38"/>
    <mergeCell ref="B34:D34"/>
    <mergeCell ref="F34:G34"/>
    <mergeCell ref="A38:C38"/>
    <mergeCell ref="A35:G35"/>
    <mergeCell ref="A36:C36"/>
    <mergeCell ref="A37:C37"/>
    <mergeCell ref="D36:G36"/>
    <mergeCell ref="D37:G37"/>
    <mergeCell ref="B31:D31"/>
    <mergeCell ref="F31:G31"/>
    <mergeCell ref="B32:D32"/>
    <mergeCell ref="F32:G32"/>
  </mergeCells>
  <conditionalFormatting sqref="E10">
    <cfRule type="containsText" dxfId="11" priority="6" operator="containsText" text="NO APLICA">
      <formula>NOT(ISERROR(SEARCH("NO APLICA",E10)))</formula>
    </cfRule>
    <cfRule type="containsText" dxfId="10" priority="7" operator="containsText" text="CUMPLIDA">
      <formula>NOT(ISERROR(SEARCH("CUMPLIDA",E10)))</formula>
    </cfRule>
    <cfRule type="containsText" dxfId="9" priority="8" operator="containsText" text="PENDIENTE">
      <formula>NOT(ISERROR(SEARCH("PENDIENTE",E10)))</formula>
    </cfRule>
    <cfRule type="containsText" priority="9" operator="containsText" text="SI">
      <formula>NOT(ISERROR(SEARCH("SI",E10)))</formula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21">
    <cfRule type="containsText" dxfId="8" priority="11" operator="containsText" text="NO APLICA">
      <formula>NOT(ISERROR(SEARCH("NO APLICA",E21)))</formula>
    </cfRule>
    <cfRule type="containsText" dxfId="7" priority="12" operator="containsText" text="CUMPLIDA">
      <formula>NOT(ISERROR(SEARCH("CUMPLIDA",E21)))</formula>
    </cfRule>
    <cfRule type="containsText" dxfId="6" priority="13" operator="containsText" text="PENDIENTE">
      <formula>NOT(ISERROR(SEARCH("PENDIENTE",E21)))</formula>
    </cfRule>
    <cfRule type="containsText" priority="14" operator="containsText" text="SI">
      <formula>NOT(ISERROR(SEARCH("SI",E21)))</formula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23">
    <cfRule type="containsText" dxfId="5" priority="26" operator="containsText" text="NO APLICA">
      <formula>NOT(ISERROR(SEARCH("NO APLICA",E23)))</formula>
    </cfRule>
    <cfRule type="containsText" dxfId="4" priority="27" operator="containsText" text="CUMPLIDA">
      <formula>NOT(ISERROR(SEARCH("CUMPLIDA",E23)))</formula>
    </cfRule>
    <cfRule type="containsText" dxfId="3" priority="28" operator="containsText" text="PENDIENTE">
      <formula>NOT(ISERROR(SEARCH("PENDIENTE",E23)))</formula>
    </cfRule>
    <cfRule type="containsText" priority="29" operator="containsText" text="SI">
      <formula>NOT(ISERROR(SEARCH("SI",E23)))</formula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E31">
    <cfRule type="containsText" dxfId="2" priority="1" operator="containsText" text="NO APLICA">
      <formula>NOT(ISERROR(SEARCH("NO APLICA",E31)))</formula>
    </cfRule>
    <cfRule type="containsText" dxfId="1" priority="2" operator="containsText" text="CUMPLIDA">
      <formula>NOT(ISERROR(SEARCH("CUMPLIDA",E31)))</formula>
    </cfRule>
    <cfRule type="containsText" dxfId="0" priority="3" operator="containsText" text="PENDIENTE">
      <formula>NOT(ISERROR(SEARCH("PENDIENTE",E31)))</formula>
    </cfRule>
    <cfRule type="containsText" priority="4" operator="containsText" text="SI">
      <formula>NOT(ISERROR(SEARCH("SI",E31)))</formula>
    </cfRule>
    <cfRule type="iconSet" priority="5">
      <iconSet iconSet="3Arrow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22 E11:E20 E24:E30 E32:E34">
      <formula1>"SI, NO, NO APLICA"</formula1>
    </dataValidation>
    <dataValidation type="list" allowBlank="1" showInputMessage="1" showErrorMessage="1" sqref="E10 E21 E23 E31">
      <formula1>"CUMPLIDA, PENDIENTE, NO APLICA"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a la Política de Agua Potable y Saneamiento Básico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E183F-DAC8-4037-B4E5-AC28360581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F0FEA-BC88-44EB-A784-0942262167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585cb4-69c6-475f-afa3-5b9e19db31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215DAA-B821-49B2-9696-F76055E26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ADECUACIONES</vt:lpstr>
      <vt:lpstr>Hoja1</vt:lpstr>
      <vt:lpstr>Hoja2</vt:lpstr>
      <vt:lpstr>Lista Chequeo cierre </vt:lpstr>
      <vt:lpstr>ADECUACIONES!Área_de_impresión</vt:lpstr>
      <vt:lpstr>'Lista Chequeo cierre '!Área_de_impresión</vt:lpstr>
      <vt:lpstr>'Lista Chequeo cierre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GPR-F-36 Lista de chequeo para cierre de proyectos PCI de acueducto y alcantarillado 1.0</dc:title>
  <dc:creator>Usuario</dc:creator>
  <cp:lastModifiedBy>HP</cp:lastModifiedBy>
  <cp:lastPrinted>2019-12-18T20:30:14Z</cp:lastPrinted>
  <dcterms:created xsi:type="dcterms:W3CDTF">2013-07-19T12:07:03Z</dcterms:created>
  <dcterms:modified xsi:type="dcterms:W3CDTF">2024-07-12T15:10:58Z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