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Mcant\OneDrive - MINISTERIO DE VIVIENDA CIUDAD Y TERRITORIO\2022\SGC\Procedimientos\PCI\RV _Procedimiento_y_formatos_de_evaluación_de_proyectos_de_Conexiones_para_actualización_ante_OAP\"/>
    </mc:Choice>
  </mc:AlternateContent>
  <xr:revisionPtr revIDLastSave="0" documentId="13_ncr:1_{700ACA2F-700F-4519-9B31-DB38BA85382C}" xr6:coauthVersionLast="47" xr6:coauthVersionMax="47" xr10:uidLastSave="{00000000-0000-0000-0000-000000000000}"/>
  <bookViews>
    <workbookView xWindow="-108" yWindow="-108" windowWidth="23256" windowHeight="12456" activeTab="1" xr2:uid="{00000000-000D-0000-FFFF-FFFF00000000}"/>
  </bookViews>
  <sheets>
    <sheet name="General" sheetId="1" r:id="rId1"/>
    <sheet name="Evaluacion " sheetId="8" r:id="rId2"/>
    <sheet name="ANEXO_1" sheetId="3" r:id="rId3"/>
  </sheets>
  <definedNames>
    <definedName name="_xlnm.Print_Area" localSheetId="1">'Evaluacion '!$A$1:$N$119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F12" i="1"/>
  <c r="B33" i="1"/>
  <c r="K73" i="8"/>
  <c r="K72" i="8"/>
  <c r="K71" i="8"/>
  <c r="K70" i="8"/>
  <c r="K69" i="8"/>
  <c r="K67" i="8"/>
  <c r="K66" i="8"/>
  <c r="K65" i="8"/>
  <c r="K64" i="8"/>
  <c r="K63" i="8"/>
  <c r="K62" i="8"/>
  <c r="K61" i="8"/>
  <c r="K60" i="8"/>
  <c r="K58" i="8"/>
  <c r="K57" i="8"/>
  <c r="K56" i="8"/>
  <c r="K55" i="8"/>
  <c r="K54" i="8"/>
  <c r="K53" i="8"/>
  <c r="K52" i="8"/>
  <c r="K50" i="8"/>
  <c r="K49" i="8"/>
  <c r="K48" i="8"/>
  <c r="K47" i="8"/>
  <c r="K46" i="8"/>
  <c r="K45" i="8"/>
  <c r="K44" i="8"/>
  <c r="K43" i="8"/>
  <c r="K42" i="8"/>
  <c r="E16" i="1"/>
  <c r="F16" i="1" s="1"/>
  <c r="D16" i="1"/>
  <c r="B16" i="1"/>
  <c r="F31" i="1" l="1"/>
  <c r="K81" i="8"/>
  <c r="K98" i="8"/>
  <c r="K97" i="8"/>
  <c r="K96" i="8"/>
  <c r="K95" i="8"/>
  <c r="K94" i="8"/>
  <c r="K93" i="8"/>
  <c r="K92" i="8"/>
  <c r="K91" i="8"/>
  <c r="K90" i="8"/>
  <c r="K89" i="8"/>
  <c r="K88" i="8"/>
  <c r="K87" i="8"/>
  <c r="K86" i="8"/>
  <c r="K85" i="8"/>
  <c r="K84" i="8"/>
  <c r="K83" i="8"/>
  <c r="K80" i="8"/>
  <c r="K79" i="8"/>
  <c r="K78" i="8"/>
  <c r="K77" i="8"/>
  <c r="K76" i="8"/>
  <c r="D33" i="1"/>
  <c r="E33" i="1"/>
  <c r="C33" i="1"/>
  <c r="F26" i="1"/>
  <c r="F28" i="1"/>
  <c r="F27" i="1"/>
  <c r="F29" i="1"/>
  <c r="F30" i="1"/>
  <c r="F33" i="1" l="1"/>
  <c r="D37" i="1" l="1"/>
  <c r="F36" i="1"/>
</calcChain>
</file>

<file path=xl/sharedStrings.xml><?xml version="1.0" encoding="utf-8"?>
<sst xmlns="http://schemas.openxmlformats.org/spreadsheetml/2006/main" count="397" uniqueCount="354">
  <si>
    <t>Código: GPA-F-05</t>
  </si>
  <si>
    <t>DEPARTAMENTO:</t>
  </si>
  <si>
    <t xml:space="preserve">MUNICIPIO: </t>
  </si>
  <si>
    <t>INDICAR ÁREA A INTERVENIR (marcar con X):</t>
  </si>
  <si>
    <t xml:space="preserve"> URBANA</t>
  </si>
  <si>
    <t>CENTROS POBLADOS RURALES</t>
  </si>
  <si>
    <t>GENERALIDADES</t>
  </si>
  <si>
    <t>NOMBRE DEL PROYECTO:</t>
  </si>
  <si>
    <t>URBANA</t>
  </si>
  <si>
    <t>RURAL</t>
  </si>
  <si>
    <t>TOTAL</t>
  </si>
  <si>
    <t>COBERTURA REAL DE BARRIOS ENCUESTADOS:</t>
  </si>
  <si>
    <t>No. BARRIOS  ENCUESTADOS</t>
  </si>
  <si>
    <t>No. DE INMUEBLES ENCUESTADOS</t>
  </si>
  <si>
    <r>
      <t xml:space="preserve">No. DE ENCUESTAS VÁLIDAS
</t>
    </r>
    <r>
      <rPr>
        <i/>
        <sz val="8"/>
        <color indexed="23"/>
        <rFont val="Arial"/>
        <family val="2"/>
      </rPr>
      <t>(Con información suficiente para evaluación)</t>
    </r>
  </si>
  <si>
    <t>No. DE INMUEBLES QUE NO REQUIEREN INTERVENCIÓN</t>
  </si>
  <si>
    <r>
      <t xml:space="preserve">No. INMUEBLES POTENCIALES BENEFICIARIOS 
</t>
    </r>
    <r>
      <rPr>
        <i/>
        <sz val="8"/>
        <color indexed="23"/>
        <rFont val="Arial"/>
        <family val="2"/>
      </rPr>
      <t>(Requieren intervención)</t>
    </r>
  </si>
  <si>
    <t>COBERTURA REAL DE CENTROS POBLADOS RURALES ENCUESTADOS:</t>
  </si>
  <si>
    <t>No. DE CENTROS POBLADOS RURALES ENCUESTADOS</t>
  </si>
  <si>
    <t>COBERTURA REAL DEL TOTAL ENCUESTADO:</t>
  </si>
  <si>
    <t>No. TOTAL DE INMUEBLES ENCUESTADOS</t>
  </si>
  <si>
    <r>
      <t xml:space="preserve">No. TOTAL DE ENCUESTAS VÁLIDAS
</t>
    </r>
    <r>
      <rPr>
        <i/>
        <sz val="8"/>
        <color indexed="23"/>
        <rFont val="Arial"/>
        <family val="2"/>
      </rPr>
      <t>(Con información suficiente para evaluación)</t>
    </r>
  </si>
  <si>
    <r>
      <rPr>
        <b/>
        <sz val="8"/>
        <color indexed="8"/>
        <rFont val="Arial"/>
        <family val="2"/>
      </rPr>
      <t>COBERTURA ACTUAL</t>
    </r>
    <r>
      <rPr>
        <sz val="8"/>
        <color indexed="8"/>
        <rFont val="Arial"/>
        <family val="2"/>
      </rPr>
      <t xml:space="preserve">
</t>
    </r>
    <r>
      <rPr>
        <i/>
        <sz val="8"/>
        <color indexed="23"/>
        <rFont val="Arial"/>
        <family val="2"/>
      </rPr>
      <t xml:space="preserve"> (No. total deinmuebles que no requieren intervención)</t>
    </r>
  </si>
  <si>
    <t>EJECUTOR DEL PROYECTO:</t>
  </si>
  <si>
    <t>ALCANCE ESPERADO DEL PROYECTO (DE ACUERDO CON LAS NECESIDADES IDENTIFICADAS)</t>
  </si>
  <si>
    <t>INTRADOMICILIARIA</t>
  </si>
  <si>
    <t>DOMICILIARIA</t>
  </si>
  <si>
    <t xml:space="preserve"> COSTO TOTAL ESTIMADO</t>
  </si>
  <si>
    <t>Cantidad</t>
  </si>
  <si>
    <t xml:space="preserve">Costo estimado </t>
  </si>
  <si>
    <t xml:space="preserve">TOTAL POTENCIAL DE INTERVENCIONES </t>
  </si>
  <si>
    <t>Interventoría ( %)</t>
  </si>
  <si>
    <t>VALOR TOTAL DEL PROYECTO</t>
  </si>
  <si>
    <t>Valor promedio de intervención por vivienda
 (en SMMLV )</t>
  </si>
  <si>
    <t>OBSERVACIONES</t>
  </si>
  <si>
    <t>MARQUE CON UNA X</t>
  </si>
  <si>
    <t xml:space="preserve"> Implementación del PCI liderado por el Ministerio de Vivienda, Ciudad y Territorio (Resolución 574 de 2022, artículo 4, numeral 4.1).</t>
  </si>
  <si>
    <t>¿El municipio es prestador directo de servicios de agua potable y manejo de aguas residuales?</t>
  </si>
  <si>
    <t>¿El municipio cuenta con prestadores de servicios de agua potable y manejo de aguas residuales?</t>
  </si>
  <si>
    <t>No. de prestadores de estos servicios en el municipio:</t>
  </si>
  <si>
    <t>Indicar el nombre de los barrios y/o centros poblados rurales que presentan soluciones de manejo de aguas residuales diferente al alcantarillado, y mencionar cuál es esa solución:</t>
  </si>
  <si>
    <t>En cuanto a las redes de acueducto indicar:
Antigüedad, estado y material:</t>
  </si>
  <si>
    <t>Continuidad del servicio de acueducto  (Indicar horas/día y días/semana). Referida al barrio priorizado con menor continuidad.</t>
  </si>
  <si>
    <t>Focalización y priorización de barrios y/o centros poblados rurales</t>
  </si>
  <si>
    <t>SI</t>
  </si>
  <si>
    <t>NO</t>
  </si>
  <si>
    <t>NA</t>
  </si>
  <si>
    <t>En caso de excluir barrios, indicar el nombre y criterio incumplido:</t>
  </si>
  <si>
    <t>¿El municipio certifica inmuebles potenciales beneficiarios localizados en zonas de riesgo mitigable?</t>
  </si>
  <si>
    <t xml:space="preserve"> ¿El municipio fue preseleccionado por el Ministerio de Vivienda, Ciudad y Territorio de conformidad con lo establecido en el artículo 2.3.4.4.5, numeral 1 del Decreto 1077 de 2015?</t>
  </si>
  <si>
    <t>Indicar No. de proyectos ejecutados. Diligenciar el anexo 1 de esta ficha:</t>
  </si>
  <si>
    <t>Indicar nombre del programa por el cual se preseleccionó el municipio:</t>
  </si>
  <si>
    <t>¿Se realizó la promoción del programa al municipio y el prestador de los servicios de agua potable y saneamiento básico?</t>
  </si>
  <si>
    <t>Fecha de promoción del programa:</t>
  </si>
  <si>
    <t>¿El Ministerio de Vivienda, Ciudad y Territorio realizó la capacitación para el levantamiento de encuestas según lo establecido en el artículo 4, numeral  4.1.5 de la Resolución 574 de 2022?</t>
  </si>
  <si>
    <t>Fecha de capacitación:</t>
  </si>
  <si>
    <t>Número de personas capacitadas:</t>
  </si>
  <si>
    <t>¿Se presenta el capítulo adicional del documento resumen del proyecto con toda la información requerida en el anexo 5 de la Resolución 574 de 2022- Documentos requeridos para la presentación de proyectos, numeral 9?</t>
  </si>
  <si>
    <t>No. de encuestas válidas (con información suficiente):</t>
  </si>
  <si>
    <t>¿Se presenta la matriz de consolidación de información diligenciada (anexo 3 de Resolución 574 de 2022)?</t>
  </si>
  <si>
    <t>No. de encuestas no válidas:</t>
  </si>
  <si>
    <t>No. de viviendas que NO requieren intervención:</t>
  </si>
  <si>
    <t>¿Se identificaron necesidades de intervenciones en cuanto a conexiones intradomiciliarias?</t>
  </si>
  <si>
    <t>No. de viviendas potenciales beneficiarias:</t>
  </si>
  <si>
    <t>¿Se identificaron las necesidades de intervenciones en cuanto a conexiones domiciliarias?</t>
  </si>
  <si>
    <t>No.  De viviendas que requieren conexión domiciliaria</t>
  </si>
  <si>
    <t>¿Se presenta concepto del prestador de los servicios sobre la necesidad de conexiones domiciliarias?</t>
  </si>
  <si>
    <t>Mencione los elementos adicionales requeridos.</t>
  </si>
  <si>
    <t>CONCEPTO DEL PROYECTO</t>
  </si>
  <si>
    <t>OBSERVACIONES GENERALES:</t>
  </si>
  <si>
    <t xml:space="preserve">RESPONSABLE DE LA EVALUACIÓN: </t>
  </si>
  <si>
    <r>
      <rPr>
        <b/>
        <sz val="8"/>
        <color indexed="8"/>
        <rFont val="Arial"/>
        <family val="2"/>
      </rPr>
      <t>NOMBRE:</t>
    </r>
    <r>
      <rPr>
        <sz val="8"/>
        <color indexed="8"/>
        <rFont val="Arial"/>
        <family val="2"/>
      </rPr>
      <t xml:space="preserve"> </t>
    </r>
  </si>
  <si>
    <t>FIRMA:</t>
  </si>
  <si>
    <t xml:space="preserve">FECHA EXPEDICIÓN CONCEPTO: </t>
  </si>
  <si>
    <t>SUBDIRECTOR DE PROGRAMAS</t>
  </si>
  <si>
    <t xml:space="preserve">NOMBRE: </t>
  </si>
  <si>
    <t>Presión mínima del servicio de acueducto. Referida al barrio priorizado con menor presión.</t>
  </si>
  <si>
    <t>¿Los planos de los barrios y/o centros poblados rurales priorizados delimitan el área que cumple los criterios de focalización establecidos en los numerales 1, 2 y parágrafo 1 del artículo 2.3.4.4.4 del Decreto 1077 de 2015?</t>
  </si>
  <si>
    <t>PROYECTOS DE AGUA POTABLE Y SANEAMIENTO BÁSICO A COMPLEMENTAR</t>
  </si>
  <si>
    <t>NOMBRE DEL PROYECTO</t>
  </si>
  <si>
    <t>ESTADO</t>
  </si>
  <si>
    <t>AÑO(S) DE EJECUCIÓN</t>
  </si>
  <si>
    <t>VALOR DEL PROYECTO</t>
  </si>
  <si>
    <t>FUENTE(S) DE FINANCIACIÓN</t>
  </si>
  <si>
    <t>EJECUTOR</t>
  </si>
  <si>
    <r>
      <t xml:space="preserve">OBSERVACIONES: </t>
    </r>
    <r>
      <rPr>
        <i/>
        <sz val="8"/>
        <color indexed="23"/>
        <rFont val="Arial"/>
        <family val="2"/>
      </rPr>
      <t>Indicar aspectos relevantes a tener en cuenta para la ejecución del proyecto PCI, por ejemplo si los proyectos ejecutados incluyeron las acometidas domiciliarias. En caso que algún proyecto se encuentre en ejecución, mencionar fecha de terminación.</t>
    </r>
  </si>
  <si>
    <r>
      <t>NOTAS:</t>
    </r>
    <r>
      <rPr>
        <sz val="8"/>
        <color indexed="8"/>
        <rFont val="Arial"/>
        <family val="2"/>
      </rPr>
      <t xml:space="preserve"> Este anexo se diligencia solo para los proyectos presentados por municipios priorizados como complemento de proyectos de agua potable y saneamiento básico, y con base en la documentación presentada por las entidades territoriales y/o prestadores de los servicios de acueducto y/o alcantarillado del municipio.</t>
    </r>
  </si>
  <si>
    <t>¿El municipio hace parte de los departamentos de Amazonas, Guainía, San Andrés, Providencia y Santa Catalina, Putumayo, Chocó, Vaupés, Vichada, Guaviare?</t>
  </si>
  <si>
    <t>Indicar a cual de los 8 departamentos pertenece:</t>
  </si>
  <si>
    <t>Indicar las condiciones particulares que reporta el municipio que generan la aplicación del valor máximo del subsidio definido en el parágrafo 1, artículo 2.3.4.4.5 del Decreto 1077/2015:</t>
  </si>
  <si>
    <t>¿Se presenta descripción de la problemática de conectividad de las viviendas a los servicios de agua potable y saneamiento básico?</t>
  </si>
  <si>
    <t>Mencionar las indicaciones del municipio sobre el manejo de estos casos para que los inmuebles puedan ser beneficiados (tipo de trámite y ante cuál entidad) :</t>
  </si>
  <si>
    <t>Mencionar los trámites requeridos:</t>
  </si>
  <si>
    <t>Mencionar los responsables del proyecto por cada entidad:</t>
  </si>
  <si>
    <t>En caso que el proyecto de conexiones se estructure como complemento de proyectos de agua potable y saneamiento básico ejecutados y se incluyan necesidades de conexiones domiciliarias ¿el prestador de los servicios de agua potable y saneamiento básico justifica su necesidad?</t>
  </si>
  <si>
    <t>Indicar brevemente la justificación de la necesidad de conexiones domiciliarias:</t>
  </si>
  <si>
    <t>¿Se presenta información técnica suficiente que demuestre el cumplimiento de la normativa vigente en cuanto a las soluciones de manejo de aguas residuales diferente del alcantarillado sanitario convencional?</t>
  </si>
  <si>
    <t>¿Alguno de los barrios y/o centros poblados rurales priorizados cuenta con una solución de manejo de aguas residuales diferente al alcantarillado sanitario convencional?</t>
  </si>
  <si>
    <t>Indicar cuál base de datos de información de pobreza o vulnerabilidad se usó para priorización (Sisbén IV, grupos A y B o Sisbén III según rangos establecidos en la Resolución 574 de 2022, artículo 4, numeral 4.1.4, parágrafo 1 ):</t>
  </si>
  <si>
    <t>¿Se presentan las certificaciones que demuestran el cumplimiento de los criterios de focalización evaluados en la matriz para cada barrio y/o centro poblado rural priorizado?</t>
  </si>
  <si>
    <t>¿Se diligenció toda la información requerida en la matriz de identificación de barrios y/o centros poblados rurales, anexo 1 Resolución 574 de 2022?</t>
  </si>
  <si>
    <t>¿Se presenta la descripción general de cada barrio y/o centro poblado rural a intervenir?</t>
  </si>
  <si>
    <t>¿Los inmuebles potenciales beneficiarios cuentan con nomenclatura o identificación completa?</t>
  </si>
  <si>
    <t>Indicar si los inmuebles potenciales beneficiarios cuentan con nomenclatura, y en caso contrario mencionar cómo se identificarán para el proyecto (si hay diferencias entre los barrios y/o centros poblados rurales indicar la situación de cada uno):</t>
  </si>
  <si>
    <t>Indicar soportes de la problemática presentados, como informes o registro fotográfico:</t>
  </si>
  <si>
    <t>¿Se reportan inmuebles potenciales beneficiarios que no cuentan con documento para demostrar propiedad, posesión, tenencia u ocupación de inmueble adjudicable?</t>
  </si>
  <si>
    <t>¿El municipio indica si se requiere algún trámite o permiso para la ejecución del proyecto?, por ejemplo para la intervención de áreas públicas para instalación de las conexiones domiciliarias.</t>
  </si>
  <si>
    <t>¿El documento resumen se presenta firmado por los responsables del proyecto por parte de la entidad territorial y el prestador de los servicios de agua potable y manejo de aguas residuales?</t>
  </si>
  <si>
    <t>Nombre de prestador(es) de estos servicios en los barrios y/o centros poblados rurales priorizados. Indicar el servicio prestado por cada uno:</t>
  </si>
  <si>
    <t>¿Los barrios y/o centros poblados rurales priorizados en el municipio cuentan con una única solución de manejo de aguas residuales?</t>
  </si>
  <si>
    <t>Indicar el nombre de los barrios y/o centros poblados rurales que cuentan con alcantarillado sanitario convencional:</t>
  </si>
  <si>
    <t>¿Se realizó la verificación preliminar del cumplimiento de los criterios de focalización del programa?</t>
  </si>
  <si>
    <t>Fecha de verificación preliminar de criterios de focalización del programa:</t>
  </si>
  <si>
    <t>¿El municipio fue seleccionado para la implementación del programa de conformidad con lo establecido en el artículo 4, numeral 4.1.3 de la Resolución 574 de 2022?</t>
  </si>
  <si>
    <t>Indicar el No. y fecha del convenio de cooperación suscrito para la implementación del programa:</t>
  </si>
  <si>
    <t>Indique el orden de priorización de los barrios resultante al aplicar los criterios normativos (mayoría de viviendas estrato 1 y mayor concentración de pobreza):
En caso que resulten demasiados barrios,  que cumplen  los criterios de focalización, indicar los primeros 15 en orden de priorización (incluir los barrios del grupo 2 que resulten priorizados)</t>
  </si>
  <si>
    <t>¿Se remitió la información al municipio de los barrios y/o centros poblados rurales en los cuales se realizará el levantamiento de información?</t>
  </si>
  <si>
    <t>¿El número total de viviendas identificadas en cada barrio y/o centro poblado rural priorizado es coherente con el certificado por Planeación Municipal?</t>
  </si>
  <si>
    <t>Verificación de información técnica de soporte</t>
  </si>
  <si>
    <t>¿Los planos de delimitación de barrios y/o centros poblados rurales priorizados presentan la ubicación de las vías aledañas?</t>
  </si>
  <si>
    <t>¿El municipio certifica las condiciones de legalidad o susceptibilidad de legalización de todos los barrios y/o centros poblados rurales priorizados?</t>
  </si>
  <si>
    <t>¿Se presentan los formatos de encuesta de potenciales beneficiarios del PCI diligenciados (anexo 2 de Resolución 574 de 2022)?</t>
  </si>
  <si>
    <t>¿Se identificaron necesidades de otros elementos indispensables para el funcionamiento de los aparatos que hacen parte de las conexiones intradomiciliarias (cajas internas de alcantarillado, unidades sanitarias, adecuaciones)?</t>
  </si>
  <si>
    <t>Número de inmuebles que no se logró encuestar (potenciales para inclusión):</t>
  </si>
  <si>
    <t>Número de inmuebles que no cuentan con documento que demuestre propiedad, posesión, tenencia u ocupación o sin información al respecto:</t>
  </si>
  <si>
    <t>Longitud promedio de redes intradomiciliarias (referencia medidas B y C del anexo 3 Encuesta potenciales beneficiarios del PCI)</t>
  </si>
  <si>
    <t>1. MODALIDAD DE PRESENTACIÓN DEL PROYECTO</t>
  </si>
  <si>
    <r>
      <t>2. EVALUACIÓN GENERAL DEL PROYECTO</t>
    </r>
    <r>
      <rPr>
        <b/>
        <sz val="8"/>
        <rFont val="Arial"/>
        <family val="2"/>
      </rPr>
      <t xml:space="preserve">  (Aplica para las dos modalidades de implmentación del programa establecidad en el artículo 4, numerales 4.1 y 4.2 de la Resolución 574 de 2022)</t>
    </r>
  </si>
  <si>
    <t>3. IMPLEMENTACIÓN DEL PCI LIDERADO POR EL MINISTERIO DE VIVIENDA, CIUDAD Y TERRITORIO (RESOLUCIÓN 574 DE 2022, ARTÍCULO 4, NUMERAL 4.1)</t>
  </si>
  <si>
    <t>4. IMPLEMENTACIÓN DEL PCI LIDERADO POR LAS ENTIDADES TERRITORIALES (RESOLUCIÓN 574 DE 2022, ARTÍCULO 4, NUMERAL 4.2)</t>
  </si>
  <si>
    <t xml:space="preserve">FAVORABLE                                     NO FAVORABLE  </t>
  </si>
  <si>
    <t>¿Se evidencia la aplicación de los criterios de priorización de barrios y/o centros poblados rurales, según lo establecido en el artículo  2.3.4.4.5 del Decreto 1077 de 2015 y el artículo 4.2.1 de la Resolución 574 de 2022?</t>
  </si>
  <si>
    <t>En caso que el proyecto incluya necesidad de conexiones domiciliarias ¿el prestador anexa las especificaciones técnicas para su construcción?</t>
  </si>
  <si>
    <t>Indicar el código o información que permite efectuar trazabilidad de los inmuebles entre la matriz de consolidación de información y los planos:</t>
  </si>
  <si>
    <t xml:space="preserve">¿Se presentan los planos de redes de acueducto y alcantarillado o solución de manejo de aguas residuales a cargo del prestador para cada uno de los barrios y/o centros poblados rurales priorizados? </t>
  </si>
  <si>
    <t>¿Se evidencia la aplicación de los criterios de focalización de barrios y/o centros poblados rurales, según lo establecido en los numerales 1, 2 y parágrafo 1 del artículo 2.3.4.4.4 del Decreto 1077 de 2015?</t>
  </si>
  <si>
    <t>Indicar los prototipos de intervención definidos a partir del análisis de necesidades realizado.</t>
  </si>
  <si>
    <t>¿Se presenta el diagnóstico técnico de cada inmueble potencial beneficiario del PCI con sus soportes, según lo establecido en la Resolución 574 de 2022, artículo 4, numeral 4.2.2?</t>
  </si>
  <si>
    <t>No. de planos de zonas de riesgo, zonas de protección y zonas de reserva de obra pública presentados y nombre del archivo.</t>
  </si>
  <si>
    <t>No. de planos de redes de acueducto y alcantarillado o manejo de aguas residuales presentados y nombre del archivo.</t>
  </si>
  <si>
    <t xml:space="preserve"> No. de planos de delimitación de barrios y/o centros poblados rurales presentados y nombre del archivo.</t>
  </si>
  <si>
    <t>¿Se presenta matriz que permita identificar las intervenciones planteadas para cada inmueble con su respectivo presupuesto (incluye AIU)?</t>
  </si>
  <si>
    <t>Se evidencia que las intervenciones planteadas no superan el valor máximo del subsidio intradomiciliarias y domiciliarias definidos en el  artículo 2.3.4.4.7 Decreto 1077 de 2015?</t>
  </si>
  <si>
    <t>Se presenta el informe del resultado de la investigación mínima requerida por la NSR-10, título E, capítulo E.2. Cimentaciones, numeral E.2.1.1, suscrito por el profesional responsable y el interventor?</t>
  </si>
  <si>
    <t>¡Se presentan los diseños estructurales necesarios para la ejecución de los prototipos de intervención con sus correspondientes memorias de cálculo, suscritos por el profesional responsable del diseño y el interventor, con sus respectivos números de matrícula profesional?.</t>
  </si>
  <si>
    <t>¿Se presentan los diseños hidráulicos necesarios para la ejeución de los prototipos de intervención con sus correspondientes memorias de cálculo, suscritos por el profesional responsable del diseño y el interventor, con sus respectivos números de matrícula profesional?.</t>
  </si>
  <si>
    <t>¿Se presenta el prespuesto por prototipo de intervención acorde con los precios de mercado de la región?</t>
  </si>
  <si>
    <t>¿Se presentan análisis de precios unitarios y memoria de cálculo de cantidades de obras?</t>
  </si>
  <si>
    <t>¿Los planos estructurales presentan toda la información necesaria para la construcción de las obras?</t>
  </si>
  <si>
    <t>Se presenta el presupuesto general del proyecto de acuerdo con el número de intervenciones correspondientes a cada prototipo de intervención en hoja digital verificable?</t>
  </si>
  <si>
    <t xml:space="preserve">Indicar fuentes de financiación y soportes (No. de CDP, fecha de certificación de disponibilidad de recursos del gestor PDA, certificación FIA, entre otros). </t>
  </si>
  <si>
    <t>Para proyectos con solicitud de viabilidad: ¿Se presenta el plan financiero con sus fuentes de financiación?</t>
  </si>
  <si>
    <t>Porcentaje de la partida de seguimiento (referido al valor total del proyecto)</t>
  </si>
  <si>
    <t>¿Se presentan las especificaciones técnicas para la construcción de cada una de las obras proyectadas acorde con los prototipos de intervención definidos?</t>
  </si>
  <si>
    <t>Mencionar nombre del profesional responsable de la interventoría.</t>
  </si>
  <si>
    <t>Se presenta el informe de aprobación del diseño por parte de la interventoría, con el alcance  de revisión y verificación del cumplimiento de la normativa vigente, en todos los aspectos requeridos: focalización, priorización, identificación de necesidades, costos de mercado y diseños?</t>
  </si>
  <si>
    <t>¿Se presenta el cronograma del proyecto con la programación de entrega de viviendas a intervenir por semana?</t>
  </si>
  <si>
    <t>Indicar plazo de ejecución del proyecto.</t>
  </si>
  <si>
    <t>2.1.1</t>
  </si>
  <si>
    <t>2.1.2</t>
  </si>
  <si>
    <t>2.1.3</t>
  </si>
  <si>
    <t>2.1.4</t>
  </si>
  <si>
    <t>2.1.5</t>
  </si>
  <si>
    <t>2.1.6</t>
  </si>
  <si>
    <t>2.1.7</t>
  </si>
  <si>
    <t>2.1.8</t>
  </si>
  <si>
    <t>2.1.9</t>
  </si>
  <si>
    <t>2.1.10</t>
  </si>
  <si>
    <t>2.2.1</t>
  </si>
  <si>
    <t>2.2.2</t>
  </si>
  <si>
    <t>2.2.3</t>
  </si>
  <si>
    <t>2.2.4</t>
  </si>
  <si>
    <t>2.2.5</t>
  </si>
  <si>
    <t>2.2.6</t>
  </si>
  <si>
    <t>2.2.7</t>
  </si>
  <si>
    <t>2.2.8</t>
  </si>
  <si>
    <t>2.2.9</t>
  </si>
  <si>
    <t>2.2.10</t>
  </si>
  <si>
    <t>2.2.11</t>
  </si>
  <si>
    <t>2.2.12</t>
  </si>
  <si>
    <t>2.2.13</t>
  </si>
  <si>
    <t>Preselección, promoción, verificación de criterios, selección y capacitación para levantamiento de información.</t>
  </si>
  <si>
    <t xml:space="preserve"> 3.1.1</t>
  </si>
  <si>
    <t>¿El municipio se preseleccionó como complemento de proyectos de agua potable y saneamiento básico ejecutados?</t>
  </si>
  <si>
    <t>¿El municipio se preseleccionó por estar priorizado en programas del Gobierno Nacional para promover el desarrollo en áreas urbanas y/o centros poblados rurales?</t>
  </si>
  <si>
    <t xml:space="preserve"> 3.1.2</t>
  </si>
  <si>
    <t xml:space="preserve"> 3.1.3</t>
  </si>
  <si>
    <t xml:space="preserve"> 3.1.4</t>
  </si>
  <si>
    <t xml:space="preserve"> 3.1.5</t>
  </si>
  <si>
    <t>3.1.6</t>
  </si>
  <si>
    <t>3.1.7</t>
  </si>
  <si>
    <t>3.2.1</t>
  </si>
  <si>
    <t>3.2.2</t>
  </si>
  <si>
    <t>3.2.3</t>
  </si>
  <si>
    <t>3.2.4</t>
  </si>
  <si>
    <t>3.2.5</t>
  </si>
  <si>
    <t>3.2.6</t>
  </si>
  <si>
    <t>3.3.1</t>
  </si>
  <si>
    <t>3.3.2</t>
  </si>
  <si>
    <t>3.3.3</t>
  </si>
  <si>
    <t>3.3.4</t>
  </si>
  <si>
    <t>3.3.5</t>
  </si>
  <si>
    <t>3.3.6</t>
  </si>
  <si>
    <t>3.4.1</t>
  </si>
  <si>
    <t>3.4.2</t>
  </si>
  <si>
    <t>3.4.3</t>
  </si>
  <si>
    <t>3.4.4</t>
  </si>
  <si>
    <t>3.4.5</t>
  </si>
  <si>
    <t>1.1</t>
  </si>
  <si>
    <t>1.2</t>
  </si>
  <si>
    <t>1.3</t>
  </si>
  <si>
    <t>¿Alguno de los barrios y/o centros poblados rurales priorizados en el municipio cuenta con alcantarillado sanitario convencional?</t>
  </si>
  <si>
    <t>En cuanto a las redes de alcantarillado indicar: antigüedad, estado y material:
Si se trata de otro sistema de manejo de aguas residuales indicar sus principales características y condiciones de funcionamiento.</t>
  </si>
  <si>
    <t>Fecha del informe o documento en el que consta la preselección del municipio (anexar documento soporte):</t>
  </si>
  <si>
    <t>Fecha de documento en el que consta la selección del municipio (anexar documento soporte):</t>
  </si>
  <si>
    <t>3.2</t>
  </si>
  <si>
    <t>3.1</t>
  </si>
  <si>
    <t>2.2</t>
  </si>
  <si>
    <t>2.1</t>
  </si>
  <si>
    <t>3.3</t>
  </si>
  <si>
    <t>3.4</t>
  </si>
  <si>
    <r>
      <t xml:space="preserve">En caso que se requiera un estudio geotécnico que cumpla los requisitos del Título H de la NSR-10, ¿se presenta dicho estudio? 
</t>
    </r>
    <r>
      <rPr>
        <sz val="7"/>
        <color rgb="FF000000"/>
        <rFont val="Arial"/>
        <family val="2"/>
      </rPr>
      <t xml:space="preserve">El estudio geotécnico se requiere en los siguientes casos: (a) Suelos que presenten inestabilidad lateral, (b) Suelos con pendientes superiores al 30%, (c) Suelos con compresibilidad excesiva, (d) Suelos con expansibilidad de intermedia a alta, (e) Suelos que presenten colapsibilidad, (f) Suelos en zonas que presenten procesos de remoción en masa, áreas de actividad minera activa, en recuperación o suspendida, erosión, cuerpos de aguas u otros que puedan afectar la estabilidad y funcionalidad de las casas.  </t>
    </r>
  </si>
  <si>
    <t>4.1</t>
  </si>
  <si>
    <t>4.2</t>
  </si>
  <si>
    <t>4.3</t>
  </si>
  <si>
    <t>4.4</t>
  </si>
  <si>
    <t>4.5</t>
  </si>
  <si>
    <t>4.6</t>
  </si>
  <si>
    <t>4.7</t>
  </si>
  <si>
    <t>4.8</t>
  </si>
  <si>
    <t>4.9</t>
  </si>
  <si>
    <t>4.10</t>
  </si>
  <si>
    <t>4.11</t>
  </si>
  <si>
    <t>4.12</t>
  </si>
  <si>
    <t>4.13</t>
  </si>
  <si>
    <t>4.14</t>
  </si>
  <si>
    <t>4.15</t>
  </si>
  <si>
    <t>4.16</t>
  </si>
  <si>
    <t>4.17</t>
  </si>
  <si>
    <t>4.18</t>
  </si>
  <si>
    <t>4.19</t>
  </si>
  <si>
    <t>4.20</t>
  </si>
  <si>
    <t>4.21</t>
  </si>
  <si>
    <t>4.22</t>
  </si>
  <si>
    <t>5.1</t>
  </si>
  <si>
    <t>5.2</t>
  </si>
  <si>
    <t>5.3</t>
  </si>
  <si>
    <t>5.4</t>
  </si>
  <si>
    <t>5.5</t>
  </si>
  <si>
    <t>5.6</t>
  </si>
  <si>
    <t>5.7</t>
  </si>
  <si>
    <t>5.8</t>
  </si>
  <si>
    <t>5.9</t>
  </si>
  <si>
    <t>5.10</t>
  </si>
  <si>
    <t>5.11</t>
  </si>
  <si>
    <t>Longitud promedio de redes domiciliarias (referente a medida A del anexo 3 Encuesta potenciales beneficiarios del PCI)</t>
  </si>
  <si>
    <t>¿Se identificó la necesidad de instalar tanque elevado para agua? Corroborar con lo certificado por el prestador sobre continuidad y presión mínima del servicio. Ver pregunta 2.2.10.</t>
  </si>
  <si>
    <t>¿Se identificaron inmuebles que no cuentan con documento que demuestre propiedad, posesión, tenencia u ocupación? Verificar con pregunta 2.1.8.</t>
  </si>
  <si>
    <t>¿Se identificaron inmuebles que no se logró encuestar?</t>
  </si>
  <si>
    <t xml:space="preserve"> Información sobre la prestación de los servicios de agua potable y manejo de aguas residuales</t>
  </si>
  <si>
    <t xml:space="preserve"> Información general del municipio y características de los barrios y/o centros poblados rurales priorizados</t>
  </si>
  <si>
    <t>INMUEBLES IDENTIFICADOS COMO POSIBLES INCLUSIONES</t>
  </si>
  <si>
    <t xml:space="preserve">VALOR ESTIMADO PARA INCLUSIONES </t>
  </si>
  <si>
    <t>No. de inmuebles encuestados:</t>
  </si>
  <si>
    <r>
      <t xml:space="preserve">COBERTURA ESPERADA
 </t>
    </r>
    <r>
      <rPr>
        <i/>
        <sz val="8"/>
        <color indexed="23"/>
        <rFont val="Arial"/>
        <family val="2"/>
      </rPr>
      <t>(Cobertura actual + No. total de inmuebles estimados para intervención)</t>
    </r>
  </si>
  <si>
    <t>No. DE INMUEBLES IDENTIFICADOS COMO  POSIBLES INCLUSIONES</t>
  </si>
  <si>
    <r>
      <t xml:space="preserve">FORMATO: </t>
    </r>
    <r>
      <rPr>
        <sz val="11"/>
        <color indexed="8"/>
        <rFont val="Arial"/>
        <family val="2"/>
      </rPr>
      <t>FICHA DE EVALUACIÓN INICIAL PROYECTOS - PROGRAMA DE CONEXIONES</t>
    </r>
    <r>
      <rPr>
        <b/>
        <sz val="11"/>
        <color indexed="8"/>
        <rFont val="Arial"/>
        <family val="2"/>
      </rPr>
      <t xml:space="preserve">
PROCESO: </t>
    </r>
    <r>
      <rPr>
        <sz val="11"/>
        <color indexed="8"/>
        <rFont val="Arial"/>
        <family val="2"/>
      </rPr>
      <t>GESTIÓN A LA POLÍTICA DE AGUA POTABLE Y SANEAMIENTO BÁSICO</t>
    </r>
  </si>
  <si>
    <t>Implementación del PCI liderado por las Entidades Territoriales (Resolución 574 de 2022, artículo 4, numeral 4.2) - Solo proyecto del Programa de Conexiones.</t>
  </si>
  <si>
    <t>Implementación del PCI liderado por las Entidades Territoriales (Resolución 574 de 2022, artículo 4, numeral 4.2) - Proyecto de agua potable y/o saneamiento básico con componente del Programa de Conexiones.</t>
  </si>
  <si>
    <t>Versión: 7.0</t>
  </si>
  <si>
    <r>
      <t xml:space="preserve">FORMATO: </t>
    </r>
    <r>
      <rPr>
        <sz val="10"/>
        <rFont val="Arial"/>
        <family val="2"/>
      </rPr>
      <t>FICHA DE EVALUACIÓN INICIAL PROYECTOS - PROGRAMA DE CONEXIONES</t>
    </r>
    <r>
      <rPr>
        <b/>
        <sz val="10"/>
        <rFont val="Arial"/>
        <family val="2"/>
      </rPr>
      <t xml:space="preserve">
</t>
    </r>
    <r>
      <rPr>
        <sz val="10"/>
        <rFont val="Arial"/>
        <family val="2"/>
      </rPr>
      <t xml:space="preserve">ANEXO No. 1 - PROYECTOS DE APSB A COMPLEMENTAR
</t>
    </r>
    <r>
      <rPr>
        <b/>
        <sz val="10"/>
        <rFont val="Arial"/>
        <family val="2"/>
      </rPr>
      <t xml:space="preserve">
PROCESO: </t>
    </r>
    <r>
      <rPr>
        <sz val="10"/>
        <rFont val="Arial"/>
        <family val="2"/>
      </rPr>
      <t>GESTIÓN A LA POLÍTICA DE AGUA POTABLE Y SANEAMIENTO BÁSICO</t>
    </r>
  </si>
  <si>
    <t>Fecha: XX/XX/2022</t>
  </si>
  <si>
    <t>Indicar cuál(es) solucion(es) de manejo de aguas residuales existen en los barrios y/o centros poblados priorizados (alcantarillado convencional, soluciones colectivas, entre otras ¿cuáles?)</t>
  </si>
  <si>
    <t>¿Alguno de los barrios y/o centros poblados rurales priorizados para intervención con el programa presenta viviendas con características particulares, por ejemplo en palafitos?</t>
  </si>
  <si>
    <t>Mencionar los barrios y/o centros problados rurales que presentan viviendas con características particulares e indicar dichas características:</t>
  </si>
  <si>
    <t>¿Se reportan sectores de los barrios y/o centros poblados rurales priorizados que no cuentan con cobertura nominal de alguno de los servicios de agua potable y manejo de aguas residuales?</t>
  </si>
  <si>
    <t>Calidad del agua suministrada (IRCA):</t>
  </si>
  <si>
    <t>¿Se diligenció toda la información requerida en la matriz de identificación de barrios y/o centros poblados rurales, anexo 1 de la Resolución 574 de 2022?</t>
  </si>
  <si>
    <t>Número total de barrios y/o centros poblados rurales  identificados en la matriz:</t>
  </si>
  <si>
    <t>Número de barrios y/o centros poblados rurales que cumplen los criterios de focalización evaluados:</t>
  </si>
  <si>
    <t>No. de barrios y/o centros poblados rurales que presentan mayoría de inmuebles estrato 1 (grupo 1 para priorización):</t>
  </si>
  <si>
    <t>No de barrios y/o centros poblados rurales que no presentan mayoría de inmuebles estrato 1 (grupo 2 para priorización):</t>
  </si>
  <si>
    <t>¿En todos los barrios y/o centros poblados rurales priorizados la mayoría de inmuebles están clasificados en estrato 1?</t>
  </si>
  <si>
    <t xml:space="preserve">¿Se incluyen barrios y/o centros poblados rurales que no presentan mayoría de inmuebles clasificados en estrato 1? </t>
  </si>
  <si>
    <t>¿Se presenta la información sobre pobreza o vulnerabilidad usada para la priorización de barrios y/o centros poblados rurales (Sisbén IV o III)?</t>
  </si>
  <si>
    <t>¿Se excluyeron barrios y/o centros poblados rurales de la matriz por incumplimiento de algún criterio de focalización?</t>
  </si>
  <si>
    <t>Información referida a los barrios y/o centros poblados rurales priorizados para levantamiento de información (encuesta)</t>
  </si>
  <si>
    <t>Mencionar los barrios y/o centros poblados rurales  priorizados para levantamiento de información en su orden:</t>
  </si>
  <si>
    <t>No. total de viviendas identificadas en los barrios y/o centros poblados rurales priorizados (columna G de la Matriz de identificación de barrios y/o centros poblados rurales):</t>
  </si>
  <si>
    <t>No. de viviendas ubicadas en zona de riesgo mitigable (columna M de la Matriz de identificación de barrios y/o centros poblados rurales):</t>
  </si>
  <si>
    <t>No. de viviendas potenciales beneficiarias identificadas en los barrios priorizados (columna Q de la Matriz de identificación de barrios y/o centros poblados rurales):</t>
  </si>
  <si>
    <t>No. de viviendas ubicadas en zona de riesgo no mitigable, de protección ambiental, reserva de obra pública u otras no aptas(columnas N, O y P de la Matriz de identificación de barrios y/o centros poblados rurales):</t>
  </si>
  <si>
    <t>¿Se presenta información de viviendas (relación y ubicación) ubicadas en en zonas de riesgo no mitigable, de protección ambiental, reserva de obra pública o de infraestructuras del nivel nacional, regional o municipal, u otras áreas no aptas para su localización de conformidad con el Plan de Ordenamiento Territorial, Plan Básico de Ordenamiento Territorial o Plan Básico de Ordenamiento Territorial?</t>
  </si>
  <si>
    <t>¿El municipio certifica que los inmuebles potenciales beneficiarios NO se encuentran ubicados en zonas de riesgo no mitigable, de protección ambiental, reserva de obra pública o de infraestructuras del nivel nacional, regional o municipal, u otras áreas no aptas para su localización de conformidad con el Plan de Ordenamiento Territorial, Plan Básico de Ordenamiento Territorial o Plan Básico de Ordenamiento Territorial?</t>
  </si>
  <si>
    <t>Indicar No. de barrios y/o centros poblados rurales priorizados:</t>
  </si>
  <si>
    <t>Mencionar los nombres de los barrios y/o centros poblados rurales priorizados en su orden:</t>
  </si>
  <si>
    <t>Mencione los barrios y/o centros poblados rurales en los que se realizó levantamiento de información, en orden de priorización:</t>
  </si>
  <si>
    <t xml:space="preserve">¿El número de inmuebles potenciales beneficiarios de los barrios y/o centros poblados rurales priorizados (columna Q de la Matriz de identificación de barrios) es coherente con el número de encuestas aplicadas? </t>
  </si>
  <si>
    <t>No. total de viviendas a intervenir</t>
  </si>
  <si>
    <r>
      <t xml:space="preserve">Valor promedio de intervención por vivienda ($) 
</t>
    </r>
    <r>
      <rPr>
        <b/>
        <i/>
        <sz val="8"/>
        <color theme="0" tint="-0.499984740745262"/>
        <rFont val="Arial"/>
        <family val="2"/>
      </rPr>
      <t>(Total potencial de intervenciones + diagnóstico y plan de ejecución)/No. total de viviendas a intervenir</t>
    </r>
  </si>
  <si>
    <t>Indicar como mínimo lo referido a continuación según aplique: 
1. La estimación de los costos del proyecto se realiza con base en la identificación de necesidades en cada uno de los hogares potenciales beneficiarios del programa, efectuada por el Ministerio a partir de la información suministrada por el Municipio de xxx con el acompañamiento de xx, conforme a lo establecido en el Convenio de Cooperación No. 956 de 2021, la cual incluye los resultados de la aplicación de la "Encuesta potenciales beneficiarios del Programa de Conexiones Intradomiciliarias", correspondiente al anexo 1 de la resolución 494 de 2012, como principal insumo para la estructuración del proyecto. No obstante, las intervenciones a ejecutar serán verificadas mediante el diagnóstico técnico que realizará el contratista en cada vivienda, con la aprobación de la interventoría, teniendo en cuenta los criterios normativos vigentes que rigen la implementación del programa.
2. Los precios de referencia se tomaron de xxx, con la correspondiente incremento del salario para el  año 20xx, para lo cual se utilizó un IPC de x% según proyecciones del Banco de la República. (según aplique)
3. Es importante aclarar que el alcance esperado del proyecto definido en la presente ficha de evaluación inicial depende principalmente de la asignación de recursos al municipio, lo cual se realiza segun la disponibilidad presupuestal del Ministerio para cada vigencia, tal como se establece en el artículo 2.3.4.4.6 del Decreto 1077 de 2015.
4. De acuerdo con la experiencia obtenida con los proyectos ejecutados en el marco del programa, se estima el valor de la interventoría en un xx% del valor del proyecto.(según aplique)</t>
  </si>
  <si>
    <t>NECESIDADES IDENTIFICADAS Y COSTOS ESTIMADOS</t>
  </si>
  <si>
    <r>
      <t xml:space="preserve">DESCRIPCIÓN DEL No. DE INTERVENCIONES INTRADOMICILIARIAS REQUERIDAS
</t>
    </r>
    <r>
      <rPr>
        <b/>
        <i/>
        <sz val="8"/>
        <color indexed="23"/>
        <rFont val="Arial"/>
        <family val="2"/>
      </rPr>
      <t xml:space="preserve"> (Inmuebles que requieren solo redes internas, 1, 2, 3, 4 o 5 intervenciones según aplique)</t>
    </r>
  </si>
  <si>
    <t>POBLACIÓN DEL MUNICIPIO : (Hab.)</t>
  </si>
  <si>
    <t>¿Se evidencian en los planos las zonas zonas de riesgo no mitigable, zonas de protección de los recursos naturales, zonas de reserva de obra pública o de infraestructuras del nivel nacional, regional o municipal, y áreas no aptas para su localización de conformidad con el respectivo Plan de Ordenamiento Territorial o los instrumentos que lo desarrollen y complementen?</t>
  </si>
  <si>
    <t>¿Se identifican en los planos las manzanas y número de viviendas con la ubicación de los inmuebles encuestados, y permite trazabilidad con la matriz de consolidación de información (anexo 3 de Resolución 574 de 2022)?</t>
  </si>
  <si>
    <t>Colocar nombre textual del proyecto radicado por el municipio</t>
  </si>
  <si>
    <t>Indicar el nombre de la entidad ejecutora, el numero y fecha del Contrato suscrito con Minvivienda</t>
  </si>
  <si>
    <t>IMPACTOS ESPERADOS DEL PROYECTO</t>
  </si>
  <si>
    <t>En caso de no pertenecer a ninguno de los 8 departamentos mencionados anteriormente. ¿El municipio presenta información suficiente sobre condiciones de ubicación geográfica, condiciones culturales, ambientales y/o constructivas particulares que justifiquen incrementar el costo de las obras, acorde con lo indicado en el parágrafo 1 del artículo 2.3.4.4.7 del Decreto 1077 de 2015?</t>
  </si>
  <si>
    <t>Indicar los aspectos generales respecto a la ubicación del barrio o centro poblado rural en el municipio y condiciones de vías de acceso.</t>
  </si>
  <si>
    <t>Indicar condiciones de las vías y/o andenes al interior de cada barrio y/o centro poblado rural priorizado (pavimentadas o sin pavimentar) y si alguno presenta pavimento en garantía:</t>
  </si>
  <si>
    <t>¿Al interior de los barrios y/o centros poblados rurales a intervenir se presentan vías y/o andenes con pavimentos construidos recientemente con garantías vigentes?</t>
  </si>
  <si>
    <t>Si el municipio presta alguno de estos servicios, indicar cual(es) y si lo presta en área urbana y/o centro poblado rural:</t>
  </si>
  <si>
    <t>Indique cuál entidad en calidad de responsable de la prestación del servicio certifica el cumplimiento de la normativa vigente respecto a la solución(es) de manejo de aguas residuales existente(s) en los barrios y/o centros poblados rurales priorizados:</t>
  </si>
  <si>
    <t>Cobertura nominal de acueducto en área urbana del municipio (%):
Cobertura nominal de acueducto de los centros poblados rurales (%):</t>
  </si>
  <si>
    <t>Cobertura nominal de alcantarillado u otra solución de manejo de aguas residuales en área urbana del municipio (%):
Cobertura nominal de alcantarillado u otra solución de manejo de aguas residuales en centros poblados rurales (%):</t>
  </si>
  <si>
    <t>Indicar nombre del barrio y/o centro poblado rural, el servicio del cual presenta sectores sin cobertura nominal, y su % (sin cobertura):</t>
  </si>
  <si>
    <t xml:space="preserve">¿El municipio presenta cobertura nominal de acueducto? </t>
  </si>
  <si>
    <t xml:space="preserve">¿El municipio presenta cobertura nominal de alcantarillado o de una solución de manejo de aguas residuales? </t>
  </si>
  <si>
    <t>¿El prestador del servicio de acueducto certifica adecuadas condiciones o estado de la infraestructura de prestación del servicio en los barrios y/o centros poblados rurales priorizados?</t>
  </si>
  <si>
    <t>¿El prestador del servicio de alcantarillado o manejo de aguas residuales certifica adecuadas condiciones de la infraestructura de prestación del servicio en los barrios y/o centros pobldos rurales pirorizados?</t>
  </si>
  <si>
    <t xml:space="preserve">Indicar cuál base de datos de información de pobreza o vulnerabilidad se usó para priorización (Sisbén IV, grupos A y B o Sisbén III según rangos establecidos en la Resolución 574 de 2022, artículo 4, numeral 4.1.4, parágrafo 1 ) y fuente de información (entidad y fecha del documento): </t>
  </si>
  <si>
    <t>¿Se realizó la priorización de barrios y/o centros poblados rurales conforme a lo establecido en el artículo 4, numeral 4.1.4 o 4.2.1 de la Resolución 574 de 2022? (Concentración de pobreza = No. de hogares grupos A y B Sisbén IV con privaciones de agua y saneamiento básico/ área del barrio)</t>
  </si>
  <si>
    <t xml:space="preserve">Número de barrios y/o centros poblados rurales priorizados para levantamiento de información (Indicar fecha de documento y No. de radicado si aplica): </t>
  </si>
  <si>
    <t>Indicar la condición de legalidad de cada barrio y/o centro poblado rural priorizado para levantamiento de información:</t>
  </si>
  <si>
    <t>Indicar conclusiones del municipio sobre el nivel de riesgo, acciones de mitigación y la posibilidad de intervención de dichas viviendas:</t>
  </si>
  <si>
    <t>No. de planos con delimitación de áreas focalizadas al interior de los barrios y/o centros poblados rurales presentados y nombre del archivo.</t>
  </si>
  <si>
    <t>Se soporta el diagnóstico técnico de cada inmueble potencial beneficiario con:
* Registro fotográfico que evidencie las necesidades de intervención.
* Plano de las intervenciones con dimensiones y ubicación de  las conexiones intradomiciliarias y domiciliarias proyectadas.</t>
  </si>
  <si>
    <t xml:space="preserve">                       SI                            NO
</t>
  </si>
  <si>
    <t>Se evidencia que la matriz presenta como minimo los siguientes campos: Codigo conector conforme a los diagnosticos o dirección, nombre del encuestado, intervenciones planteadas, valor del diagnostico, valor por cada item de intervencion, subtotal de conexiones intradomiciliaria, subtotal de conexiones domiciliarias, valor total de la intervención (incluyendo AIU).</t>
  </si>
  <si>
    <t>Indicar valores máximos del subsidio aplicables al proyecto (solo intradomiciliarias, y domiciliarias + intradomiciliarias).</t>
  </si>
  <si>
    <t>¿Los planos hidráulicos presentan cuadros de accesorios y todos los detalles necesarios para la construcción de las obras?</t>
  </si>
  <si>
    <t>¿Se presentan planos de diseño hidráulico por prototipo de intervención firmados por el profesional responsable y el interventor?</t>
  </si>
  <si>
    <t>¿Se presentan planos de diseño estructural por prototipo de intervención firmados por el profesional responsable y el interventor?</t>
  </si>
  <si>
    <t xml:space="preserve">                       SI                            NO
</t>
  </si>
  <si>
    <t xml:space="preserve">                       SI                            NO
</t>
  </si>
  <si>
    <t>¿El informe contiene el concepto del profesional responsable y las recomendaciones para el diseño y construcción de la cimentación de los prototipos de intervención?.
Indicar nombre de los profesionales responsables.</t>
  </si>
  <si>
    <t xml:space="preserve">SI                             NO
SI                             NO
</t>
  </si>
  <si>
    <t>¿Las memorias de diseño hidráulico son coherentes con los planos y especificaciones técnicas? 
Indicar nombre de los profesionales responsables.</t>
  </si>
  <si>
    <t>¿Las memorias de diseño estructural son coherentes con los planos y especificaciones técnicas? 
Indicar nombre de los profesionales responsables.</t>
  </si>
  <si>
    <t>¿El presupuesto general es coherente con el presupuesto por prototipo de intervención?</t>
  </si>
  <si>
    <t>Para proyectos con solicitud de viabilidad: ¿Se incluye la partida para el seguimiento del Ministerio de acuerdo con el % establecido en la normativa vigente del sector de agua potable y saneamiento básico?</t>
  </si>
  <si>
    <t>Las especificaciones incluyen como mínimo: nombre del ítem, unidad de medida y pago, materiales e insumos, procedimientos, recomendaciones y consideraciones del proceso constructivo, ensayos a realizar y normas técnicas que debe cumplir.</t>
  </si>
  <si>
    <t>Para el caso de proyectos presentados como componente de un proyecto integral de acueducto y/o manejo de aguas residuales  ¿El cronograma del proyecto contempla en primer lugar la ejecución de toda la infraestructura de los servicios para garantizar el cumplimiento del criterio de focalización establecido en el numeral 2 del articulo 2.3.4.4.4 del Decreto 1077 de 2015?</t>
  </si>
  <si>
    <t>Mencionar:
Periodo de ejecución de la infraestrutura de los servicios de APSB.
Periodo de ejecución de las conexiones intradomiciliarias.</t>
  </si>
  <si>
    <t>5. RESUMEN DEL PROYECTO EVALUADO  (Aplica para las dos modalidades de implmentación del programa establecidad en el artículo 4, numerales 4.1 y 4.2 de la Resolución 574 de 2022)</t>
  </si>
  <si>
    <t>¿El levantamiento de información (encuestas) se realizó de acuerdo con el orden de priorización de barrios y/ o centros poblados rurales?</t>
  </si>
  <si>
    <r>
      <t xml:space="preserve">NOTAS:
</t>
    </r>
    <r>
      <rPr>
        <sz val="8"/>
        <color indexed="8"/>
        <rFont val="Arial"/>
        <family val="2"/>
      </rPr>
      <t>1. El anterior concepto se emite con base en la documentación presentada por las entidades territoriales y/o  Empresas prestadoras de los servicios de agua potable y saneamiento básico la cual se supone veraz, y serán estas las que deberán responder ante los organismos de control del Estado por cualquier inexactitud o falsedad en la información  que pueda ocasionar un detrimento patrimonial de los recursos del Estado o un perjuicio a la comunidad.
2. En ningún caso la Entidad evaluadora se hace responsable por la información presentada para emitir el concepto de viabilidad.</t>
    </r>
  </si>
  <si>
    <t xml:space="preserve">IMPACTOS:
- SOCIOAMBIENTALES
I. Acceso real de las familias beneficiadas que habitan inmuebles de estrato 1 y 2, a los servicios públicos de acueducto y alcantarillado.
II. Reducción de vulnerabilidad por acoso a la mujer, al contar con espacio debidamente cerrado para el desarrollo de su aseo personal.
III. Aporte a la superación de la pobreza, mediante la intervención de inmuebles clasificados en los grupos A y B del Sisbén IV, que corresponde a población en pobreza extrema y moderada.                                                                                                                                                                                                                                                                                                                                                                                                                                                                                                                                                       
IV.  Impacto en el Índice de Pobreza Multidimensional – IPM. Enfocado en la dimensión de Condiciones de la Vivienda y Acceso a Servicios Públicos, en las siguientes variables:
    • Eliminación de excretas.
    • Acceso a fuente de agua mejorada.
V.Disminución en el riesgo de padecimiento de enfermedades diarreicas agudas (EDA), a través de acciones concretas como el cambio en el manejo de aguas residuales domésticas (de pozo séptico a alcantarillado) y la eliminación en el almacenamiento inadecuado del agua.
VI. Aporte a la sostenibilidad de la infraestructura de agua potable y saneamiento básico mediante:
    • Fomento de habilidades para el mantenimiento y uso adecuado de los aparatos hidrosanitarios.
    • Promoción de las buenas prácticas de higiene personal y del hogar.
    • Aporte a la preservación y manejo adecuado del agua (uso eficiente y ahorro del agua)
- ECONÓMICOS
VII. Generación de empleo mediante contratación de mano de obra calificada y no calificada de la región.
- CUMPLIMIENTO DE LOS ODS Y PLAN NACIONAL DE DESARROLLO xxxx-xxxx
VIII. Aporte al cumplimiento del ODS No. 6 Agua Limpia y Saneamiento (primario)
IX. Aporte al cumplimiento de los ODS No. 1 y 11 Fin de la Pobreza y Ciudades y Comunidades Sostenibles  (secundarios).
X. Aporte a cumplimiento PND xxxx - xxx </t>
  </si>
  <si>
    <r>
      <t xml:space="preserve">Valor de diagnóstico y plan de ejecución </t>
    </r>
    <r>
      <rPr>
        <i/>
        <sz val="8"/>
        <color theme="0" tint="-0.499984740745262"/>
        <rFont val="Arial"/>
        <family val="2"/>
      </rPr>
      <t xml:space="preserve">(para la modalidad indicada en el numeral 4.1 de la Resolución 574 de 2022, este componente puede incluir los costos del chequeo y validación del diseño de los prototipos de intervención a implementar) </t>
    </r>
  </si>
  <si>
    <t>Construcción de xx conexiones de agua potable y saneamiento básico en el casco urbano y/o centro poblado rural del municipio de XX, departamento de XX. Incluye (Diagnóstico, validación del diseño, obra civil, e interventoria según aplique).</t>
  </si>
  <si>
    <t xml:space="preserve">NOTA: </t>
  </si>
  <si>
    <t>Adjuntar a la ficha las comunicaciones y demás documentos que soportan el cumplimiento de las condiciones evaluadas.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</si>
</sst>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quot;$&quot;* #,##0_-;\-&quot;$&quot;* #,##0_-;_-&quot;$&quot;* &quot;-&quot;_-;_-@_-"/>
    <numFmt numFmtId="165" formatCode="&quot;$&quot;&quot; &quot;#,##0"/>
    <numFmt numFmtId="166" formatCode="#,##0&quot; &quot;;&quot;-&quot;#,##0&quot; &quot;"/>
    <numFmt numFmtId="167" formatCode="&quot; &quot;[$€-402]&quot; &quot;#,##0.00&quot; &quot;;&quot; &quot;[$€-402]&quot; -&quot;#,##0.00&quot; &quot;;&quot; &quot;[$€-402]&quot; -&quot;00&quot; &quot;"/>
    <numFmt numFmtId="168" formatCode="&quot; &quot;#,##0.00&quot; &quot;;&quot;-&quot;#,##0.00&quot; &quot;;&quot; -&quot;00&quot; &quot;;&quot; &quot;@&quot; &quot;"/>
    <numFmt numFmtId="169" formatCode="&quot; &quot;&quot;$&quot;&quot; &quot;#,##0.00&quot; &quot;;&quot; &quot;&quot;$&quot;&quot; (&quot;#,##0.00&quot;)&quot;;&quot; &quot;&quot;$&quot;&quot; -&quot;00&quot; &quot;;&quot; &quot;@&quot; &quot;"/>
  </numFmts>
  <fonts count="24" x14ac:knownFonts="1">
    <font>
      <sz val="10"/>
      <color rgb="FF000000"/>
      <name val="Arial"/>
      <family val="2"/>
    </font>
    <font>
      <sz val="8"/>
      <color indexed="8"/>
      <name val="Arial"/>
      <family val="2"/>
    </font>
    <font>
      <b/>
      <sz val="8"/>
      <color indexed="8"/>
      <name val="Arial"/>
      <family val="2"/>
    </font>
    <font>
      <b/>
      <sz val="11"/>
      <color indexed="8"/>
      <name val="Arial"/>
      <family val="2"/>
    </font>
    <font>
      <sz val="11"/>
      <color indexed="8"/>
      <name val="Arial"/>
      <family val="2"/>
    </font>
    <font>
      <b/>
      <sz val="8"/>
      <name val="Arial"/>
      <family val="2"/>
    </font>
    <font>
      <b/>
      <sz val="10"/>
      <name val="Arial"/>
      <family val="2"/>
    </font>
    <font>
      <sz val="10"/>
      <name val="Arial"/>
      <family val="2"/>
    </font>
    <font>
      <sz val="8"/>
      <name val="Arial"/>
      <family val="2"/>
    </font>
    <font>
      <sz val="11"/>
      <name val="Arial"/>
      <family val="2"/>
    </font>
    <font>
      <i/>
      <sz val="8"/>
      <color indexed="23"/>
      <name val="Arial"/>
      <family val="2"/>
    </font>
    <font>
      <b/>
      <i/>
      <sz val="8"/>
      <color indexed="23"/>
      <name val="Arial"/>
      <family val="2"/>
    </font>
    <font>
      <sz val="10"/>
      <color rgb="FF000000"/>
      <name val="Arial"/>
      <family val="2"/>
    </font>
    <font>
      <sz val="11"/>
      <color rgb="FF000000"/>
      <name val="Calibri"/>
      <family val="2"/>
    </font>
    <font>
      <sz val="11"/>
      <color rgb="FF993300"/>
      <name val="Calibri"/>
      <family val="2"/>
    </font>
    <font>
      <sz val="8"/>
      <color rgb="FF000000"/>
      <name val="Arial"/>
      <family val="2"/>
    </font>
    <font>
      <b/>
      <sz val="11"/>
      <color rgb="FF000000"/>
      <name val="Calibri"/>
      <family val="2"/>
    </font>
    <font>
      <b/>
      <sz val="8"/>
      <color rgb="FF000000"/>
      <name val="Arial"/>
      <family val="2"/>
    </font>
    <font>
      <i/>
      <sz val="10"/>
      <color theme="0" tint="-0.499984740745262"/>
      <name val="Arial"/>
      <family val="2"/>
    </font>
    <font>
      <b/>
      <sz val="11"/>
      <color rgb="FF000000"/>
      <name val="Arial"/>
      <family val="2"/>
    </font>
    <font>
      <sz val="7"/>
      <color rgb="FF000000"/>
      <name val="Arial"/>
      <family val="2"/>
    </font>
    <font>
      <b/>
      <i/>
      <sz val="8"/>
      <color theme="0" tint="-0.499984740745262"/>
      <name val="Arial"/>
      <family val="2"/>
    </font>
    <font>
      <i/>
      <sz val="9"/>
      <color theme="0" tint="-0.499984740745262"/>
      <name val="Arial"/>
      <family val="2"/>
    </font>
    <font>
      <i/>
      <sz val="8"/>
      <color theme="0" tint="-0.499984740745262"/>
      <name val="Arial"/>
      <family val="2"/>
    </font>
  </fonts>
  <fills count="7">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rgb="FF000000"/>
      </top>
      <bottom/>
      <diagonal/>
    </border>
    <border>
      <left/>
      <right/>
      <top style="thin">
        <color rgb="FF333399"/>
      </top>
      <bottom style="double">
        <color rgb="FF333399"/>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rgb="FF000000"/>
      </top>
      <bottom style="medium">
        <color rgb="FF000000"/>
      </bottom>
      <diagonal/>
    </border>
    <border>
      <left/>
      <right/>
      <top style="double">
        <color rgb="FF000000"/>
      </top>
      <bottom style="medium">
        <color rgb="FF000000"/>
      </bottom>
      <diagonal/>
    </border>
    <border>
      <left/>
      <right style="medium">
        <color rgb="FF000000"/>
      </right>
      <top style="double">
        <color rgb="FF000000"/>
      </top>
      <bottom style="medium">
        <color rgb="FF000000"/>
      </bottom>
      <diagonal/>
    </border>
  </borders>
  <cellStyleXfs count="15">
    <xf numFmtId="0" fontId="0" fillId="0" borderId="0"/>
    <xf numFmtId="0" fontId="12" fillId="0" borderId="13" applyNumberFormat="0" applyFont="0" applyFill="0" applyAlignment="0" applyProtection="0"/>
    <xf numFmtId="167" fontId="12" fillId="0" borderId="0" applyFont="0" applyFill="0" applyBorder="0" applyAlignment="0" applyProtection="0"/>
    <xf numFmtId="168" fontId="12" fillId="0" borderId="0" applyFont="0" applyFill="0" applyBorder="0" applyAlignment="0" applyProtection="0"/>
    <xf numFmtId="169" fontId="12" fillId="0" borderId="0" applyFont="0" applyFill="0" applyBorder="0" applyAlignment="0" applyProtection="0"/>
    <xf numFmtId="0" fontId="14" fillId="3" borderId="0" applyNumberFormat="0" applyBorder="0" applyAlignment="0" applyProtection="0"/>
    <xf numFmtId="0" fontId="12" fillId="0" borderId="0" applyNumberFormat="0" applyFont="0" applyBorder="0" applyProtection="0"/>
    <xf numFmtId="0" fontId="13" fillId="0" borderId="0" applyNumberFormat="0" applyBorder="0" applyProtection="0"/>
    <xf numFmtId="0" fontId="13" fillId="0" borderId="0" applyNumberFormat="0" applyBorder="0" applyProtection="0"/>
    <xf numFmtId="0" fontId="15" fillId="0" borderId="0" applyNumberFormat="0" applyBorder="0" applyProtection="0"/>
    <xf numFmtId="0" fontId="15" fillId="0" borderId="0" applyNumberFormat="0" applyBorder="0" applyProtection="0"/>
    <xf numFmtId="9" fontId="12" fillId="0" borderId="0" applyFont="0" applyFill="0" applyBorder="0" applyAlignment="0" applyProtection="0"/>
    <xf numFmtId="0" fontId="16" fillId="0" borderId="14" applyNumberFormat="0" applyFill="0" applyAlignment="0" applyProtection="0"/>
    <xf numFmtId="41" fontId="12" fillId="0" borderId="0" applyFont="0" applyFill="0" applyBorder="0" applyAlignment="0" applyProtection="0"/>
    <xf numFmtId="164" fontId="12" fillId="0" borderId="0" applyFont="0" applyFill="0" applyBorder="0" applyAlignment="0" applyProtection="0"/>
  </cellStyleXfs>
  <cellXfs count="281">
    <xf numFmtId="0" fontId="0" fillId="0" borderId="0" xfId="0"/>
    <xf numFmtId="0" fontId="15" fillId="0" borderId="0" xfId="0" applyFont="1" applyAlignment="1">
      <alignment vertical="center" wrapText="1"/>
    </xf>
    <xf numFmtId="0" fontId="15" fillId="0" borderId="0" xfId="0" applyFont="1" applyAlignment="1">
      <alignment vertical="center"/>
    </xf>
    <xf numFmtId="3" fontId="15" fillId="0" borderId="0" xfId="10" applyNumberFormat="1" applyAlignment="1" applyProtection="1">
      <alignment vertical="center"/>
    </xf>
    <xf numFmtId="3" fontId="15" fillId="0" borderId="0" xfId="10" applyNumberFormat="1" applyAlignment="1" applyProtection="1">
      <alignment horizontal="center" vertical="center"/>
    </xf>
    <xf numFmtId="0" fontId="15" fillId="0" borderId="0" xfId="0" applyFont="1"/>
    <xf numFmtId="0" fontId="17" fillId="0" borderId="0" xfId="7" applyFont="1" applyAlignment="1" applyProtection="1">
      <alignment vertical="center" wrapText="1"/>
    </xf>
    <xf numFmtId="1" fontId="15" fillId="0" borderId="0" xfId="0" applyNumberFormat="1" applyFont="1"/>
    <xf numFmtId="0" fontId="15" fillId="4" borderId="15" xfId="0" applyFont="1" applyFill="1" applyBorder="1" applyAlignment="1">
      <alignment horizontal="center"/>
    </xf>
    <xf numFmtId="0" fontId="15" fillId="4" borderId="0" xfId="0" applyFont="1" applyFill="1" applyAlignment="1">
      <alignment horizontal="center"/>
    </xf>
    <xf numFmtId="0" fontId="17" fillId="0" borderId="0" xfId="0" applyFont="1" applyAlignment="1">
      <alignment horizontal="center" vertical="center"/>
    </xf>
    <xf numFmtId="0" fontId="17" fillId="4" borderId="0" xfId="0" applyFont="1" applyFill="1" applyAlignment="1">
      <alignment horizontal="center"/>
    </xf>
    <xf numFmtId="0" fontId="15" fillId="0" borderId="0" xfId="0" applyFont="1" applyAlignment="1">
      <alignment horizontal="center" vertical="center"/>
    </xf>
    <xf numFmtId="0" fontId="15" fillId="4" borderId="0" xfId="0" applyFont="1" applyFill="1"/>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0" xfId="0" applyFont="1" applyFill="1" applyAlignment="1">
      <alignment horizontal="center" vertical="center"/>
    </xf>
    <xf numFmtId="0" fontId="15" fillId="0" borderId="0" xfId="0" applyFont="1" applyAlignment="1">
      <alignment horizontal="left" vertical="center"/>
    </xf>
    <xf numFmtId="0" fontId="15" fillId="0" borderId="0" xfId="0" applyFont="1" applyAlignment="1">
      <alignment horizontal="center"/>
    </xf>
    <xf numFmtId="0" fontId="17" fillId="4" borderId="18" xfId="0" applyFont="1" applyFill="1" applyBorder="1" applyAlignment="1">
      <alignment horizontal="left" vertical="top" wrapText="1"/>
    </xf>
    <xf numFmtId="0" fontId="15" fillId="0" borderId="18" xfId="0" applyFont="1" applyBorder="1"/>
    <xf numFmtId="0" fontId="17" fillId="0" borderId="0" xfId="0" applyFont="1" applyAlignment="1">
      <alignment horizontal="left" vertical="top" wrapText="1"/>
    </xf>
    <xf numFmtId="0" fontId="15" fillId="0" borderId="0" xfId="6" applyFont="1" applyProtection="1"/>
    <xf numFmtId="0" fontId="17" fillId="4" borderId="22" xfId="6" applyFont="1" applyFill="1" applyBorder="1" applyAlignment="1" applyProtection="1">
      <alignment horizontal="center" vertical="center"/>
    </xf>
    <xf numFmtId="3" fontId="17" fillId="4" borderId="22" xfId="10" applyNumberFormat="1" applyFont="1" applyFill="1" applyBorder="1" applyAlignment="1" applyProtection="1">
      <alignment horizontal="center" vertical="center"/>
    </xf>
    <xf numFmtId="0" fontId="15" fillId="0" borderId="22" xfId="6" applyFont="1" applyBorder="1" applyAlignment="1" applyProtection="1">
      <alignment horizontal="left" vertical="center"/>
    </xf>
    <xf numFmtId="165" fontId="17" fillId="0" borderId="23" xfId="10" applyNumberFormat="1" applyFont="1" applyBorder="1" applyAlignment="1" applyProtection="1">
      <alignment horizontal="center" vertical="center"/>
    </xf>
    <xf numFmtId="0" fontId="0" fillId="0" borderId="1" xfId="0" applyBorder="1"/>
    <xf numFmtId="3" fontId="15" fillId="0" borderId="1" xfId="10" applyNumberFormat="1" applyBorder="1" applyAlignment="1" applyProtection="1">
      <alignment horizontal="center" vertical="center"/>
    </xf>
    <xf numFmtId="0" fontId="15" fillId="4" borderId="20" xfId="0" applyFont="1" applyFill="1" applyBorder="1" applyAlignment="1">
      <alignment vertical="center" wrapText="1"/>
    </xf>
    <xf numFmtId="0" fontId="8" fillId="4" borderId="20" xfId="0" applyFont="1" applyFill="1" applyBorder="1" applyAlignment="1">
      <alignment horizontal="justify" vertical="center" wrapText="1"/>
    </xf>
    <xf numFmtId="0" fontId="0" fillId="4" borderId="1" xfId="0" applyFill="1" applyBorder="1" applyAlignment="1">
      <alignment vertical="center" wrapText="1"/>
    </xf>
    <xf numFmtId="0" fontId="0" fillId="4" borderId="1" xfId="0" applyFill="1" applyBorder="1"/>
    <xf numFmtId="0" fontId="0" fillId="4" borderId="0" xfId="0" applyFill="1"/>
    <xf numFmtId="0" fontId="0" fillId="4" borderId="17" xfId="0" applyFill="1" applyBorder="1"/>
    <xf numFmtId="0" fontId="15" fillId="4" borderId="20" xfId="0" applyFont="1" applyFill="1" applyBorder="1" applyAlignment="1">
      <alignment horizontal="justify" vertical="center" wrapText="1"/>
    </xf>
    <xf numFmtId="0" fontId="15" fillId="4" borderId="1" xfId="0" applyFont="1" applyFill="1" applyBorder="1" applyAlignment="1">
      <alignment vertical="center" wrapText="1"/>
    </xf>
    <xf numFmtId="0" fontId="15" fillId="4" borderId="0" xfId="0" applyFont="1" applyFill="1" applyAlignment="1">
      <alignment vertical="center" wrapText="1"/>
    </xf>
    <xf numFmtId="0" fontId="5" fillId="4" borderId="0" xfId="0" applyFont="1" applyFill="1" applyAlignment="1">
      <alignment horizontal="center"/>
    </xf>
    <xf numFmtId="0" fontId="5" fillId="0" borderId="0" xfId="0" applyFont="1" applyAlignment="1">
      <alignment horizontal="center" vertical="center"/>
    </xf>
    <xf numFmtId="0" fontId="8" fillId="4" borderId="20" xfId="0" applyFont="1" applyFill="1" applyBorder="1" applyAlignment="1">
      <alignment vertical="center" wrapText="1"/>
    </xf>
    <xf numFmtId="0" fontId="8" fillId="4" borderId="24" xfId="0" applyFont="1" applyFill="1" applyBorder="1" applyAlignment="1">
      <alignment horizontal="justify" vertical="center" wrapText="1"/>
    </xf>
    <xf numFmtId="0" fontId="15" fillId="0" borderId="1" xfId="0" applyFont="1" applyBorder="1"/>
    <xf numFmtId="0" fontId="0" fillId="0" borderId="17" xfId="0" applyBorder="1"/>
    <xf numFmtId="0" fontId="15" fillId="0" borderId="1" xfId="0" applyFont="1" applyBorder="1" applyAlignment="1">
      <alignment vertical="center" wrapText="1"/>
    </xf>
    <xf numFmtId="0" fontId="15" fillId="0" borderId="2" xfId="0" applyFont="1" applyBorder="1"/>
    <xf numFmtId="0" fontId="8" fillId="4" borderId="1" xfId="0" applyFont="1" applyFill="1" applyBorder="1" applyAlignment="1">
      <alignment horizontal="justify" vertical="center" wrapText="1"/>
    </xf>
    <xf numFmtId="0" fontId="0" fillId="0" borderId="25" xfId="0" applyBorder="1"/>
    <xf numFmtId="0" fontId="0" fillId="0" borderId="21" xfId="0" applyBorder="1"/>
    <xf numFmtId="0" fontId="15" fillId="4" borderId="19" xfId="0" applyFont="1" applyFill="1" applyBorder="1" applyAlignment="1">
      <alignment vertical="center" wrapText="1"/>
    </xf>
    <xf numFmtId="0" fontId="15" fillId="0" borderId="3" xfId="0" applyFont="1" applyBorder="1"/>
    <xf numFmtId="0" fontId="15" fillId="0" borderId="4" xfId="0" applyFont="1" applyBorder="1"/>
    <xf numFmtId="0" fontId="9" fillId="5" borderId="17" xfId="0" applyFont="1" applyFill="1" applyBorder="1" applyAlignment="1">
      <alignment horizontal="center" vertical="center" wrapText="1"/>
    </xf>
    <xf numFmtId="165" fontId="17" fillId="0" borderId="26" xfId="10" applyNumberFormat="1" applyFont="1" applyBorder="1" applyAlignment="1" applyProtection="1">
      <alignment horizontal="center" vertical="center"/>
    </xf>
    <xf numFmtId="165" fontId="17" fillId="0" borderId="25" xfId="10" applyNumberFormat="1" applyFont="1" applyBorder="1" applyAlignment="1" applyProtection="1">
      <alignment horizontal="center" vertical="center"/>
    </xf>
    <xf numFmtId="165" fontId="17" fillId="0" borderId="25" xfId="10" applyNumberFormat="1" applyFont="1" applyBorder="1" applyAlignment="1" applyProtection="1">
      <alignment horizontal="center" vertical="center" wrapText="1"/>
    </xf>
    <xf numFmtId="3" fontId="17" fillId="0" borderId="1" xfId="10" applyNumberFormat="1" applyFont="1" applyBorder="1" applyAlignment="1" applyProtection="1">
      <alignment vertical="center"/>
    </xf>
    <xf numFmtId="165" fontId="17" fillId="0" borderId="1" xfId="10" applyNumberFormat="1" applyFont="1" applyBorder="1" applyAlignment="1" applyProtection="1">
      <alignment horizontal="center" vertical="center"/>
    </xf>
    <xf numFmtId="165" fontId="17" fillId="0" borderId="1" xfId="10" applyNumberFormat="1" applyFont="1" applyBorder="1" applyAlignment="1" applyProtection="1">
      <alignment horizontal="center" vertical="center" wrapText="1"/>
    </xf>
    <xf numFmtId="165" fontId="17" fillId="0" borderId="1" xfId="10" applyNumberFormat="1" applyFont="1" applyBorder="1" applyProtection="1"/>
    <xf numFmtId="165" fontId="17" fillId="0" borderId="27" xfId="10" applyNumberFormat="1" applyFont="1" applyBorder="1" applyAlignment="1" applyProtection="1">
      <alignment horizontal="center" vertical="center" wrapText="1"/>
    </xf>
    <xf numFmtId="0" fontId="15" fillId="4" borderId="19" xfId="0" applyFont="1" applyFill="1" applyBorder="1" applyAlignment="1">
      <alignment horizontal="justify" vertical="center" wrapText="1"/>
    </xf>
    <xf numFmtId="0" fontId="15" fillId="0" borderId="1" xfId="0" applyFont="1" applyBorder="1" applyAlignment="1">
      <alignment vertical="center"/>
    </xf>
    <xf numFmtId="0" fontId="15" fillId="4" borderId="21" xfId="0" applyFont="1" applyFill="1" applyBorder="1" applyAlignment="1">
      <alignment horizontal="center" vertical="center"/>
    </xf>
    <xf numFmtId="0" fontId="15" fillId="4" borderId="1" xfId="0" applyFont="1" applyFill="1" applyBorder="1" applyAlignment="1">
      <alignment horizontal="center" vertical="center"/>
    </xf>
    <xf numFmtId="0" fontId="15" fillId="0" borderId="24" xfId="0" applyFont="1" applyBorder="1" applyAlignment="1">
      <alignment horizontal="justify" vertical="center" wrapText="1"/>
    </xf>
    <xf numFmtId="0" fontId="0" fillId="4" borderId="25" xfId="0" applyFill="1" applyBorder="1"/>
    <xf numFmtId="0" fontId="15" fillId="0" borderId="1" xfId="0" applyFont="1" applyBorder="1" applyAlignment="1">
      <alignment horizontal="center" vertical="center"/>
    </xf>
    <xf numFmtId="0" fontId="0" fillId="0" borderId="5" xfId="0" applyBorder="1"/>
    <xf numFmtId="0" fontId="0" fillId="0" borderId="2" xfId="0" applyBorder="1"/>
    <xf numFmtId="0" fontId="0" fillId="4" borderId="5" xfId="0" applyFill="1" applyBorder="1"/>
    <xf numFmtId="0" fontId="17" fillId="0" borderId="1" xfId="7" applyFont="1" applyBorder="1" applyAlignment="1" applyProtection="1">
      <alignment vertical="center" wrapText="1"/>
    </xf>
    <xf numFmtId="166" fontId="17" fillId="0" borderId="1" xfId="3" applyNumberFormat="1" applyFont="1" applyFill="1" applyBorder="1" applyAlignment="1">
      <alignment horizontal="center" vertical="center"/>
    </xf>
    <xf numFmtId="0" fontId="17" fillId="2" borderId="17" xfId="0" applyFont="1" applyFill="1" applyBorder="1" applyAlignment="1">
      <alignment horizontal="center" vertical="center"/>
    </xf>
    <xf numFmtId="0" fontId="17" fillId="0" borderId="18" xfId="0" applyFont="1" applyBorder="1" applyAlignment="1">
      <alignment vertical="center"/>
    </xf>
    <xf numFmtId="0" fontId="15" fillId="0" borderId="5" xfId="0" applyFont="1" applyBorder="1" applyAlignment="1">
      <alignment horizontal="center" vertical="center"/>
    </xf>
    <xf numFmtId="0" fontId="15" fillId="0" borderId="1" xfId="0" applyFont="1" applyBorder="1" applyAlignment="1">
      <alignment horizontal="justify" vertical="center" wrapText="1"/>
    </xf>
    <xf numFmtId="0" fontId="15" fillId="0" borderId="1" xfId="0" applyFont="1" applyBorder="1" applyAlignment="1">
      <alignment wrapText="1"/>
    </xf>
    <xf numFmtId="0" fontId="15" fillId="4" borderId="15" xfId="0" applyFont="1" applyFill="1" applyBorder="1" applyAlignment="1">
      <alignment vertical="center" wrapText="1"/>
    </xf>
    <xf numFmtId="0" fontId="15" fillId="4" borderId="1" xfId="0" applyFont="1" applyFill="1" applyBorder="1" applyAlignment="1">
      <alignment horizontal="justify" vertical="center" wrapText="1"/>
    </xf>
    <xf numFmtId="0" fontId="0" fillId="0" borderId="16" xfId="0" applyBorder="1"/>
    <xf numFmtId="0" fontId="15" fillId="0" borderId="5" xfId="0" applyFont="1" applyBorder="1"/>
    <xf numFmtId="0" fontId="17" fillId="0" borderId="1" xfId="7" applyFont="1" applyBorder="1" applyAlignment="1" applyProtection="1">
      <alignment horizontal="center" vertical="center" wrapText="1"/>
    </xf>
    <xf numFmtId="3" fontId="17" fillId="0" borderId="1" xfId="10" applyNumberFormat="1" applyFont="1" applyBorder="1" applyAlignment="1" applyProtection="1">
      <alignment horizontal="center" vertical="center"/>
    </xf>
    <xf numFmtId="3" fontId="17" fillId="0" borderId="1" xfId="10" applyNumberFormat="1" applyFont="1" applyBorder="1" applyAlignment="1" applyProtection="1">
      <alignment vertical="center" wrapText="1"/>
    </xf>
    <xf numFmtId="3" fontId="17" fillId="0" borderId="1" xfId="10" applyNumberFormat="1" applyFont="1" applyBorder="1" applyAlignment="1" applyProtection="1">
      <alignment horizontal="left" vertical="center" indent="1"/>
    </xf>
    <xf numFmtId="3" fontId="17" fillId="0" borderId="1" xfId="10" applyNumberFormat="1" applyFont="1" applyBorder="1" applyAlignment="1" applyProtection="1">
      <alignment horizontal="left" vertical="center" wrapText="1" indent="1"/>
    </xf>
    <xf numFmtId="0" fontId="17" fillId="0" borderId="25" xfId="0"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3" fontId="17" fillId="0" borderId="5" xfId="10" applyNumberFormat="1" applyFont="1" applyBorder="1" applyAlignment="1" applyProtection="1">
      <alignment horizontal="left" vertical="center" indent="1"/>
    </xf>
    <xf numFmtId="3" fontId="17" fillId="0" borderId="7" xfId="10" applyNumberFormat="1" applyFont="1" applyBorder="1" applyAlignment="1" applyProtection="1">
      <alignment horizontal="center" vertical="center" wrapText="1"/>
    </xf>
    <xf numFmtId="3" fontId="17" fillId="0" borderId="2" xfId="10" applyNumberFormat="1" applyFont="1" applyBorder="1" applyAlignment="1" applyProtection="1">
      <alignment horizontal="left" vertical="center" indent="1"/>
    </xf>
    <xf numFmtId="0" fontId="8" fillId="4" borderId="0" xfId="0" applyFont="1" applyFill="1" applyAlignment="1">
      <alignment horizontal="justify" vertical="center" wrapText="1"/>
    </xf>
    <xf numFmtId="0" fontId="15" fillId="4" borderId="0" xfId="0" applyFont="1" applyFill="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8" fillId="4" borderId="15" xfId="0" applyFont="1" applyFill="1" applyBorder="1" applyAlignment="1">
      <alignment horizontal="justify" vertical="center" wrapText="1"/>
    </xf>
    <xf numFmtId="0" fontId="15" fillId="0" borderId="1" xfId="0" applyFont="1" applyBorder="1" applyAlignment="1">
      <alignment horizontal="left" vertical="center"/>
    </xf>
    <xf numFmtId="0" fontId="8" fillId="4" borderId="15" xfId="0" applyFont="1" applyFill="1" applyBorder="1" applyAlignment="1">
      <alignment horizontal="left" vertical="center" wrapText="1"/>
    </xf>
    <xf numFmtId="0" fontId="15" fillId="0" borderId="9" xfId="0" applyFont="1" applyBorder="1" applyAlignment="1">
      <alignment vertical="center"/>
    </xf>
    <xf numFmtId="0" fontId="17" fillId="0" borderId="19" xfId="0" applyFont="1" applyBorder="1" applyAlignment="1">
      <alignment horizontal="justify" vertical="center" wrapText="1"/>
    </xf>
    <xf numFmtId="0" fontId="15" fillId="4" borderId="5" xfId="0" applyFont="1" applyFill="1" applyBorder="1" applyAlignment="1">
      <alignment vertical="center" wrapText="1"/>
    </xf>
    <xf numFmtId="0" fontId="15" fillId="0" borderId="3" xfId="0" applyFont="1" applyBorder="1" applyAlignment="1">
      <alignment wrapText="1"/>
    </xf>
    <xf numFmtId="0" fontId="17" fillId="0" borderId="0" xfId="0" applyFont="1" applyAlignment="1">
      <alignment horizontal="left" vertical="center" wrapText="1"/>
    </xf>
    <xf numFmtId="3" fontId="17" fillId="0" borderId="1" xfId="10" applyNumberFormat="1" applyFont="1" applyBorder="1" applyAlignment="1" applyProtection="1">
      <alignment horizontal="center" vertical="center" wrapText="1"/>
    </xf>
    <xf numFmtId="0" fontId="17" fillId="4" borderId="17" xfId="0" applyFont="1" applyFill="1" applyBorder="1" applyAlignment="1">
      <alignment horizontal="left" vertical="top" wrapText="1"/>
    </xf>
    <xf numFmtId="0" fontId="17" fillId="0" borderId="0" xfId="0" applyFont="1" applyAlignment="1">
      <alignment vertical="center" wrapText="1"/>
    </xf>
    <xf numFmtId="0" fontId="17" fillId="0" borderId="4" xfId="0" applyFont="1" applyBorder="1" applyAlignment="1">
      <alignment vertical="center" wrapText="1"/>
    </xf>
    <xf numFmtId="0" fontId="0" fillId="0" borderId="1" xfId="0" applyBorder="1" applyAlignment="1">
      <alignment horizontal="center" vertical="center"/>
    </xf>
    <xf numFmtId="0" fontId="0" fillId="0" borderId="17" xfId="0" applyBorder="1" applyAlignment="1">
      <alignment horizontal="center" vertical="center"/>
    </xf>
    <xf numFmtId="3" fontId="15" fillId="0" borderId="1" xfId="10" applyNumberFormat="1" applyBorder="1" applyAlignment="1" applyProtection="1">
      <alignment horizontal="center" vertical="center" wrapText="1"/>
    </xf>
    <xf numFmtId="3" fontId="15" fillId="0" borderId="51" xfId="10" applyNumberFormat="1" applyBorder="1" applyAlignment="1" applyProtection="1">
      <alignment horizontal="center" vertical="center" wrapText="1"/>
    </xf>
    <xf numFmtId="3" fontId="15" fillId="0" borderId="1" xfId="9" applyNumberFormat="1" applyBorder="1" applyAlignment="1" applyProtection="1">
      <alignment horizontal="center" vertical="center"/>
    </xf>
    <xf numFmtId="3" fontId="15" fillId="0" borderId="1" xfId="10" applyNumberFormat="1" applyBorder="1" applyAlignment="1" applyProtection="1">
      <alignment vertical="center" wrapText="1"/>
    </xf>
    <xf numFmtId="0" fontId="17" fillId="0" borderId="1" xfId="7" applyFont="1" applyBorder="1" applyAlignment="1" applyProtection="1">
      <alignment horizontal="justify" vertical="center" wrapText="1"/>
    </xf>
    <xf numFmtId="0" fontId="15" fillId="0" borderId="2" xfId="0" applyFont="1" applyBorder="1" applyAlignment="1">
      <alignment horizontal="center" vertical="center"/>
    </xf>
    <xf numFmtId="164" fontId="15" fillId="0" borderId="1" xfId="14" applyFont="1" applyBorder="1" applyAlignment="1" applyProtection="1">
      <alignment vertical="center"/>
    </xf>
    <xf numFmtId="164" fontId="15" fillId="0" borderId="1" xfId="14" applyFont="1" applyBorder="1" applyAlignment="1" applyProtection="1">
      <alignment horizontal="center" vertical="center" wrapText="1"/>
    </xf>
    <xf numFmtId="164" fontId="17" fillId="0" borderId="1" xfId="14" applyFont="1" applyBorder="1" applyAlignment="1" applyProtection="1">
      <alignment horizontal="right" vertical="center"/>
    </xf>
    <xf numFmtId="41" fontId="15" fillId="0" borderId="1" xfId="13" applyFont="1" applyBorder="1" applyAlignment="1">
      <alignment horizontal="center" vertical="center"/>
    </xf>
    <xf numFmtId="164" fontId="15" fillId="0" borderId="1" xfId="14" applyFont="1" applyBorder="1" applyAlignment="1">
      <alignment vertical="center"/>
    </xf>
    <xf numFmtId="164" fontId="17" fillId="0" borderId="1" xfId="14" applyFont="1" applyBorder="1" applyAlignment="1" applyProtection="1">
      <alignment horizontal="center" vertical="center"/>
    </xf>
    <xf numFmtId="164" fontId="15" fillId="0" borderId="1" xfId="14" applyFont="1" applyBorder="1" applyAlignment="1" applyProtection="1">
      <alignment horizontal="center" vertical="center"/>
    </xf>
    <xf numFmtId="0" fontId="0" fillId="0" borderId="25" xfId="0" applyBorder="1" applyAlignment="1">
      <alignment horizontal="center" vertical="center"/>
    </xf>
    <xf numFmtId="0" fontId="17" fillId="0" borderId="0" xfId="0" applyFont="1" applyAlignment="1">
      <alignment vertical="center"/>
    </xf>
    <xf numFmtId="0" fontId="15" fillId="4" borderId="18" xfId="0" applyFont="1" applyFill="1" applyBorder="1" applyAlignment="1">
      <alignment horizontal="left" vertical="center"/>
    </xf>
    <xf numFmtId="0" fontId="15" fillId="4" borderId="0" xfId="0" applyFont="1" applyFill="1" applyAlignment="1">
      <alignment horizontal="left" vertical="center"/>
    </xf>
    <xf numFmtId="3" fontId="17" fillId="0" borderId="1" xfId="10" applyNumberFormat="1" applyFont="1" applyBorder="1" applyAlignment="1" applyProtection="1">
      <alignment horizontal="center" vertical="center" wrapText="1"/>
    </xf>
    <xf numFmtId="3" fontId="17" fillId="0" borderId="11" xfId="10" applyNumberFormat="1" applyFont="1" applyBorder="1" applyAlignment="1" applyProtection="1">
      <alignment horizontal="left" vertical="center" wrapText="1" indent="1"/>
    </xf>
    <xf numFmtId="3" fontId="17" fillId="0" borderId="50" xfId="10" applyNumberFormat="1" applyFont="1" applyBorder="1" applyAlignment="1" applyProtection="1">
      <alignment horizontal="left" vertical="center" wrapText="1" indent="1"/>
    </xf>
    <xf numFmtId="3" fontId="17" fillId="0" borderId="8" xfId="10" applyNumberFormat="1" applyFont="1" applyBorder="1" applyAlignment="1" applyProtection="1">
      <alignment horizontal="center" vertical="center" wrapText="1"/>
    </xf>
    <xf numFmtId="0" fontId="18" fillId="0" borderId="1" xfId="0" applyFont="1" applyBorder="1" applyAlignment="1">
      <alignment horizontal="left" vertical="top" wrapText="1"/>
    </xf>
    <xf numFmtId="0" fontId="18" fillId="0" borderId="1" xfId="0" applyFont="1" applyBorder="1" applyAlignment="1">
      <alignment horizontal="left" vertical="top"/>
    </xf>
    <xf numFmtId="3" fontId="17" fillId="2" borderId="1" xfId="10" applyNumberFormat="1" applyFont="1" applyFill="1" applyBorder="1" applyAlignment="1" applyProtection="1">
      <alignment horizontal="center" vertical="center" wrapText="1"/>
    </xf>
    <xf numFmtId="0" fontId="18" fillId="0" borderId="52" xfId="0" applyFont="1" applyBorder="1" applyAlignment="1">
      <alignment vertical="center" wrapText="1"/>
    </xf>
    <xf numFmtId="0" fontId="18" fillId="0" borderId="53" xfId="0" applyFont="1" applyBorder="1" applyAlignment="1">
      <alignment vertical="center" wrapText="1"/>
    </xf>
    <xf numFmtId="0" fontId="18" fillId="0" borderId="54" xfId="0" applyFont="1" applyBorder="1" applyAlignment="1">
      <alignment vertical="center" wrapText="1"/>
    </xf>
    <xf numFmtId="3" fontId="17" fillId="2" borderId="1" xfId="10" applyNumberFormat="1" applyFont="1" applyFill="1" applyBorder="1" applyAlignment="1" applyProtection="1">
      <alignment horizontal="center" vertical="center"/>
    </xf>
    <xf numFmtId="3" fontId="15" fillId="0" borderId="1" xfId="10" applyNumberFormat="1" applyBorder="1" applyAlignment="1" applyProtection="1">
      <alignment horizontal="center" vertical="center" wrapText="1"/>
    </xf>
    <xf numFmtId="0" fontId="18" fillId="0" borderId="2" xfId="0" applyFont="1" applyBorder="1" applyAlignment="1">
      <alignment horizontal="left" vertical="center"/>
    </xf>
    <xf numFmtId="0" fontId="19" fillId="5" borderId="19"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31"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32" xfId="0" applyFont="1" applyFill="1" applyBorder="1" applyAlignment="1">
      <alignment horizontal="center" vertical="center" wrapText="1"/>
    </xf>
    <xf numFmtId="0" fontId="18" fillId="0" borderId="5" xfId="0" applyFont="1" applyBorder="1" applyAlignment="1">
      <alignment horizontal="left" vertical="center"/>
    </xf>
    <xf numFmtId="0" fontId="0" fillId="0" borderId="17" xfId="0" applyBorder="1"/>
    <xf numFmtId="0" fontId="0" fillId="0" borderId="1" xfId="0" applyBorder="1" applyAlignment="1">
      <alignment horizontal="center" vertical="center"/>
    </xf>
    <xf numFmtId="3" fontId="15" fillId="0" borderId="5" xfId="9" applyNumberFormat="1" applyBorder="1" applyAlignment="1" applyProtection="1">
      <alignment horizontal="center" vertical="center"/>
    </xf>
    <xf numFmtId="0" fontId="22" fillId="0" borderId="1" xfId="0" applyFont="1" applyBorder="1" applyAlignment="1">
      <alignment horizontal="left" vertical="top" wrapText="1"/>
    </xf>
    <xf numFmtId="0" fontId="22" fillId="0" borderId="1" xfId="0" applyFont="1" applyBorder="1" applyAlignment="1">
      <alignment horizontal="left" vertical="top"/>
    </xf>
    <xf numFmtId="0" fontId="17" fillId="0" borderId="1" xfId="7" applyFont="1" applyBorder="1" applyAlignment="1" applyProtection="1">
      <alignment horizontal="left" vertical="center" wrapText="1"/>
    </xf>
    <xf numFmtId="0" fontId="17" fillId="0" borderId="1" xfId="7" applyFont="1" applyBorder="1" applyAlignment="1" applyProtection="1">
      <alignment horizontal="center" vertical="center" wrapText="1"/>
    </xf>
    <xf numFmtId="0" fontId="17" fillId="0" borderId="5" xfId="7" applyFont="1" applyBorder="1" applyAlignment="1" applyProtection="1">
      <alignment horizontal="center" vertical="center" wrapText="1"/>
    </xf>
    <xf numFmtId="0" fontId="17" fillId="0" borderId="2" xfId="7" applyFont="1" applyBorder="1" applyAlignment="1" applyProtection="1">
      <alignment horizontal="center"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center" wrapText="1"/>
    </xf>
    <xf numFmtId="0" fontId="15" fillId="0" borderId="2" xfId="0" applyFont="1" applyBorder="1" applyAlignment="1">
      <alignment horizontal="center" wrapText="1"/>
    </xf>
    <xf numFmtId="0" fontId="0" fillId="4" borderId="25" xfId="0" applyFill="1" applyBorder="1" applyAlignment="1">
      <alignment horizontal="center"/>
    </xf>
    <xf numFmtId="0" fontId="0" fillId="4" borderId="21" xfId="0" applyFill="1" applyBorder="1" applyAlignment="1">
      <alignment horizontal="center"/>
    </xf>
    <xf numFmtId="0" fontId="15" fillId="4" borderId="28" xfId="0" applyFont="1" applyFill="1" applyBorder="1" applyAlignment="1">
      <alignment horizontal="left" vertical="center" wrapText="1"/>
    </xf>
    <xf numFmtId="0" fontId="15" fillId="4" borderId="29" xfId="0" applyFont="1" applyFill="1" applyBorder="1" applyAlignment="1">
      <alignment horizontal="left" vertical="center" wrapText="1"/>
    </xf>
    <xf numFmtId="0" fontId="15" fillId="0" borderId="18" xfId="0" applyFont="1" applyBorder="1" applyAlignment="1">
      <alignment horizontal="left" vertical="center" wrapText="1"/>
    </xf>
    <xf numFmtId="0" fontId="15" fillId="0" borderId="32" xfId="0" applyFont="1" applyBorder="1" applyAlignment="1">
      <alignment horizontal="left" vertical="center" wrapText="1"/>
    </xf>
    <xf numFmtId="0" fontId="15" fillId="0" borderId="18" xfId="0" applyFont="1" applyBorder="1" applyAlignment="1">
      <alignment horizontal="justify" vertical="center" wrapText="1"/>
    </xf>
    <xf numFmtId="0" fontId="15" fillId="0" borderId="32" xfId="0" applyFont="1" applyBorder="1" applyAlignment="1">
      <alignment horizontal="justify" vertical="center" wrapText="1"/>
    </xf>
    <xf numFmtId="0" fontId="17" fillId="0" borderId="0" xfId="0" applyFont="1" applyAlignment="1">
      <alignment horizontal="left" vertical="center"/>
    </xf>
    <xf numFmtId="0" fontId="15" fillId="0" borderId="10" xfId="0" applyFont="1" applyBorder="1" applyAlignment="1">
      <alignment horizontal="left" vertical="center" wrapText="1"/>
    </xf>
    <xf numFmtId="0" fontId="15" fillId="0" borderId="6" xfId="0" applyFont="1" applyBorder="1" applyAlignment="1">
      <alignment horizontal="left" vertical="center" wrapText="1"/>
    </xf>
    <xf numFmtId="0" fontId="15" fillId="4" borderId="17" xfId="0" applyFont="1" applyFill="1" applyBorder="1" applyAlignment="1">
      <alignment horizontal="left" vertical="center" wrapText="1"/>
    </xf>
    <xf numFmtId="0" fontId="0" fillId="4" borderId="5" xfId="0" applyFill="1" applyBorder="1" applyAlignment="1">
      <alignment horizontal="center"/>
    </xf>
    <xf numFmtId="0" fontId="0" fillId="4" borderId="2" xfId="0" applyFill="1" applyBorder="1" applyAlignment="1">
      <alignment horizontal="center"/>
    </xf>
    <xf numFmtId="0" fontId="15" fillId="0" borderId="29" xfId="0" applyFont="1" applyBorder="1" applyAlignment="1">
      <alignment horizontal="left" vertical="center" wrapText="1"/>
    </xf>
    <xf numFmtId="0" fontId="15" fillId="0" borderId="17" xfId="0" applyFont="1" applyBorder="1" applyAlignment="1">
      <alignment horizontal="left" vertical="center" wrapText="1"/>
    </xf>
    <xf numFmtId="0" fontId="5" fillId="0" borderId="29"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29" xfId="0" applyBorder="1"/>
    <xf numFmtId="0" fontId="17" fillId="0" borderId="1" xfId="0" applyFont="1" applyBorder="1" applyAlignment="1">
      <alignment horizontal="left" vertical="center" wrapText="1"/>
    </xf>
    <xf numFmtId="0" fontId="15" fillId="0" borderId="5" xfId="0" applyFont="1" applyBorder="1" applyAlignment="1">
      <alignment horizontal="center"/>
    </xf>
    <xf numFmtId="0" fontId="15" fillId="0" borderId="2" xfId="0" applyFont="1" applyBorder="1" applyAlignment="1">
      <alignment horizontal="center"/>
    </xf>
    <xf numFmtId="0" fontId="15" fillId="4" borderId="25" xfId="0" applyFont="1" applyFill="1" applyBorder="1" applyAlignment="1">
      <alignment horizontal="center" vertical="center"/>
    </xf>
    <xf numFmtId="0" fontId="15" fillId="4" borderId="21" xfId="0" applyFont="1" applyFill="1" applyBorder="1" applyAlignment="1">
      <alignment horizontal="center" vertical="center"/>
    </xf>
    <xf numFmtId="0" fontId="8" fillId="0" borderId="29"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29" xfId="0" applyFont="1" applyBorder="1" applyAlignment="1">
      <alignment horizontal="left" vertical="center" wrapText="1"/>
    </xf>
    <xf numFmtId="0" fontId="8" fillId="0" borderId="17" xfId="0" applyFont="1" applyBorder="1" applyAlignment="1">
      <alignment horizontal="left" vertical="center" wrapText="1"/>
    </xf>
    <xf numFmtId="0" fontId="15" fillId="4" borderId="13" xfId="0" applyFont="1" applyFill="1" applyBorder="1" applyAlignment="1">
      <alignment horizontal="left" vertical="center" wrapText="1"/>
    </xf>
    <xf numFmtId="0" fontId="15" fillId="4" borderId="30"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4" borderId="32" xfId="0" applyFont="1" applyFill="1" applyBorder="1" applyAlignment="1">
      <alignment horizontal="left" vertical="center" wrapText="1"/>
    </xf>
    <xf numFmtId="0" fontId="15" fillId="0" borderId="0" xfId="0" applyFont="1" applyAlignment="1">
      <alignment horizontal="justify" vertical="center" wrapText="1"/>
    </xf>
    <xf numFmtId="0" fontId="15" fillId="0" borderId="31" xfId="0" applyFont="1" applyBorder="1" applyAlignment="1">
      <alignment horizontal="justify" vertical="center" wrapText="1"/>
    </xf>
    <xf numFmtId="0" fontId="15" fillId="0" borderId="20" xfId="0" applyFont="1" applyBorder="1" applyAlignment="1">
      <alignment horizontal="left" vertical="center" wrapText="1"/>
    </xf>
    <xf numFmtId="0" fontId="15" fillId="0" borderId="28" xfId="0" applyFont="1" applyBorder="1" applyAlignment="1">
      <alignment horizontal="left" vertical="center" wrapText="1"/>
    </xf>
    <xf numFmtId="0" fontId="15" fillId="4" borderId="20" xfId="0" applyFont="1" applyFill="1" applyBorder="1" applyAlignment="1">
      <alignment horizontal="left" vertical="center" wrapText="1"/>
    </xf>
    <xf numFmtId="0" fontId="15" fillId="4" borderId="15"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31" xfId="0" applyFont="1" applyFill="1" applyBorder="1" applyAlignment="1">
      <alignment horizontal="left" vertical="center" wrapText="1"/>
    </xf>
    <xf numFmtId="0" fontId="15" fillId="4" borderId="24"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17" fillId="4" borderId="32" xfId="0" applyFont="1" applyFill="1" applyBorder="1" applyAlignment="1">
      <alignment horizontal="left" vertical="center" wrapText="1"/>
    </xf>
    <xf numFmtId="0" fontId="17" fillId="4" borderId="21"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5" fillId="0" borderId="1" xfId="0" applyFont="1" applyBorder="1" applyAlignment="1">
      <alignment horizontal="left" vertical="center" wrapText="1"/>
    </xf>
    <xf numFmtId="0" fontId="15" fillId="4" borderId="43"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7" fillId="0" borderId="18" xfId="0" applyFont="1" applyBorder="1" applyAlignment="1">
      <alignment horizontal="left" vertical="center"/>
    </xf>
    <xf numFmtId="0" fontId="15" fillId="4" borderId="9"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0" fillId="4" borderId="18" xfId="0" applyFill="1" applyBorder="1"/>
    <xf numFmtId="0" fontId="0" fillId="4" borderId="0" xfId="0" applyFill="1"/>
    <xf numFmtId="0" fontId="15" fillId="4" borderId="12" xfId="0" applyFont="1" applyFill="1" applyBorder="1" applyAlignment="1">
      <alignment horizontal="left" vertical="center" wrapText="1"/>
    </xf>
    <xf numFmtId="0" fontId="15" fillId="4" borderId="33" xfId="0" applyFont="1" applyFill="1" applyBorder="1" applyAlignment="1">
      <alignment horizontal="left" vertical="center" wrapText="1"/>
    </xf>
    <xf numFmtId="0" fontId="0" fillId="0" borderId="1" xfId="0" applyBorder="1" applyAlignment="1">
      <alignment horizontal="center"/>
    </xf>
    <xf numFmtId="0" fontId="15" fillId="0" borderId="1" xfId="0" applyFont="1" applyBorder="1" applyAlignment="1">
      <alignment horizontal="center"/>
    </xf>
    <xf numFmtId="0" fontId="15" fillId="4" borderId="19" xfId="0" applyFont="1" applyFill="1" applyBorder="1" applyAlignment="1">
      <alignment horizontal="left" vertical="center" wrapText="1"/>
    </xf>
    <xf numFmtId="0" fontId="0" fillId="0" borderId="25" xfId="0" applyBorder="1" applyAlignment="1">
      <alignment horizontal="center"/>
    </xf>
    <xf numFmtId="0" fontId="0" fillId="0" borderId="16" xfId="0"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44" xfId="0" applyBorder="1" applyAlignment="1">
      <alignment horizontal="center"/>
    </xf>
    <xf numFmtId="0" fontId="0" fillId="0" borderId="2" xfId="0" applyBorder="1" applyAlignment="1">
      <alignment horizontal="center"/>
    </xf>
    <xf numFmtId="0" fontId="8" fillId="0" borderId="20" xfId="0" applyFont="1" applyBorder="1" applyAlignment="1">
      <alignment horizontal="left" vertical="center" wrapText="1"/>
    </xf>
    <xf numFmtId="0" fontId="8" fillId="0" borderId="28" xfId="0" applyFont="1" applyBorder="1" applyAlignment="1">
      <alignment horizontal="left" vertical="center" wrapText="1"/>
    </xf>
    <xf numFmtId="0" fontId="17" fillId="0" borderId="44" xfId="0" applyFont="1" applyBorder="1" applyAlignment="1">
      <alignment horizontal="center" vertical="center"/>
    </xf>
    <xf numFmtId="0" fontId="15" fillId="0" borderId="13" xfId="0" applyFont="1" applyBorder="1" applyAlignment="1">
      <alignment horizontal="left" vertical="center" wrapText="1"/>
    </xf>
    <xf numFmtId="0" fontId="15" fillId="0" borderId="30" xfId="0" applyFont="1" applyBorder="1" applyAlignment="1">
      <alignment horizontal="left" vertical="center" wrapText="1"/>
    </xf>
    <xf numFmtId="0" fontId="19" fillId="5" borderId="17" xfId="0" applyFont="1" applyFill="1" applyBorder="1" applyAlignment="1">
      <alignment horizontal="center" vertical="center" wrapText="1"/>
    </xf>
    <xf numFmtId="0" fontId="19" fillId="5" borderId="34" xfId="0" applyFont="1" applyFill="1" applyBorder="1" applyAlignment="1">
      <alignment horizontal="center" vertical="center" wrapText="1"/>
    </xf>
    <xf numFmtId="0" fontId="15" fillId="0" borderId="13" xfId="0" applyFont="1" applyBorder="1" applyAlignment="1">
      <alignment horizontal="left" vertical="center"/>
    </xf>
    <xf numFmtId="0" fontId="15" fillId="0" borderId="30" xfId="0" applyFont="1" applyBorder="1" applyAlignment="1">
      <alignment horizontal="left" vertical="center"/>
    </xf>
    <xf numFmtId="0" fontId="15" fillId="0" borderId="10" xfId="0" applyFont="1" applyBorder="1" applyAlignment="1">
      <alignment horizontal="left" vertical="center"/>
    </xf>
    <xf numFmtId="0" fontId="15" fillId="0" borderId="6" xfId="0" applyFont="1" applyBorder="1" applyAlignment="1">
      <alignment horizontal="left" vertical="center"/>
    </xf>
    <xf numFmtId="0" fontId="17" fillId="2" borderId="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8" fillId="4" borderId="6"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7" fillId="0" borderId="0" xfId="0" applyFont="1" applyAlignment="1">
      <alignment horizontal="left" vertical="center" wrapText="1"/>
    </xf>
    <xf numFmtId="0" fontId="17" fillId="0" borderId="31" xfId="0" applyFont="1" applyBorder="1" applyAlignment="1">
      <alignment horizontal="left" vertical="center" wrapText="1"/>
    </xf>
    <xf numFmtId="0" fontId="15" fillId="4" borderId="49" xfId="0" applyFont="1" applyFill="1" applyBorder="1" applyAlignment="1">
      <alignment horizontal="left" vertical="top" wrapText="1"/>
    </xf>
    <xf numFmtId="0" fontId="15" fillId="4" borderId="28" xfId="0" applyFont="1" applyFill="1" applyBorder="1" applyAlignment="1">
      <alignment horizontal="left" vertical="top" wrapText="1"/>
    </xf>
    <xf numFmtId="0" fontId="15" fillId="4" borderId="29" xfId="0" applyFont="1" applyFill="1" applyBorder="1" applyAlignment="1">
      <alignment horizontal="left" vertical="top" wrapText="1"/>
    </xf>
    <xf numFmtId="0" fontId="17" fillId="4" borderId="49" xfId="0" applyFont="1" applyFill="1" applyBorder="1" applyAlignment="1">
      <alignment horizontal="left" vertical="top" wrapText="1"/>
    </xf>
    <xf numFmtId="0" fontId="17" fillId="4" borderId="28" xfId="0" applyFont="1" applyFill="1" applyBorder="1" applyAlignment="1">
      <alignment horizontal="left" vertical="top" wrapText="1"/>
    </xf>
    <xf numFmtId="0" fontId="17" fillId="4" borderId="29" xfId="0" applyFont="1" applyFill="1" applyBorder="1" applyAlignment="1">
      <alignment horizontal="left" vertical="top" wrapText="1"/>
    </xf>
    <xf numFmtId="0" fontId="17" fillId="4" borderId="25" xfId="0" applyFont="1" applyFill="1" applyBorder="1" applyAlignment="1">
      <alignment horizontal="center" vertical="top" wrapText="1"/>
    </xf>
    <xf numFmtId="0" fontId="17" fillId="4" borderId="21" xfId="0" applyFont="1" applyFill="1" applyBorder="1" applyAlignment="1">
      <alignment horizontal="center" vertical="top" wrapText="1"/>
    </xf>
    <xf numFmtId="0" fontId="17" fillId="0" borderId="42" xfId="0" applyFont="1" applyBorder="1" applyAlignment="1">
      <alignment horizontal="left" vertical="center" wrapText="1"/>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7" fillId="2"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6" xfId="0" applyFont="1" applyFill="1" applyBorder="1" applyAlignment="1">
      <alignment horizontal="center" vertical="center"/>
    </xf>
    <xf numFmtId="0" fontId="17" fillId="0" borderId="45" xfId="0" applyFont="1" applyBorder="1" applyAlignment="1">
      <alignment horizontal="center" vertical="center"/>
    </xf>
    <xf numFmtId="0" fontId="15" fillId="0" borderId="44" xfId="0" applyFont="1" applyBorder="1" applyAlignment="1">
      <alignment horizontal="center" vertical="center"/>
    </xf>
    <xf numFmtId="0" fontId="17" fillId="0" borderId="35" xfId="6" applyFont="1" applyBorder="1" applyAlignment="1" applyProtection="1">
      <alignment horizontal="justify" vertical="center" wrapText="1"/>
    </xf>
    <xf numFmtId="3" fontId="17" fillId="2" borderId="36" xfId="10" applyNumberFormat="1" applyFont="1" applyFill="1" applyBorder="1" applyAlignment="1" applyProtection="1">
      <alignment horizontal="center" vertical="center"/>
    </xf>
    <xf numFmtId="0" fontId="17" fillId="0" borderId="37" xfId="6" applyFont="1" applyBorder="1" applyAlignment="1" applyProtection="1">
      <alignment horizontal="left" vertical="top" wrapText="1"/>
    </xf>
    <xf numFmtId="0" fontId="17" fillId="0" borderId="38" xfId="6" applyFont="1" applyBorder="1" applyAlignment="1" applyProtection="1">
      <alignment horizontal="left" vertical="top" wrapText="1"/>
    </xf>
    <xf numFmtId="3" fontId="17" fillId="0" borderId="1" xfId="10" applyNumberFormat="1" applyFont="1" applyBorder="1" applyAlignment="1" applyProtection="1">
      <alignment horizontal="center" vertical="center"/>
    </xf>
    <xf numFmtId="0" fontId="0" fillId="4" borderId="17" xfId="0" applyFill="1" applyBorder="1"/>
    <xf numFmtId="3" fontId="6" fillId="6" borderId="17" xfId="10" applyNumberFormat="1" applyFont="1" applyFill="1" applyBorder="1" applyAlignment="1" applyProtection="1">
      <alignment horizontal="center" vertical="center" wrapText="1"/>
    </xf>
    <xf numFmtId="3" fontId="6" fillId="6" borderId="17" xfId="10" applyNumberFormat="1" applyFont="1" applyFill="1" applyBorder="1" applyAlignment="1" applyProtection="1">
      <alignment horizontal="center" vertical="center"/>
    </xf>
    <xf numFmtId="3" fontId="17" fillId="0" borderId="39" xfId="10" applyNumberFormat="1" applyFont="1" applyBorder="1" applyAlignment="1" applyProtection="1">
      <alignment horizontal="center" vertical="center"/>
    </xf>
    <xf numFmtId="3" fontId="17" fillId="0" borderId="40" xfId="10" applyNumberFormat="1" applyFont="1" applyBorder="1" applyAlignment="1" applyProtection="1">
      <alignment horizontal="center" vertical="center"/>
    </xf>
    <xf numFmtId="3" fontId="17" fillId="0" borderId="41" xfId="10" applyNumberFormat="1" applyFont="1" applyBorder="1" applyAlignment="1" applyProtection="1">
      <alignment horizontal="center" vertical="center"/>
    </xf>
  </cellXfs>
  <cellStyles count="15">
    <cellStyle name="cf1" xfId="1" xr:uid="{00000000-0005-0000-0000-000000000000}"/>
    <cellStyle name="Euro" xfId="2" xr:uid="{00000000-0005-0000-0000-000002000000}"/>
    <cellStyle name="Millares" xfId="3" builtinId="3"/>
    <cellStyle name="Millares [0]" xfId="13" builtinId="6"/>
    <cellStyle name="Moneda [0]" xfId="14" builtinId="7"/>
    <cellStyle name="Moneda 2" xfId="4" xr:uid="{00000000-0005-0000-0000-000003000000}"/>
    <cellStyle name="Neutral" xfId="5" builtinId="28" customBuiltin="1"/>
    <cellStyle name="Normal" xfId="0" builtinId="0" customBuiltin="1"/>
    <cellStyle name="Normal 2" xfId="6" xr:uid="{00000000-0005-0000-0000-000006000000}"/>
    <cellStyle name="Normal 3" xfId="7" xr:uid="{00000000-0005-0000-0000-000007000000}"/>
    <cellStyle name="Normal 9" xfId="8" xr:uid="{00000000-0005-0000-0000-000008000000}"/>
    <cellStyle name="Normal_Censos 1951-1993" xfId="9" xr:uid="{00000000-0005-0000-0000-000009000000}"/>
    <cellStyle name="Normal_PROYEC5" xfId="10" xr:uid="{00000000-0005-0000-0000-00000A000000}"/>
    <cellStyle name="Porcentaje 2" xfId="11" xr:uid="{00000000-0005-0000-0000-00000B000000}"/>
    <cellStyle name="Total" xfId="12" builtinId="25" customBuiltin="1"/>
  </cellStyles>
  <dxfs count="2">
    <dxf>
      <border>
        <top style="thin">
          <color rgb="FF000000"/>
        </top>
      </border>
    </dxf>
    <dxf>
      <border>
        <top style="thin">
          <color rgb="FF000000"/>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266700</xdr:rowOff>
    </xdr:from>
    <xdr:to>
      <xdr:col>0</xdr:col>
      <xdr:colOff>2638425</xdr:colOff>
      <xdr:row>2</xdr:row>
      <xdr:rowOff>84093</xdr:rowOff>
    </xdr:to>
    <xdr:pic>
      <xdr:nvPicPr>
        <xdr:cNvPr id="2" name="Imagen 1">
          <a:extLst>
            <a:ext uri="{FF2B5EF4-FFF2-40B4-BE49-F238E27FC236}">
              <a16:creationId xmlns:a16="http://schemas.microsoft.com/office/drawing/2014/main" id="{5DB6444E-F9CF-D606-D2CD-EEA6CF620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66700"/>
          <a:ext cx="2428875" cy="388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182217</xdr:colOff>
      <xdr:row>5</xdr:row>
      <xdr:rowOff>0</xdr:rowOff>
    </xdr:from>
    <xdr:to>
      <xdr:col>7</xdr:col>
      <xdr:colOff>1242</xdr:colOff>
      <xdr:row>5</xdr:row>
      <xdr:rowOff>0</xdr:rowOff>
    </xdr:to>
    <xdr:pic>
      <xdr:nvPicPr>
        <xdr:cNvPr id="7217" name="Picture 1" descr="col-esc">
          <a:extLst>
            <a:ext uri="{FF2B5EF4-FFF2-40B4-BE49-F238E27FC236}">
              <a16:creationId xmlns:a16="http://schemas.microsoft.com/office/drawing/2014/main" id="{098D0618-01A0-FBF6-53A1-7751F293EF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1581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182217</xdr:colOff>
      <xdr:row>5</xdr:row>
      <xdr:rowOff>0</xdr:rowOff>
    </xdr:from>
    <xdr:to>
      <xdr:col>7</xdr:col>
      <xdr:colOff>1242</xdr:colOff>
      <xdr:row>5</xdr:row>
      <xdr:rowOff>0</xdr:rowOff>
    </xdr:to>
    <xdr:pic>
      <xdr:nvPicPr>
        <xdr:cNvPr id="7218" name="Picture 2" descr="col-esc">
          <a:extLst>
            <a:ext uri="{FF2B5EF4-FFF2-40B4-BE49-F238E27FC236}">
              <a16:creationId xmlns:a16="http://schemas.microsoft.com/office/drawing/2014/main" id="{2F05D62D-F639-225A-52C0-4CD0319DBE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1581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901979</xdr:colOff>
      <xdr:row>114</xdr:row>
      <xdr:rowOff>134592</xdr:rowOff>
    </xdr:from>
    <xdr:ext cx="161921" cy="133346"/>
    <xdr:sp macro="" textlink="">
      <xdr:nvSpPr>
        <xdr:cNvPr id="4" name="1 Rectángulo">
          <a:extLst>
            <a:ext uri="{FF2B5EF4-FFF2-40B4-BE49-F238E27FC236}">
              <a16:creationId xmlns:a16="http://schemas.microsoft.com/office/drawing/2014/main" id="{9411EE28-4422-22E2-3E57-966A46E04747}"/>
            </a:ext>
          </a:extLst>
        </xdr:cNvPr>
        <xdr:cNvSpPr/>
      </xdr:nvSpPr>
      <xdr:spPr>
        <a:xfrm>
          <a:off x="5349740" y="37961266"/>
          <a:ext cx="161921" cy="133346"/>
        </a:xfrm>
        <a:prstGeom prst="rect">
          <a:avLst/>
        </a:prstGeom>
        <a:solidFill>
          <a:srgbClr val="FFFFFF"/>
        </a:solidFill>
        <a:ln w="9528">
          <a:solidFill>
            <a:srgbClr val="000000"/>
          </a:solidFill>
          <a:prstDash val="solid"/>
          <a:round/>
        </a:ln>
      </xdr:spPr>
      <xdr:txBody>
        <a:bodyPr vert="horz" wrap="square" lIns="91440" tIns="45720" rIns="91440" bIns="45720" anchor="ctr" anchorCtr="1" compatLnSpc="0"/>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CO" sz="1100" b="0" i="0" u="none" strike="noStrike" kern="0" cap="none" spc="0" baseline="0">
            <a:solidFill>
              <a:srgbClr val="000000"/>
            </a:solidFill>
            <a:uFillTx/>
            <a:latin typeface="Calibri"/>
            <a:ea typeface=""/>
            <a:cs typeface=""/>
          </a:endParaRPr>
        </a:p>
      </xdr:txBody>
    </xdr:sp>
    <xdr:clientData/>
  </xdr:oneCellAnchor>
  <xdr:twoCellAnchor editAs="oneCell">
    <xdr:from>
      <xdr:col>2</xdr:col>
      <xdr:colOff>552450</xdr:colOff>
      <xdr:row>159</xdr:row>
      <xdr:rowOff>123825</xdr:rowOff>
    </xdr:from>
    <xdr:to>
      <xdr:col>2</xdr:col>
      <xdr:colOff>762000</xdr:colOff>
      <xdr:row>160</xdr:row>
      <xdr:rowOff>114299</xdr:rowOff>
    </xdr:to>
    <xdr:sp macro="" textlink="">
      <xdr:nvSpPr>
        <xdr:cNvPr id="7220" name="1 Rectángulo">
          <a:extLst>
            <a:ext uri="{FF2B5EF4-FFF2-40B4-BE49-F238E27FC236}">
              <a16:creationId xmlns:a16="http://schemas.microsoft.com/office/drawing/2014/main" id="{4A2F885C-8EE3-E179-C4F0-6FE26612EFAF}"/>
            </a:ext>
          </a:extLst>
        </xdr:cNvPr>
        <xdr:cNvSpPr>
          <a:spLocks noChangeArrowheads="1"/>
        </xdr:cNvSpPr>
      </xdr:nvSpPr>
      <xdr:spPr bwMode="auto">
        <a:xfrm>
          <a:off x="1771650" y="42795825"/>
          <a:ext cx="209550" cy="133350"/>
        </a:xfrm>
        <a:prstGeom prst="rect">
          <a:avLst/>
        </a:prstGeom>
        <a:solidFill>
          <a:srgbClr val="FFFFFF"/>
        </a:solidFill>
        <a:ln w="9528">
          <a:solidFill>
            <a:srgbClr val="000000"/>
          </a:solidFill>
          <a:round/>
          <a:headEnd/>
          <a:tailEnd/>
        </a:ln>
      </xdr:spPr>
    </xdr:sp>
    <xdr:clientData/>
  </xdr:twoCellAnchor>
  <xdr:twoCellAnchor editAs="oneCell">
    <xdr:from>
      <xdr:col>10</xdr:col>
      <xdr:colOff>126723</xdr:colOff>
      <xdr:row>114</xdr:row>
      <xdr:rowOff>134592</xdr:rowOff>
    </xdr:from>
    <xdr:to>
      <xdr:col>11</xdr:col>
      <xdr:colOff>80755</xdr:colOff>
      <xdr:row>114</xdr:row>
      <xdr:rowOff>267942</xdr:rowOff>
    </xdr:to>
    <xdr:sp macro="" textlink="">
      <xdr:nvSpPr>
        <xdr:cNvPr id="7221" name="1 Rectángulo">
          <a:extLst>
            <a:ext uri="{FF2B5EF4-FFF2-40B4-BE49-F238E27FC236}">
              <a16:creationId xmlns:a16="http://schemas.microsoft.com/office/drawing/2014/main" id="{BBE28CD2-459F-F002-02E8-634CFE8D6917}"/>
            </a:ext>
          </a:extLst>
        </xdr:cNvPr>
        <xdr:cNvSpPr>
          <a:spLocks noChangeArrowheads="1"/>
        </xdr:cNvSpPr>
      </xdr:nvSpPr>
      <xdr:spPr bwMode="auto">
        <a:xfrm>
          <a:off x="6877049" y="37961266"/>
          <a:ext cx="164824" cy="133350"/>
        </a:xfrm>
        <a:prstGeom prst="rect">
          <a:avLst/>
        </a:prstGeom>
        <a:solidFill>
          <a:srgbClr val="FFFFFF"/>
        </a:solidFill>
        <a:ln w="9528">
          <a:solidFill>
            <a:srgbClr val="000000"/>
          </a:solidFill>
          <a:round/>
          <a:headEnd/>
          <a:tailEnd/>
        </a:ln>
      </xdr:spPr>
    </xdr:sp>
    <xdr:clientData/>
  </xdr:twoCellAnchor>
  <xdr:twoCellAnchor editAs="oneCell">
    <xdr:from>
      <xdr:col>1</xdr:col>
      <xdr:colOff>171450</xdr:colOff>
      <xdr:row>0</xdr:row>
      <xdr:rowOff>323850</xdr:rowOff>
    </xdr:from>
    <xdr:to>
      <xdr:col>2</xdr:col>
      <xdr:colOff>1569786</xdr:colOff>
      <xdr:row>2</xdr:row>
      <xdr:rowOff>0</xdr:rowOff>
    </xdr:to>
    <xdr:pic>
      <xdr:nvPicPr>
        <xdr:cNvPr id="2" name="Imagen 1">
          <a:extLst>
            <a:ext uri="{FF2B5EF4-FFF2-40B4-BE49-F238E27FC236}">
              <a16:creationId xmlns:a16="http://schemas.microsoft.com/office/drawing/2014/main" id="{73F2CDF1-DA6A-45FD-B01C-BF01A0B7D9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323850"/>
          <a:ext cx="2617536"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819150</xdr:colOff>
      <xdr:row>81</xdr:row>
      <xdr:rowOff>152401</xdr:rowOff>
    </xdr:from>
    <xdr:to>
      <xdr:col>13</xdr:col>
      <xdr:colOff>1019175</xdr:colOff>
      <xdr:row>81</xdr:row>
      <xdr:rowOff>361951</xdr:rowOff>
    </xdr:to>
    <xdr:sp macro="" textlink="">
      <xdr:nvSpPr>
        <xdr:cNvPr id="6" name="CuadroTexto 5">
          <a:extLst>
            <a:ext uri="{FF2B5EF4-FFF2-40B4-BE49-F238E27FC236}">
              <a16:creationId xmlns:a16="http://schemas.microsoft.com/office/drawing/2014/main" id="{34325837-0726-FD9C-9F7F-2C82B66496B0}"/>
            </a:ext>
          </a:extLst>
        </xdr:cNvPr>
        <xdr:cNvSpPr txBox="1"/>
      </xdr:nvSpPr>
      <xdr:spPr>
        <a:xfrm>
          <a:off x="12211050" y="29632276"/>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857250</xdr:colOff>
      <xdr:row>82</xdr:row>
      <xdr:rowOff>352425</xdr:rowOff>
    </xdr:from>
    <xdr:to>
      <xdr:col>13</xdr:col>
      <xdr:colOff>1057275</xdr:colOff>
      <xdr:row>82</xdr:row>
      <xdr:rowOff>561975</xdr:rowOff>
    </xdr:to>
    <xdr:sp macro="" textlink="">
      <xdr:nvSpPr>
        <xdr:cNvPr id="8" name="CuadroTexto 7">
          <a:extLst>
            <a:ext uri="{FF2B5EF4-FFF2-40B4-BE49-F238E27FC236}">
              <a16:creationId xmlns:a16="http://schemas.microsoft.com/office/drawing/2014/main" id="{95503A9D-837F-4254-AAFA-59808C6F3D22}"/>
            </a:ext>
          </a:extLst>
        </xdr:cNvPr>
        <xdr:cNvSpPr txBox="1"/>
      </xdr:nvSpPr>
      <xdr:spPr>
        <a:xfrm>
          <a:off x="12249150" y="303085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1790700</xdr:colOff>
      <xdr:row>82</xdr:row>
      <xdr:rowOff>352425</xdr:rowOff>
    </xdr:from>
    <xdr:to>
      <xdr:col>13</xdr:col>
      <xdr:colOff>1990725</xdr:colOff>
      <xdr:row>82</xdr:row>
      <xdr:rowOff>561975</xdr:rowOff>
    </xdr:to>
    <xdr:sp macro="" textlink="">
      <xdr:nvSpPr>
        <xdr:cNvPr id="9" name="CuadroTexto 8">
          <a:extLst>
            <a:ext uri="{FF2B5EF4-FFF2-40B4-BE49-F238E27FC236}">
              <a16:creationId xmlns:a16="http://schemas.microsoft.com/office/drawing/2014/main" id="{A3BC08A7-9E13-4E15-ABF7-44EE32C34F30}"/>
            </a:ext>
          </a:extLst>
        </xdr:cNvPr>
        <xdr:cNvSpPr txBox="1"/>
      </xdr:nvSpPr>
      <xdr:spPr>
        <a:xfrm>
          <a:off x="13182600" y="303085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88</xdr:row>
      <xdr:rowOff>104775</xdr:rowOff>
    </xdr:from>
    <xdr:to>
      <xdr:col>13</xdr:col>
      <xdr:colOff>1971675</xdr:colOff>
      <xdr:row>88</xdr:row>
      <xdr:rowOff>314325</xdr:rowOff>
    </xdr:to>
    <xdr:sp macro="" textlink="">
      <xdr:nvSpPr>
        <xdr:cNvPr id="18" name="CuadroTexto 17">
          <a:extLst>
            <a:ext uri="{FF2B5EF4-FFF2-40B4-BE49-F238E27FC236}">
              <a16:creationId xmlns:a16="http://schemas.microsoft.com/office/drawing/2014/main" id="{C770D8DF-0F53-4D5B-9DFC-410DC493042B}"/>
            </a:ext>
          </a:extLst>
        </xdr:cNvPr>
        <xdr:cNvSpPr txBox="1"/>
      </xdr:nvSpPr>
      <xdr:spPr>
        <a:xfrm>
          <a:off x="13163550" y="329850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88</xdr:row>
      <xdr:rowOff>95250</xdr:rowOff>
    </xdr:from>
    <xdr:to>
      <xdr:col>13</xdr:col>
      <xdr:colOff>1095375</xdr:colOff>
      <xdr:row>88</xdr:row>
      <xdr:rowOff>304800</xdr:rowOff>
    </xdr:to>
    <xdr:sp macro="" textlink="">
      <xdr:nvSpPr>
        <xdr:cNvPr id="19" name="CuadroTexto 18">
          <a:extLst>
            <a:ext uri="{FF2B5EF4-FFF2-40B4-BE49-F238E27FC236}">
              <a16:creationId xmlns:a16="http://schemas.microsoft.com/office/drawing/2014/main" id="{7EA26EEC-AD1D-4C66-815A-753255255E96}"/>
            </a:ext>
          </a:extLst>
        </xdr:cNvPr>
        <xdr:cNvSpPr txBox="1"/>
      </xdr:nvSpPr>
      <xdr:spPr>
        <a:xfrm>
          <a:off x="12287250" y="329755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89</xdr:row>
      <xdr:rowOff>57150</xdr:rowOff>
    </xdr:from>
    <xdr:to>
      <xdr:col>13</xdr:col>
      <xdr:colOff>1971675</xdr:colOff>
      <xdr:row>89</xdr:row>
      <xdr:rowOff>266700</xdr:rowOff>
    </xdr:to>
    <xdr:sp macro="" textlink="">
      <xdr:nvSpPr>
        <xdr:cNvPr id="20" name="CuadroTexto 19">
          <a:extLst>
            <a:ext uri="{FF2B5EF4-FFF2-40B4-BE49-F238E27FC236}">
              <a16:creationId xmlns:a16="http://schemas.microsoft.com/office/drawing/2014/main" id="{122B5212-7CC4-41DF-8D24-9D871A7964C3}"/>
            </a:ext>
          </a:extLst>
        </xdr:cNvPr>
        <xdr:cNvSpPr txBox="1"/>
      </xdr:nvSpPr>
      <xdr:spPr>
        <a:xfrm>
          <a:off x="13163550" y="333565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89</xdr:row>
      <xdr:rowOff>66675</xdr:rowOff>
    </xdr:from>
    <xdr:to>
      <xdr:col>13</xdr:col>
      <xdr:colOff>1095375</xdr:colOff>
      <xdr:row>89</xdr:row>
      <xdr:rowOff>276225</xdr:rowOff>
    </xdr:to>
    <xdr:sp macro="" textlink="">
      <xdr:nvSpPr>
        <xdr:cNvPr id="21" name="CuadroTexto 20">
          <a:extLst>
            <a:ext uri="{FF2B5EF4-FFF2-40B4-BE49-F238E27FC236}">
              <a16:creationId xmlns:a16="http://schemas.microsoft.com/office/drawing/2014/main" id="{BB1C25F6-12D3-4683-B6CB-1CE256FC3111}"/>
            </a:ext>
          </a:extLst>
        </xdr:cNvPr>
        <xdr:cNvSpPr txBox="1"/>
      </xdr:nvSpPr>
      <xdr:spPr>
        <a:xfrm>
          <a:off x="12287250" y="333660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90</xdr:row>
      <xdr:rowOff>57150</xdr:rowOff>
    </xdr:from>
    <xdr:to>
      <xdr:col>13</xdr:col>
      <xdr:colOff>1971675</xdr:colOff>
      <xdr:row>90</xdr:row>
      <xdr:rowOff>266700</xdr:rowOff>
    </xdr:to>
    <xdr:sp macro="" textlink="">
      <xdr:nvSpPr>
        <xdr:cNvPr id="22" name="CuadroTexto 21">
          <a:extLst>
            <a:ext uri="{FF2B5EF4-FFF2-40B4-BE49-F238E27FC236}">
              <a16:creationId xmlns:a16="http://schemas.microsoft.com/office/drawing/2014/main" id="{8C59E4A7-D69E-4053-940C-17DB8960F4E5}"/>
            </a:ext>
          </a:extLst>
        </xdr:cNvPr>
        <xdr:cNvSpPr txBox="1"/>
      </xdr:nvSpPr>
      <xdr:spPr>
        <a:xfrm>
          <a:off x="13163550" y="333565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90</xdr:row>
      <xdr:rowOff>66675</xdr:rowOff>
    </xdr:from>
    <xdr:to>
      <xdr:col>13</xdr:col>
      <xdr:colOff>1095375</xdr:colOff>
      <xdr:row>90</xdr:row>
      <xdr:rowOff>276225</xdr:rowOff>
    </xdr:to>
    <xdr:sp macro="" textlink="">
      <xdr:nvSpPr>
        <xdr:cNvPr id="23" name="CuadroTexto 22">
          <a:extLst>
            <a:ext uri="{FF2B5EF4-FFF2-40B4-BE49-F238E27FC236}">
              <a16:creationId xmlns:a16="http://schemas.microsoft.com/office/drawing/2014/main" id="{9494EF2F-2A67-4A22-8848-1BCF8122C101}"/>
            </a:ext>
          </a:extLst>
        </xdr:cNvPr>
        <xdr:cNvSpPr txBox="1"/>
      </xdr:nvSpPr>
      <xdr:spPr>
        <a:xfrm>
          <a:off x="12287250" y="333660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847725</xdr:colOff>
      <xdr:row>84</xdr:row>
      <xdr:rowOff>66675</xdr:rowOff>
    </xdr:from>
    <xdr:to>
      <xdr:col>13</xdr:col>
      <xdr:colOff>1047750</xdr:colOff>
      <xdr:row>84</xdr:row>
      <xdr:rowOff>276225</xdr:rowOff>
    </xdr:to>
    <xdr:sp macro="" textlink="">
      <xdr:nvSpPr>
        <xdr:cNvPr id="24" name="CuadroTexto 23">
          <a:extLst>
            <a:ext uri="{FF2B5EF4-FFF2-40B4-BE49-F238E27FC236}">
              <a16:creationId xmlns:a16="http://schemas.microsoft.com/office/drawing/2014/main" id="{854A6BA0-88B5-4AD9-AD58-2D0EC00F1017}"/>
            </a:ext>
          </a:extLst>
        </xdr:cNvPr>
        <xdr:cNvSpPr txBox="1"/>
      </xdr:nvSpPr>
      <xdr:spPr>
        <a:xfrm>
          <a:off x="12239625" y="311277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1762125</xdr:colOff>
      <xdr:row>84</xdr:row>
      <xdr:rowOff>76200</xdr:rowOff>
    </xdr:from>
    <xdr:to>
      <xdr:col>13</xdr:col>
      <xdr:colOff>1962150</xdr:colOff>
      <xdr:row>84</xdr:row>
      <xdr:rowOff>285750</xdr:rowOff>
    </xdr:to>
    <xdr:sp macro="" textlink="">
      <xdr:nvSpPr>
        <xdr:cNvPr id="25" name="CuadroTexto 24">
          <a:extLst>
            <a:ext uri="{FF2B5EF4-FFF2-40B4-BE49-F238E27FC236}">
              <a16:creationId xmlns:a16="http://schemas.microsoft.com/office/drawing/2014/main" id="{0E2E67DA-D20E-410A-A365-0D1AC3F3E41F}"/>
            </a:ext>
          </a:extLst>
        </xdr:cNvPr>
        <xdr:cNvSpPr txBox="1"/>
      </xdr:nvSpPr>
      <xdr:spPr>
        <a:xfrm>
          <a:off x="13154025" y="311372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857250</xdr:colOff>
      <xdr:row>85</xdr:row>
      <xdr:rowOff>85725</xdr:rowOff>
    </xdr:from>
    <xdr:to>
      <xdr:col>13</xdr:col>
      <xdr:colOff>1057275</xdr:colOff>
      <xdr:row>85</xdr:row>
      <xdr:rowOff>295275</xdr:rowOff>
    </xdr:to>
    <xdr:sp macro="" textlink="">
      <xdr:nvSpPr>
        <xdr:cNvPr id="26" name="CuadroTexto 25">
          <a:extLst>
            <a:ext uri="{FF2B5EF4-FFF2-40B4-BE49-F238E27FC236}">
              <a16:creationId xmlns:a16="http://schemas.microsoft.com/office/drawing/2014/main" id="{3EFB4193-5435-4384-A425-617A8712592F}"/>
            </a:ext>
          </a:extLst>
        </xdr:cNvPr>
        <xdr:cNvSpPr txBox="1"/>
      </xdr:nvSpPr>
      <xdr:spPr>
        <a:xfrm>
          <a:off x="12249150" y="317182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1762125</xdr:colOff>
      <xdr:row>85</xdr:row>
      <xdr:rowOff>85725</xdr:rowOff>
    </xdr:from>
    <xdr:to>
      <xdr:col>13</xdr:col>
      <xdr:colOff>1962150</xdr:colOff>
      <xdr:row>85</xdr:row>
      <xdr:rowOff>295275</xdr:rowOff>
    </xdr:to>
    <xdr:sp macro="" textlink="">
      <xdr:nvSpPr>
        <xdr:cNvPr id="27" name="CuadroTexto 26">
          <a:extLst>
            <a:ext uri="{FF2B5EF4-FFF2-40B4-BE49-F238E27FC236}">
              <a16:creationId xmlns:a16="http://schemas.microsoft.com/office/drawing/2014/main" id="{C024F65C-303B-4422-A855-3A6FC577CD47}"/>
            </a:ext>
          </a:extLst>
        </xdr:cNvPr>
        <xdr:cNvSpPr txBox="1"/>
      </xdr:nvSpPr>
      <xdr:spPr>
        <a:xfrm>
          <a:off x="13154025" y="317182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1790700</xdr:colOff>
      <xdr:row>80</xdr:row>
      <xdr:rowOff>152400</xdr:rowOff>
    </xdr:from>
    <xdr:to>
      <xdr:col>13</xdr:col>
      <xdr:colOff>1990725</xdr:colOff>
      <xdr:row>81</xdr:row>
      <xdr:rowOff>57150</xdr:rowOff>
    </xdr:to>
    <xdr:sp macro="" textlink="">
      <xdr:nvSpPr>
        <xdr:cNvPr id="28" name="CuadroTexto 27">
          <a:extLst>
            <a:ext uri="{FF2B5EF4-FFF2-40B4-BE49-F238E27FC236}">
              <a16:creationId xmlns:a16="http://schemas.microsoft.com/office/drawing/2014/main" id="{1BC2D1D2-5985-48E7-8653-A387085FC474}"/>
            </a:ext>
          </a:extLst>
        </xdr:cNvPr>
        <xdr:cNvSpPr txBox="1"/>
      </xdr:nvSpPr>
      <xdr:spPr>
        <a:xfrm>
          <a:off x="13182600" y="293274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819150</xdr:colOff>
      <xdr:row>80</xdr:row>
      <xdr:rowOff>152400</xdr:rowOff>
    </xdr:from>
    <xdr:to>
      <xdr:col>13</xdr:col>
      <xdr:colOff>1019175</xdr:colOff>
      <xdr:row>81</xdr:row>
      <xdr:rowOff>57150</xdr:rowOff>
    </xdr:to>
    <xdr:sp macro="" textlink="">
      <xdr:nvSpPr>
        <xdr:cNvPr id="29" name="CuadroTexto 28">
          <a:extLst>
            <a:ext uri="{FF2B5EF4-FFF2-40B4-BE49-F238E27FC236}">
              <a16:creationId xmlns:a16="http://schemas.microsoft.com/office/drawing/2014/main" id="{C2E8910C-9310-4C8A-94F5-21F2EFD860BF}"/>
            </a:ext>
          </a:extLst>
        </xdr:cNvPr>
        <xdr:cNvSpPr txBox="1"/>
      </xdr:nvSpPr>
      <xdr:spPr>
        <a:xfrm>
          <a:off x="12211050" y="293274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1800225</xdr:colOff>
      <xdr:row>81</xdr:row>
      <xdr:rowOff>152400</xdr:rowOff>
    </xdr:from>
    <xdr:to>
      <xdr:col>13</xdr:col>
      <xdr:colOff>2000250</xdr:colOff>
      <xdr:row>81</xdr:row>
      <xdr:rowOff>361950</xdr:rowOff>
    </xdr:to>
    <xdr:sp macro="" textlink="">
      <xdr:nvSpPr>
        <xdr:cNvPr id="30" name="CuadroTexto 29">
          <a:extLst>
            <a:ext uri="{FF2B5EF4-FFF2-40B4-BE49-F238E27FC236}">
              <a16:creationId xmlns:a16="http://schemas.microsoft.com/office/drawing/2014/main" id="{2D27A30B-0D51-4BAB-99D9-DBFBE9B6AE64}"/>
            </a:ext>
          </a:extLst>
        </xdr:cNvPr>
        <xdr:cNvSpPr txBox="1"/>
      </xdr:nvSpPr>
      <xdr:spPr>
        <a:xfrm>
          <a:off x="13192125" y="296322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86</xdr:row>
      <xdr:rowOff>38100</xdr:rowOff>
    </xdr:from>
    <xdr:to>
      <xdr:col>13</xdr:col>
      <xdr:colOff>1971675</xdr:colOff>
      <xdr:row>86</xdr:row>
      <xdr:rowOff>247650</xdr:rowOff>
    </xdr:to>
    <xdr:sp macro="" textlink="">
      <xdr:nvSpPr>
        <xdr:cNvPr id="31" name="CuadroTexto 30">
          <a:extLst>
            <a:ext uri="{FF2B5EF4-FFF2-40B4-BE49-F238E27FC236}">
              <a16:creationId xmlns:a16="http://schemas.microsoft.com/office/drawing/2014/main" id="{0EF603D9-D8E3-4FA0-8A4C-E0E4F8CCF8F6}"/>
            </a:ext>
          </a:extLst>
        </xdr:cNvPr>
        <xdr:cNvSpPr txBox="1"/>
      </xdr:nvSpPr>
      <xdr:spPr>
        <a:xfrm>
          <a:off x="13163550" y="323469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86</xdr:row>
      <xdr:rowOff>47625</xdr:rowOff>
    </xdr:from>
    <xdr:to>
      <xdr:col>13</xdr:col>
      <xdr:colOff>1095375</xdr:colOff>
      <xdr:row>86</xdr:row>
      <xdr:rowOff>257175</xdr:rowOff>
    </xdr:to>
    <xdr:sp macro="" textlink="">
      <xdr:nvSpPr>
        <xdr:cNvPr id="32" name="CuadroTexto 31">
          <a:extLst>
            <a:ext uri="{FF2B5EF4-FFF2-40B4-BE49-F238E27FC236}">
              <a16:creationId xmlns:a16="http://schemas.microsoft.com/office/drawing/2014/main" id="{64FA3D5C-E8B7-4821-AF1A-6EE0AC44936D}"/>
            </a:ext>
          </a:extLst>
        </xdr:cNvPr>
        <xdr:cNvSpPr txBox="1"/>
      </xdr:nvSpPr>
      <xdr:spPr>
        <a:xfrm>
          <a:off x="12287250" y="323564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87</xdr:row>
      <xdr:rowOff>38100</xdr:rowOff>
    </xdr:from>
    <xdr:to>
      <xdr:col>13</xdr:col>
      <xdr:colOff>1971675</xdr:colOff>
      <xdr:row>87</xdr:row>
      <xdr:rowOff>247650</xdr:rowOff>
    </xdr:to>
    <xdr:sp macro="" textlink="">
      <xdr:nvSpPr>
        <xdr:cNvPr id="33" name="CuadroTexto 32">
          <a:extLst>
            <a:ext uri="{FF2B5EF4-FFF2-40B4-BE49-F238E27FC236}">
              <a16:creationId xmlns:a16="http://schemas.microsoft.com/office/drawing/2014/main" id="{AE3B9B0F-8C52-4163-A453-B253C1B13CD6}"/>
            </a:ext>
          </a:extLst>
        </xdr:cNvPr>
        <xdr:cNvSpPr txBox="1"/>
      </xdr:nvSpPr>
      <xdr:spPr>
        <a:xfrm>
          <a:off x="13163550" y="329755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87</xdr:row>
      <xdr:rowOff>47625</xdr:rowOff>
    </xdr:from>
    <xdr:to>
      <xdr:col>13</xdr:col>
      <xdr:colOff>1095375</xdr:colOff>
      <xdr:row>87</xdr:row>
      <xdr:rowOff>257175</xdr:rowOff>
    </xdr:to>
    <xdr:sp macro="" textlink="">
      <xdr:nvSpPr>
        <xdr:cNvPr id="34" name="CuadroTexto 33">
          <a:extLst>
            <a:ext uri="{FF2B5EF4-FFF2-40B4-BE49-F238E27FC236}">
              <a16:creationId xmlns:a16="http://schemas.microsoft.com/office/drawing/2014/main" id="{A835F83E-2C12-4323-9B8F-DAC3008FAE28}"/>
            </a:ext>
          </a:extLst>
        </xdr:cNvPr>
        <xdr:cNvSpPr txBox="1"/>
      </xdr:nvSpPr>
      <xdr:spPr>
        <a:xfrm>
          <a:off x="12287250" y="323564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91</xdr:row>
      <xdr:rowOff>57150</xdr:rowOff>
    </xdr:from>
    <xdr:to>
      <xdr:col>13</xdr:col>
      <xdr:colOff>1971675</xdr:colOff>
      <xdr:row>91</xdr:row>
      <xdr:rowOff>266700</xdr:rowOff>
    </xdr:to>
    <xdr:sp macro="" textlink="">
      <xdr:nvSpPr>
        <xdr:cNvPr id="35" name="CuadroTexto 34">
          <a:extLst>
            <a:ext uri="{FF2B5EF4-FFF2-40B4-BE49-F238E27FC236}">
              <a16:creationId xmlns:a16="http://schemas.microsoft.com/office/drawing/2014/main" id="{97005305-4C18-4EA9-90AB-1EB9498FFBF5}"/>
            </a:ext>
          </a:extLst>
        </xdr:cNvPr>
        <xdr:cNvSpPr txBox="1"/>
      </xdr:nvSpPr>
      <xdr:spPr>
        <a:xfrm>
          <a:off x="13163550" y="34347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91</xdr:row>
      <xdr:rowOff>66675</xdr:rowOff>
    </xdr:from>
    <xdr:to>
      <xdr:col>13</xdr:col>
      <xdr:colOff>1095375</xdr:colOff>
      <xdr:row>91</xdr:row>
      <xdr:rowOff>276225</xdr:rowOff>
    </xdr:to>
    <xdr:sp macro="" textlink="">
      <xdr:nvSpPr>
        <xdr:cNvPr id="36" name="CuadroTexto 35">
          <a:extLst>
            <a:ext uri="{FF2B5EF4-FFF2-40B4-BE49-F238E27FC236}">
              <a16:creationId xmlns:a16="http://schemas.microsoft.com/office/drawing/2014/main" id="{03A30DB7-22BD-4AC9-B412-939F4CF522CF}"/>
            </a:ext>
          </a:extLst>
        </xdr:cNvPr>
        <xdr:cNvSpPr txBox="1"/>
      </xdr:nvSpPr>
      <xdr:spPr>
        <a:xfrm>
          <a:off x="12287250" y="343566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94</xdr:row>
      <xdr:rowOff>257175</xdr:rowOff>
    </xdr:from>
    <xdr:to>
      <xdr:col>13</xdr:col>
      <xdr:colOff>1971675</xdr:colOff>
      <xdr:row>94</xdr:row>
      <xdr:rowOff>466725</xdr:rowOff>
    </xdr:to>
    <xdr:sp macro="" textlink="">
      <xdr:nvSpPr>
        <xdr:cNvPr id="37" name="CuadroTexto 36">
          <a:extLst>
            <a:ext uri="{FF2B5EF4-FFF2-40B4-BE49-F238E27FC236}">
              <a16:creationId xmlns:a16="http://schemas.microsoft.com/office/drawing/2014/main" id="{8249CA2A-27EF-45EE-B810-3F96306BAFC9}"/>
            </a:ext>
          </a:extLst>
        </xdr:cNvPr>
        <xdr:cNvSpPr txBox="1"/>
      </xdr:nvSpPr>
      <xdr:spPr>
        <a:xfrm>
          <a:off x="13163550" y="360426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914400</xdr:colOff>
      <xdr:row>94</xdr:row>
      <xdr:rowOff>238125</xdr:rowOff>
    </xdr:from>
    <xdr:to>
      <xdr:col>13</xdr:col>
      <xdr:colOff>1114425</xdr:colOff>
      <xdr:row>94</xdr:row>
      <xdr:rowOff>447675</xdr:rowOff>
    </xdr:to>
    <xdr:sp macro="" textlink="">
      <xdr:nvSpPr>
        <xdr:cNvPr id="38" name="CuadroTexto 37">
          <a:extLst>
            <a:ext uri="{FF2B5EF4-FFF2-40B4-BE49-F238E27FC236}">
              <a16:creationId xmlns:a16="http://schemas.microsoft.com/office/drawing/2014/main" id="{91E5AF58-8AEB-4FE8-A4D1-E98E861CA8C1}"/>
            </a:ext>
          </a:extLst>
        </xdr:cNvPr>
        <xdr:cNvSpPr txBox="1"/>
      </xdr:nvSpPr>
      <xdr:spPr>
        <a:xfrm>
          <a:off x="12306300" y="360235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28576</xdr:colOff>
      <xdr:row>1</xdr:row>
      <xdr:rowOff>66676</xdr:rowOff>
    </xdr:from>
    <xdr:to>
      <xdr:col>2</xdr:col>
      <xdr:colOff>1</xdr:colOff>
      <xdr:row>2</xdr:row>
      <xdr:rowOff>127090</xdr:rowOff>
    </xdr:to>
    <xdr:pic>
      <xdr:nvPicPr>
        <xdr:cNvPr id="2" name="Imagen 1">
          <a:extLst>
            <a:ext uri="{FF2B5EF4-FFF2-40B4-BE49-F238E27FC236}">
              <a16:creationId xmlns:a16="http://schemas.microsoft.com/office/drawing/2014/main" id="{910047F2-A503-4363-B7A2-B4A93FDCBB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6" y="314326"/>
          <a:ext cx="1924050" cy="308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39"/>
  <sheetViews>
    <sheetView view="pageBreakPreview" topLeftCell="A29" zoomScaleNormal="100" zoomScaleSheetLayoutView="100" workbookViewId="0">
      <selection activeCell="A39" sqref="A39:F39"/>
    </sheetView>
  </sheetViews>
  <sheetFormatPr baseColWidth="10" defaultColWidth="9.44140625" defaultRowHeight="10.199999999999999" x14ac:dyDescent="0.25"/>
  <cols>
    <col min="1" max="1" width="43" style="3" customWidth="1"/>
    <col min="2" max="2" width="20.5546875" style="3" customWidth="1"/>
    <col min="3" max="3" width="28.44140625" style="3" customWidth="1"/>
    <col min="4" max="4" width="27.33203125" style="3" customWidth="1"/>
    <col min="5" max="5" width="29.109375" style="3" customWidth="1"/>
    <col min="6" max="6" width="30.33203125" style="3" customWidth="1"/>
    <col min="7" max="7" width="10.6640625" style="3" customWidth="1"/>
    <col min="8" max="8" width="13.88671875" style="3" customWidth="1"/>
    <col min="9" max="9" width="14.33203125" style="3" customWidth="1"/>
    <col min="10" max="10" width="9.44140625" style="3" customWidth="1"/>
    <col min="11" max="16384" width="9.44140625" style="3"/>
  </cols>
  <sheetData>
    <row r="1" spans="1:8" s="2" customFormat="1" ht="23.25" customHeight="1" x14ac:dyDescent="0.25">
      <c r="A1" s="151"/>
      <c r="B1" s="141" t="s">
        <v>266</v>
      </c>
      <c r="C1" s="142"/>
      <c r="D1" s="142"/>
      <c r="E1" s="143"/>
      <c r="F1" s="52" t="s">
        <v>269</v>
      </c>
      <c r="G1" s="1"/>
      <c r="H1" s="1"/>
    </row>
    <row r="2" spans="1:8" s="2" customFormat="1" ht="21.75" customHeight="1" x14ac:dyDescent="0.25">
      <c r="A2" s="151"/>
      <c r="B2" s="144"/>
      <c r="C2" s="145"/>
      <c r="D2" s="145"/>
      <c r="E2" s="146"/>
      <c r="F2" s="52" t="s">
        <v>271</v>
      </c>
      <c r="G2" s="1"/>
      <c r="H2" s="1"/>
    </row>
    <row r="3" spans="1:8" s="2" customFormat="1" ht="21.75" customHeight="1" x14ac:dyDescent="0.25">
      <c r="A3" s="151"/>
      <c r="B3" s="147"/>
      <c r="C3" s="148"/>
      <c r="D3" s="148"/>
      <c r="E3" s="149"/>
      <c r="F3" s="52" t="s">
        <v>0</v>
      </c>
      <c r="G3" s="1"/>
      <c r="H3" s="1"/>
    </row>
    <row r="4" spans="1:8" x14ac:dyDescent="0.25">
      <c r="B4" s="4"/>
      <c r="C4" s="4"/>
      <c r="D4" s="4"/>
      <c r="E4" s="4"/>
      <c r="F4" s="4"/>
    </row>
    <row r="5" spans="1:8" ht="21.9" customHeight="1" x14ac:dyDescent="0.25">
      <c r="A5" s="85" t="s">
        <v>1</v>
      </c>
      <c r="B5" s="152"/>
      <c r="C5" s="152"/>
      <c r="D5" s="83" t="s">
        <v>2</v>
      </c>
      <c r="E5" s="152"/>
      <c r="F5" s="152"/>
    </row>
    <row r="6" spans="1:8" ht="21.9" customHeight="1" x14ac:dyDescent="0.25">
      <c r="A6" s="86" t="s">
        <v>3</v>
      </c>
      <c r="B6" s="128" t="s">
        <v>4</v>
      </c>
      <c r="C6" s="128"/>
      <c r="D6" s="109"/>
      <c r="E6" s="84" t="s">
        <v>5</v>
      </c>
      <c r="F6" s="105"/>
    </row>
    <row r="7" spans="1:8" ht="24.9" customHeight="1" x14ac:dyDescent="0.25">
      <c r="A7" s="138" t="s">
        <v>6</v>
      </c>
      <c r="B7" s="138"/>
      <c r="C7" s="138"/>
      <c r="D7" s="138"/>
      <c r="E7" s="138"/>
      <c r="F7" s="138"/>
      <c r="H7"/>
    </row>
    <row r="8" spans="1:8" ht="37.5" customHeight="1" thickBot="1" x14ac:dyDescent="0.3">
      <c r="A8" s="90" t="s">
        <v>7</v>
      </c>
      <c r="B8" s="150" t="s">
        <v>306</v>
      </c>
      <c r="C8" s="150"/>
      <c r="D8" s="150"/>
      <c r="E8" s="150"/>
      <c r="F8" s="150"/>
    </row>
    <row r="9" spans="1:8" ht="21.75" customHeight="1" x14ac:dyDescent="0.25">
      <c r="A9" s="129" t="s">
        <v>303</v>
      </c>
      <c r="B9" s="131" t="s">
        <v>8</v>
      </c>
      <c r="C9" s="131"/>
      <c r="D9" s="131" t="s">
        <v>9</v>
      </c>
      <c r="E9" s="131"/>
      <c r="F9" s="91" t="s">
        <v>10</v>
      </c>
    </row>
    <row r="10" spans="1:8" ht="27" customHeight="1" x14ac:dyDescent="0.25">
      <c r="A10" s="130"/>
      <c r="B10" s="153"/>
      <c r="C10" s="153"/>
      <c r="D10" s="153"/>
      <c r="E10" s="153"/>
      <c r="F10" s="112"/>
    </row>
    <row r="11" spans="1:8" ht="36.75" customHeight="1" x14ac:dyDescent="0.25">
      <c r="A11" s="128" t="s">
        <v>11</v>
      </c>
      <c r="B11" s="105" t="s">
        <v>12</v>
      </c>
      <c r="C11" s="105" t="s">
        <v>13</v>
      </c>
      <c r="D11" s="105" t="s">
        <v>14</v>
      </c>
      <c r="E11" s="105" t="s">
        <v>15</v>
      </c>
      <c r="F11" s="105" t="s">
        <v>16</v>
      </c>
    </row>
    <row r="12" spans="1:8" ht="27" customHeight="1" x14ac:dyDescent="0.25">
      <c r="A12" s="128"/>
      <c r="B12" s="113"/>
      <c r="C12" s="113"/>
      <c r="D12" s="113"/>
      <c r="E12" s="113"/>
      <c r="F12" s="111">
        <f>D12-E12</f>
        <v>0</v>
      </c>
    </row>
    <row r="13" spans="1:8" ht="36" customHeight="1" x14ac:dyDescent="0.25">
      <c r="A13" s="128" t="s">
        <v>17</v>
      </c>
      <c r="B13" s="105" t="s">
        <v>18</v>
      </c>
      <c r="C13" s="105" t="s">
        <v>13</v>
      </c>
      <c r="D13" s="105" t="s">
        <v>14</v>
      </c>
      <c r="E13" s="105" t="s">
        <v>15</v>
      </c>
      <c r="F13" s="105" t="s">
        <v>16</v>
      </c>
    </row>
    <row r="14" spans="1:8" ht="27" customHeight="1" x14ac:dyDescent="0.25">
      <c r="A14" s="128"/>
      <c r="B14" s="111"/>
      <c r="C14" s="111"/>
      <c r="D14" s="111"/>
      <c r="E14" s="111"/>
      <c r="F14" s="111">
        <f>D14-E14</f>
        <v>0</v>
      </c>
    </row>
    <row r="15" spans="1:8" ht="36.75" customHeight="1" x14ac:dyDescent="0.25">
      <c r="A15" s="128" t="s">
        <v>19</v>
      </c>
      <c r="B15" s="128" t="s">
        <v>20</v>
      </c>
      <c r="C15" s="128"/>
      <c r="D15" s="105" t="s">
        <v>21</v>
      </c>
      <c r="E15" s="111" t="s">
        <v>22</v>
      </c>
      <c r="F15" s="105" t="s">
        <v>264</v>
      </c>
    </row>
    <row r="16" spans="1:8" ht="25.5" customHeight="1" x14ac:dyDescent="0.25">
      <c r="A16" s="128"/>
      <c r="B16" s="139">
        <f>C12+C14</f>
        <v>0</v>
      </c>
      <c r="C16" s="139"/>
      <c r="D16" s="28">
        <f>D12+D14</f>
        <v>0</v>
      </c>
      <c r="E16" s="28">
        <f>E12+E14</f>
        <v>0</v>
      </c>
      <c r="F16" s="128">
        <f>E16+F12+F14+E17</f>
        <v>0</v>
      </c>
    </row>
    <row r="17" spans="1:7" ht="25.5" customHeight="1" x14ac:dyDescent="0.25">
      <c r="A17" s="105" t="s">
        <v>261</v>
      </c>
      <c r="B17" s="128" t="s">
        <v>265</v>
      </c>
      <c r="C17" s="128"/>
      <c r="D17" s="128"/>
      <c r="E17" s="114"/>
      <c r="F17" s="128"/>
    </row>
    <row r="18" spans="1:7" ht="24.9" customHeight="1" x14ac:dyDescent="0.25">
      <c r="A18" s="92" t="s">
        <v>23</v>
      </c>
      <c r="B18" s="140" t="s">
        <v>307</v>
      </c>
      <c r="C18" s="140"/>
      <c r="D18" s="140"/>
      <c r="E18" s="140"/>
      <c r="F18" s="140"/>
    </row>
    <row r="19" spans="1:7" ht="24.9" customHeight="1" thickBot="1" x14ac:dyDescent="0.3">
      <c r="A19" s="134" t="s">
        <v>24</v>
      </c>
      <c r="B19" s="134"/>
      <c r="C19" s="134"/>
      <c r="D19" s="134"/>
      <c r="E19" s="134"/>
      <c r="F19" s="134"/>
    </row>
    <row r="20" spans="1:7" ht="30.75" customHeight="1" thickTop="1" thickBot="1" x14ac:dyDescent="0.3">
      <c r="A20" s="135" t="s">
        <v>351</v>
      </c>
      <c r="B20" s="136"/>
      <c r="C20" s="136"/>
      <c r="D20" s="136"/>
      <c r="E20" s="136"/>
      <c r="F20" s="137"/>
    </row>
    <row r="21" spans="1:7" ht="24.9" customHeight="1" x14ac:dyDescent="0.25">
      <c r="A21" s="138" t="s">
        <v>308</v>
      </c>
      <c r="B21" s="138"/>
      <c r="C21" s="138"/>
      <c r="D21" s="138"/>
      <c r="E21" s="138"/>
      <c r="F21" s="138"/>
    </row>
    <row r="22" spans="1:7" ht="298.5" customHeight="1" x14ac:dyDescent="0.25">
      <c r="A22" s="132" t="s">
        <v>349</v>
      </c>
      <c r="B22" s="133"/>
      <c r="C22" s="133"/>
      <c r="D22" s="133"/>
      <c r="E22" s="133"/>
      <c r="F22" s="133"/>
    </row>
    <row r="23" spans="1:7" s="5" customFormat="1" ht="24.9" customHeight="1" x14ac:dyDescent="0.2">
      <c r="A23" s="138" t="s">
        <v>301</v>
      </c>
      <c r="B23" s="138"/>
      <c r="C23" s="138"/>
      <c r="D23" s="138"/>
      <c r="E23" s="138"/>
      <c r="F23" s="138"/>
    </row>
    <row r="24" spans="1:7" s="5" customFormat="1" ht="21.9" customHeight="1" x14ac:dyDescent="0.2">
      <c r="A24" s="157" t="s">
        <v>302</v>
      </c>
      <c r="B24" s="157" t="s">
        <v>25</v>
      </c>
      <c r="C24" s="157"/>
      <c r="D24" s="157" t="s">
        <v>26</v>
      </c>
      <c r="E24" s="157"/>
      <c r="F24" s="158" t="s">
        <v>27</v>
      </c>
      <c r="G24" s="6"/>
    </row>
    <row r="25" spans="1:7" s="5" customFormat="1" ht="26.25" customHeight="1" x14ac:dyDescent="0.2">
      <c r="A25" s="157"/>
      <c r="B25" s="82" t="s">
        <v>28</v>
      </c>
      <c r="C25" s="82" t="s">
        <v>29</v>
      </c>
      <c r="D25" s="82" t="s">
        <v>28</v>
      </c>
      <c r="E25" s="82" t="s">
        <v>29</v>
      </c>
      <c r="F25" s="159"/>
    </row>
    <row r="26" spans="1:7" s="5" customFormat="1" ht="21.9" customHeight="1" x14ac:dyDescent="0.25">
      <c r="A26" s="27"/>
      <c r="B26" s="28"/>
      <c r="C26" s="118"/>
      <c r="D26" s="28"/>
      <c r="E26" s="118"/>
      <c r="F26" s="123">
        <f t="shared" ref="F26:F30" si="0">C26+E26</f>
        <v>0</v>
      </c>
    </row>
    <row r="27" spans="1:7" s="5" customFormat="1" ht="21.9" customHeight="1" x14ac:dyDescent="0.25">
      <c r="A27" s="27"/>
      <c r="B27" s="28"/>
      <c r="C27" s="118"/>
      <c r="D27" s="28"/>
      <c r="E27" s="118"/>
      <c r="F27" s="123">
        <f t="shared" si="0"/>
        <v>0</v>
      </c>
    </row>
    <row r="28" spans="1:7" s="5" customFormat="1" ht="21.9" customHeight="1" x14ac:dyDescent="0.25">
      <c r="A28" s="27"/>
      <c r="B28" s="28"/>
      <c r="C28" s="118"/>
      <c r="D28" s="28"/>
      <c r="E28" s="118"/>
      <c r="F28" s="123">
        <f t="shared" si="0"/>
        <v>0</v>
      </c>
    </row>
    <row r="29" spans="1:7" s="5" customFormat="1" ht="21.9" customHeight="1" x14ac:dyDescent="0.25">
      <c r="A29" s="27"/>
      <c r="B29" s="28"/>
      <c r="C29" s="118"/>
      <c r="D29" s="28"/>
      <c r="E29" s="118"/>
      <c r="F29" s="123">
        <f t="shared" si="0"/>
        <v>0</v>
      </c>
    </row>
    <row r="30" spans="1:7" s="5" customFormat="1" ht="21.9" customHeight="1" x14ac:dyDescent="0.25">
      <c r="A30" s="27"/>
      <c r="B30" s="28"/>
      <c r="C30" s="118"/>
      <c r="D30" s="28"/>
      <c r="E30" s="118"/>
      <c r="F30" s="123">
        <f t="shared" si="0"/>
        <v>0</v>
      </c>
    </row>
    <row r="31" spans="1:7" s="5" customFormat="1" ht="21.9" customHeight="1" x14ac:dyDescent="0.25">
      <c r="A31" s="27"/>
      <c r="B31" s="28"/>
      <c r="C31" s="118"/>
      <c r="D31" s="28"/>
      <c r="E31" s="118"/>
      <c r="F31" s="123">
        <f>C31+E31</f>
        <v>0</v>
      </c>
    </row>
    <row r="32" spans="1:7" s="5" customFormat="1" ht="21.9" customHeight="1" x14ac:dyDescent="0.2">
      <c r="A32" s="115" t="s">
        <v>262</v>
      </c>
      <c r="B32" s="28"/>
      <c r="C32" s="118"/>
      <c r="D32" s="28"/>
      <c r="E32" s="118"/>
      <c r="F32" s="123">
        <v>0</v>
      </c>
    </row>
    <row r="33" spans="1:8" s="5" customFormat="1" ht="21.9" customHeight="1" x14ac:dyDescent="0.2">
      <c r="A33" s="115" t="s">
        <v>30</v>
      </c>
      <c r="B33" s="72">
        <f>SUM(B26:B31)</f>
        <v>0</v>
      </c>
      <c r="C33" s="122">
        <f>SUM(C26:C31)</f>
        <v>0</v>
      </c>
      <c r="D33" s="72">
        <f>SUM(D26:D31)</f>
        <v>0</v>
      </c>
      <c r="E33" s="122">
        <f>SUM(E26:E31)</f>
        <v>0</v>
      </c>
      <c r="F33" s="122">
        <f>SUM(F26:F32)</f>
        <v>0</v>
      </c>
    </row>
    <row r="34" spans="1:8" s="5" customFormat="1" ht="21.9" customHeight="1" x14ac:dyDescent="0.2">
      <c r="A34" s="156" t="s">
        <v>350</v>
      </c>
      <c r="B34" s="156"/>
      <c r="C34" s="156"/>
      <c r="D34" s="156"/>
      <c r="E34" s="156"/>
      <c r="F34" s="117"/>
    </row>
    <row r="35" spans="1:8" s="5" customFormat="1" ht="21.9" customHeight="1" x14ac:dyDescent="0.2">
      <c r="A35" s="156" t="s">
        <v>31</v>
      </c>
      <c r="B35" s="156"/>
      <c r="C35" s="156"/>
      <c r="D35" s="156"/>
      <c r="E35" s="156"/>
      <c r="F35" s="117"/>
    </row>
    <row r="36" spans="1:8" s="5" customFormat="1" ht="25.5" customHeight="1" x14ac:dyDescent="0.2">
      <c r="A36" s="156" t="s">
        <v>32</v>
      </c>
      <c r="B36" s="156"/>
      <c r="C36" s="156"/>
      <c r="D36" s="156"/>
      <c r="E36" s="156"/>
      <c r="F36" s="119">
        <f>F33+F34+F35</f>
        <v>0</v>
      </c>
      <c r="H36" s="7"/>
    </row>
    <row r="37" spans="1:8" s="5" customFormat="1" ht="63.75" customHeight="1" x14ac:dyDescent="0.2">
      <c r="A37" s="82" t="s">
        <v>298</v>
      </c>
      <c r="B37" s="120"/>
      <c r="C37" s="82" t="s">
        <v>299</v>
      </c>
      <c r="D37" s="121" t="e">
        <f>(F33+F34)/B37</f>
        <v>#DIV/0!</v>
      </c>
      <c r="E37" s="82" t="s">
        <v>33</v>
      </c>
      <c r="F37" s="71"/>
      <c r="H37" s="7"/>
    </row>
    <row r="38" spans="1:8" s="5" customFormat="1" ht="24.9" customHeight="1" x14ac:dyDescent="0.2">
      <c r="A38" s="138" t="s">
        <v>34</v>
      </c>
      <c r="B38" s="138"/>
      <c r="C38" s="138"/>
      <c r="D38" s="138"/>
      <c r="E38" s="138"/>
      <c r="F38" s="138"/>
    </row>
    <row r="39" spans="1:8" s="5" customFormat="1" ht="123" customHeight="1" x14ac:dyDescent="0.2">
      <c r="A39" s="154" t="s">
        <v>300</v>
      </c>
      <c r="B39" s="155"/>
      <c r="C39" s="155"/>
      <c r="D39" s="155"/>
      <c r="E39" s="155"/>
      <c r="F39" s="155"/>
    </row>
  </sheetData>
  <mergeCells count="34">
    <mergeCell ref="A24:A25"/>
    <mergeCell ref="B24:C24"/>
    <mergeCell ref="D24:E24"/>
    <mergeCell ref="F24:F25"/>
    <mergeCell ref="A23:F23"/>
    <mergeCell ref="A38:F38"/>
    <mergeCell ref="A39:F39"/>
    <mergeCell ref="A36:E36"/>
    <mergeCell ref="A34:E34"/>
    <mergeCell ref="A35:E35"/>
    <mergeCell ref="B1:E3"/>
    <mergeCell ref="B8:F8"/>
    <mergeCell ref="A7:F7"/>
    <mergeCell ref="A13:A14"/>
    <mergeCell ref="A1:A3"/>
    <mergeCell ref="B5:C5"/>
    <mergeCell ref="E5:F5"/>
    <mergeCell ref="B6:C6"/>
    <mergeCell ref="B10:C10"/>
    <mergeCell ref="D9:E9"/>
    <mergeCell ref="D10:E10"/>
    <mergeCell ref="A11:A12"/>
    <mergeCell ref="B15:C15"/>
    <mergeCell ref="A9:A10"/>
    <mergeCell ref="A15:A16"/>
    <mergeCell ref="B9:C9"/>
    <mergeCell ref="A22:F22"/>
    <mergeCell ref="F16:F17"/>
    <mergeCell ref="B17:D17"/>
    <mergeCell ref="A19:F19"/>
    <mergeCell ref="A20:F20"/>
    <mergeCell ref="A21:F21"/>
    <mergeCell ref="B16:C16"/>
    <mergeCell ref="B18:F18"/>
  </mergeCells>
  <conditionalFormatting sqref="B10 B12">
    <cfRule type="expression" dxfId="1" priority="3" stopIfTrue="1">
      <formula>#REF!&lt;&gt;#REF!</formula>
    </cfRule>
  </conditionalFormatting>
  <conditionalFormatting sqref="D10 D12">
    <cfRule type="expression" dxfId="0" priority="1" stopIfTrue="1">
      <formula>#REF!&lt;&gt;#REF!</formula>
    </cfRule>
  </conditionalFormatting>
  <printOptions horizontalCentered="1"/>
  <pageMargins left="0.39370078740157483" right="0.39370078740157483" top="0.78740157480314965" bottom="0.19685039370078741" header="0" footer="0"/>
  <pageSetup scale="64" fitToWidth="0" fitToHeight="0" orientation="landscape" r:id="rId1"/>
  <headerFooter alignWithMargins="0">
    <oddFooter>&amp;R&amp;"Arial Narrow,Regular"&amp;8Página &amp;P de &amp;N</oddFooter>
  </headerFooter>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Q120"/>
  <sheetViews>
    <sheetView tabSelected="1" view="pageBreakPreview" topLeftCell="A38" zoomScaleNormal="100" zoomScaleSheetLayoutView="100" workbookViewId="0">
      <selection activeCell="M43" sqref="M43"/>
    </sheetView>
  </sheetViews>
  <sheetFormatPr baseColWidth="10" defaultColWidth="11.44140625" defaultRowHeight="10.199999999999999" x14ac:dyDescent="0.2"/>
  <cols>
    <col min="1" max="1" width="5.33203125" style="5" customWidth="1"/>
    <col min="2" max="2" width="18.33203125" style="5" customWidth="1"/>
    <col min="3" max="3" width="24.44140625" style="5" customWidth="1"/>
    <col min="4" max="4" width="24" style="5" customWidth="1"/>
    <col min="5" max="5" width="24.109375" style="5" customWidth="1"/>
    <col min="6" max="6" width="5.33203125" style="5" customWidth="1"/>
    <col min="7" max="7" width="2.6640625" style="5" customWidth="1"/>
    <col min="8" max="8" width="1.5546875" style="5" customWidth="1"/>
    <col min="9" max="9" width="3.109375" style="5" customWidth="1"/>
    <col min="10" max="10" width="1.44140625" style="5" customWidth="1"/>
    <col min="11" max="11" width="3.109375" style="5" customWidth="1"/>
    <col min="12" max="12" width="2.33203125" style="5" customWidth="1"/>
    <col min="13" max="13" width="55.109375" style="5" customWidth="1"/>
    <col min="14" max="14" width="35.5546875" style="5" customWidth="1"/>
    <col min="15" max="16" width="11.44140625" style="5" customWidth="1"/>
    <col min="17" max="17" width="13.44140625" style="5" customWidth="1"/>
    <col min="18" max="18" width="11.44140625" style="5" customWidth="1"/>
    <col min="19" max="16384" width="11.44140625" style="5"/>
  </cols>
  <sheetData>
    <row r="1" spans="1:14" ht="29.25" customHeight="1" x14ac:dyDescent="0.2">
      <c r="B1" s="151"/>
      <c r="C1" s="151"/>
      <c r="D1" s="237" t="s">
        <v>266</v>
      </c>
      <c r="E1" s="237"/>
      <c r="F1" s="237"/>
      <c r="G1" s="237"/>
      <c r="H1" s="237"/>
      <c r="I1" s="237"/>
      <c r="J1" s="237"/>
      <c r="K1" s="237"/>
      <c r="L1" s="237"/>
      <c r="M1" s="237"/>
      <c r="N1" s="52" t="s">
        <v>269</v>
      </c>
    </row>
    <row r="2" spans="1:14" ht="29.25" customHeight="1" x14ac:dyDescent="0.2">
      <c r="B2" s="151"/>
      <c r="C2" s="151"/>
      <c r="D2" s="237"/>
      <c r="E2" s="237"/>
      <c r="F2" s="237"/>
      <c r="G2" s="237"/>
      <c r="H2" s="237"/>
      <c r="I2" s="237"/>
      <c r="J2" s="237"/>
      <c r="K2" s="237"/>
      <c r="L2" s="237"/>
      <c r="M2" s="237"/>
      <c r="N2" s="52" t="s">
        <v>271</v>
      </c>
    </row>
    <row r="3" spans="1:14" ht="29.25" customHeight="1" x14ac:dyDescent="0.2">
      <c r="B3" s="151"/>
      <c r="C3" s="151"/>
      <c r="D3" s="238"/>
      <c r="E3" s="238"/>
      <c r="F3" s="238"/>
      <c r="G3" s="238"/>
      <c r="H3" s="238"/>
      <c r="I3" s="238"/>
      <c r="J3" s="238"/>
      <c r="K3" s="238"/>
      <c r="L3" s="238"/>
      <c r="M3" s="238"/>
      <c r="N3" s="52" t="s">
        <v>0</v>
      </c>
    </row>
    <row r="4" spans="1:14" ht="12" customHeight="1" x14ac:dyDescent="0.2">
      <c r="B4" s="8"/>
      <c r="C4" s="9"/>
      <c r="D4" s="9"/>
      <c r="E4" s="9"/>
      <c r="F4" s="9"/>
      <c r="G4" s="9"/>
      <c r="H4" s="9"/>
      <c r="I4" s="9"/>
      <c r="J4" s="9"/>
      <c r="K4" s="9"/>
      <c r="L4" s="9"/>
      <c r="M4" s="9"/>
      <c r="N4" s="9"/>
    </row>
    <row r="5" spans="1:14" ht="24.75" customHeight="1" x14ac:dyDescent="0.2">
      <c r="A5" s="244" t="s">
        <v>126</v>
      </c>
      <c r="B5" s="244"/>
      <c r="C5" s="244"/>
      <c r="D5" s="244"/>
      <c r="E5" s="244"/>
      <c r="F5" s="244"/>
      <c r="G5" s="244"/>
      <c r="H5" s="244"/>
      <c r="I5" s="244"/>
      <c r="J5" s="244"/>
      <c r="K5" s="244"/>
      <c r="L5" s="244"/>
      <c r="M5" s="244"/>
      <c r="N5" s="73" t="s">
        <v>35</v>
      </c>
    </row>
    <row r="6" spans="1:14" ht="21" customHeight="1" x14ac:dyDescent="0.2">
      <c r="A6" s="67" t="s">
        <v>208</v>
      </c>
      <c r="B6" s="239" t="s">
        <v>36</v>
      </c>
      <c r="C6" s="239"/>
      <c r="D6" s="239"/>
      <c r="E6" s="239"/>
      <c r="F6" s="239"/>
      <c r="G6" s="239"/>
      <c r="H6" s="239"/>
      <c r="I6" s="239"/>
      <c r="J6" s="239"/>
      <c r="K6" s="239"/>
      <c r="L6" s="239"/>
      <c r="M6" s="240"/>
      <c r="N6" s="87"/>
    </row>
    <row r="7" spans="1:14" ht="20.25" customHeight="1" x14ac:dyDescent="0.2">
      <c r="A7" s="67" t="s">
        <v>209</v>
      </c>
      <c r="B7" s="241" t="s">
        <v>267</v>
      </c>
      <c r="C7" s="241"/>
      <c r="D7" s="241"/>
      <c r="E7" s="241"/>
      <c r="F7" s="241"/>
      <c r="G7" s="241"/>
      <c r="H7" s="241"/>
      <c r="I7" s="241"/>
      <c r="J7" s="241"/>
      <c r="K7" s="241"/>
      <c r="L7" s="241"/>
      <c r="M7" s="242"/>
      <c r="N7" s="88"/>
    </row>
    <row r="8" spans="1:14" ht="20.25" customHeight="1" x14ac:dyDescent="0.2">
      <c r="A8" s="67" t="s">
        <v>210</v>
      </c>
      <c r="B8" s="241" t="s">
        <v>268</v>
      </c>
      <c r="C8" s="241"/>
      <c r="D8" s="241"/>
      <c r="E8" s="241"/>
      <c r="F8" s="241"/>
      <c r="G8" s="241"/>
      <c r="H8" s="241"/>
      <c r="I8" s="241"/>
      <c r="J8" s="241"/>
      <c r="K8" s="241"/>
      <c r="L8" s="241"/>
      <c r="M8" s="242"/>
      <c r="N8" s="89"/>
    </row>
    <row r="9" spans="1:14" ht="25.5" customHeight="1" x14ac:dyDescent="0.2">
      <c r="A9" s="243" t="s">
        <v>127</v>
      </c>
      <c r="B9" s="243"/>
      <c r="C9" s="243"/>
      <c r="D9" s="243"/>
      <c r="E9" s="243"/>
      <c r="F9" s="243"/>
      <c r="G9" s="243"/>
      <c r="H9" s="243"/>
      <c r="I9" s="243"/>
      <c r="J9" s="243"/>
      <c r="K9" s="243"/>
      <c r="L9" s="243"/>
      <c r="M9" s="243"/>
      <c r="N9" s="243"/>
    </row>
    <row r="10" spans="1:14" ht="20.25" customHeight="1" x14ac:dyDescent="0.2">
      <c r="A10" s="10" t="s">
        <v>218</v>
      </c>
      <c r="B10" s="257" t="s">
        <v>260</v>
      </c>
      <c r="C10" s="257"/>
      <c r="D10" s="257"/>
      <c r="E10" s="257"/>
      <c r="F10" s="107"/>
      <c r="G10" s="104" t="s">
        <v>44</v>
      </c>
      <c r="H10" s="104"/>
      <c r="I10" s="104" t="s">
        <v>45</v>
      </c>
      <c r="J10" s="104"/>
      <c r="K10" s="104" t="s">
        <v>46</v>
      </c>
      <c r="L10" s="107"/>
      <c r="M10" s="107"/>
      <c r="N10" s="108"/>
    </row>
    <row r="11" spans="1:14" ht="24.75" customHeight="1" x14ac:dyDescent="0.25">
      <c r="A11" s="67" t="s">
        <v>158</v>
      </c>
      <c r="B11" s="167" t="s">
        <v>87</v>
      </c>
      <c r="C11" s="175"/>
      <c r="D11" s="175"/>
      <c r="E11" s="175"/>
      <c r="F11" s="13"/>
      <c r="G11" s="32"/>
      <c r="H11" s="16"/>
      <c r="I11" s="32"/>
      <c r="J11" s="16"/>
      <c r="K11" s="32"/>
      <c r="L11" s="9"/>
      <c r="M11" s="62" t="s">
        <v>88</v>
      </c>
      <c r="N11" s="36"/>
    </row>
    <row r="12" spans="1:14" ht="48" customHeight="1" x14ac:dyDescent="0.25">
      <c r="A12" s="67" t="s">
        <v>159</v>
      </c>
      <c r="B12" s="167" t="s">
        <v>309</v>
      </c>
      <c r="C12" s="175"/>
      <c r="D12" s="175"/>
      <c r="E12" s="175"/>
      <c r="F12" s="13"/>
      <c r="G12" s="32"/>
      <c r="H12" s="16"/>
      <c r="I12" s="32"/>
      <c r="J12" s="16"/>
      <c r="K12" s="32"/>
      <c r="L12" s="9"/>
      <c r="M12" s="46" t="s">
        <v>89</v>
      </c>
      <c r="N12" s="36"/>
    </row>
    <row r="13" spans="1:14" ht="27" customHeight="1" x14ac:dyDescent="0.25">
      <c r="A13" s="67" t="s">
        <v>160</v>
      </c>
      <c r="B13" s="199" t="s">
        <v>101</v>
      </c>
      <c r="C13" s="199"/>
      <c r="D13" s="199"/>
      <c r="E13" s="178"/>
      <c r="F13" s="13"/>
      <c r="G13" s="32"/>
      <c r="H13" s="16"/>
      <c r="I13" s="32"/>
      <c r="J13" s="16"/>
      <c r="K13" s="32"/>
      <c r="L13" s="9"/>
      <c r="M13" s="46" t="s">
        <v>310</v>
      </c>
      <c r="N13" s="36"/>
    </row>
    <row r="14" spans="1:14" ht="39.75" customHeight="1" x14ac:dyDescent="0.25">
      <c r="A14" s="67" t="s">
        <v>161</v>
      </c>
      <c r="B14" s="166" t="s">
        <v>312</v>
      </c>
      <c r="C14" s="166"/>
      <c r="D14" s="166"/>
      <c r="E14" s="167"/>
      <c r="F14" s="13"/>
      <c r="G14" s="32"/>
      <c r="H14" s="16"/>
      <c r="I14" s="32"/>
      <c r="J14" s="16"/>
      <c r="K14" s="32"/>
      <c r="L14" s="9"/>
      <c r="M14" s="46" t="s">
        <v>311</v>
      </c>
      <c r="N14" s="36"/>
    </row>
    <row r="15" spans="1:14" ht="40.5" customHeight="1" x14ac:dyDescent="0.25">
      <c r="A15" s="67" t="s">
        <v>162</v>
      </c>
      <c r="B15" s="192" t="s">
        <v>273</v>
      </c>
      <c r="C15" s="192"/>
      <c r="D15" s="192"/>
      <c r="E15" s="193"/>
      <c r="F15" s="13"/>
      <c r="G15" s="32"/>
      <c r="H15" s="16"/>
      <c r="I15" s="32"/>
      <c r="J15" s="16"/>
      <c r="K15" s="32"/>
      <c r="L15" s="9"/>
      <c r="M15" s="46" t="s">
        <v>274</v>
      </c>
      <c r="N15" s="36"/>
    </row>
    <row r="16" spans="1:14" ht="48.75" customHeight="1" x14ac:dyDescent="0.25">
      <c r="A16" s="67" t="s">
        <v>163</v>
      </c>
      <c r="B16" s="166" t="s">
        <v>102</v>
      </c>
      <c r="C16" s="166"/>
      <c r="D16" s="166"/>
      <c r="E16" s="167"/>
      <c r="F16" s="13"/>
      <c r="G16" s="32"/>
      <c r="H16" s="16"/>
      <c r="I16" s="32"/>
      <c r="J16" s="16"/>
      <c r="K16" s="32"/>
      <c r="L16" s="9"/>
      <c r="M16" s="46" t="s">
        <v>103</v>
      </c>
      <c r="N16" s="36"/>
    </row>
    <row r="17" spans="1:14" ht="28.5" customHeight="1" x14ac:dyDescent="0.2">
      <c r="A17" s="67" t="s">
        <v>164</v>
      </c>
      <c r="B17" s="166" t="s">
        <v>90</v>
      </c>
      <c r="C17" s="166"/>
      <c r="D17" s="166"/>
      <c r="E17" s="167"/>
      <c r="G17" s="42"/>
      <c r="I17" s="42"/>
      <c r="K17" s="42"/>
      <c r="M17" s="44" t="s">
        <v>104</v>
      </c>
    </row>
    <row r="18" spans="1:14" ht="33.75" customHeight="1" x14ac:dyDescent="0.25">
      <c r="A18" s="67" t="s">
        <v>165</v>
      </c>
      <c r="B18" s="192" t="s">
        <v>105</v>
      </c>
      <c r="C18" s="192"/>
      <c r="D18" s="192"/>
      <c r="E18" s="193"/>
      <c r="F18" s="13"/>
      <c r="G18" s="32"/>
      <c r="H18" s="16"/>
      <c r="I18" s="32"/>
      <c r="J18" s="16"/>
      <c r="K18" s="32"/>
      <c r="L18" s="9"/>
      <c r="M18" s="46" t="s">
        <v>91</v>
      </c>
      <c r="N18" s="36"/>
    </row>
    <row r="19" spans="1:14" ht="25.5" customHeight="1" x14ac:dyDescent="0.25">
      <c r="A19" s="67" t="s">
        <v>166</v>
      </c>
      <c r="B19" s="218" t="s">
        <v>106</v>
      </c>
      <c r="C19" s="218"/>
      <c r="D19" s="218"/>
      <c r="E19" s="206"/>
      <c r="F19" s="13"/>
      <c r="G19" s="32"/>
      <c r="H19" s="16"/>
      <c r="I19" s="32"/>
      <c r="J19" s="16"/>
      <c r="K19" s="32"/>
      <c r="L19" s="9"/>
      <c r="M19" s="46" t="s">
        <v>92</v>
      </c>
      <c r="N19" s="36"/>
    </row>
    <row r="20" spans="1:14" ht="28.5" customHeight="1" x14ac:dyDescent="0.2">
      <c r="A20" s="67" t="s">
        <v>167</v>
      </c>
      <c r="B20" s="218" t="s">
        <v>107</v>
      </c>
      <c r="C20" s="218"/>
      <c r="D20" s="218"/>
      <c r="E20" s="206"/>
      <c r="F20" s="10"/>
      <c r="G20" s="88"/>
      <c r="H20" s="10"/>
      <c r="I20" s="88"/>
      <c r="J20" s="10"/>
      <c r="K20" s="88"/>
      <c r="L20" s="10"/>
      <c r="M20" s="98" t="s">
        <v>93</v>
      </c>
      <c r="N20" s="88"/>
    </row>
    <row r="21" spans="1:14" ht="21.75" customHeight="1" x14ac:dyDescent="0.2">
      <c r="A21" s="10" t="s">
        <v>217</v>
      </c>
      <c r="B21" s="172" t="s">
        <v>259</v>
      </c>
      <c r="C21" s="172"/>
      <c r="D21" s="172"/>
      <c r="E21" s="172"/>
      <c r="F21" s="10"/>
      <c r="G21" s="104" t="s">
        <v>44</v>
      </c>
      <c r="H21" s="12"/>
      <c r="I21" s="104" t="s">
        <v>45</v>
      </c>
      <c r="J21" s="12"/>
      <c r="K21" s="104" t="s">
        <v>46</v>
      </c>
      <c r="L21" s="10"/>
      <c r="M21" s="1"/>
      <c r="N21" s="51"/>
    </row>
    <row r="22" spans="1:14" ht="27" customHeight="1" x14ac:dyDescent="0.25">
      <c r="A22" s="67" t="s">
        <v>168</v>
      </c>
      <c r="B22" s="207" t="s">
        <v>37</v>
      </c>
      <c r="C22" s="207"/>
      <c r="D22" s="207"/>
      <c r="E22" s="207"/>
      <c r="F22" s="10"/>
      <c r="G22" s="27"/>
      <c r="H22" s="12"/>
      <c r="I22" s="27"/>
      <c r="J22" s="12"/>
      <c r="K22" s="27"/>
      <c r="L22" s="10"/>
      <c r="M22" s="44" t="s">
        <v>313</v>
      </c>
      <c r="N22" s="42"/>
    </row>
    <row r="23" spans="1:14" ht="18.75" customHeight="1" x14ac:dyDescent="0.25">
      <c r="A23" s="262" t="s">
        <v>169</v>
      </c>
      <c r="B23" s="201" t="s">
        <v>38</v>
      </c>
      <c r="C23" s="202"/>
      <c r="D23" s="202"/>
      <c r="E23" s="203"/>
      <c r="F23" s="10"/>
      <c r="G23" s="223"/>
      <c r="H23" s="12"/>
      <c r="I23" s="223"/>
      <c r="J23" s="223"/>
      <c r="K23" s="224"/>
      <c r="L23" s="10"/>
      <c r="M23" s="46" t="s">
        <v>39</v>
      </c>
      <c r="N23" s="32"/>
    </row>
    <row r="24" spans="1:14" ht="34.5" customHeight="1" x14ac:dyDescent="0.25">
      <c r="A24" s="263"/>
      <c r="B24" s="204"/>
      <c r="C24" s="194"/>
      <c r="D24" s="194"/>
      <c r="E24" s="195"/>
      <c r="F24" s="10"/>
      <c r="G24" s="223"/>
      <c r="H24" s="12"/>
      <c r="I24" s="223"/>
      <c r="J24" s="223"/>
      <c r="K24" s="224"/>
      <c r="L24" s="10"/>
      <c r="M24" s="99" t="s">
        <v>108</v>
      </c>
      <c r="N24" s="32"/>
    </row>
    <row r="25" spans="1:14" ht="34.5" customHeight="1" x14ac:dyDescent="0.25">
      <c r="A25" s="67" t="s">
        <v>170</v>
      </c>
      <c r="B25" s="200" t="s">
        <v>109</v>
      </c>
      <c r="C25" s="166"/>
      <c r="D25" s="166"/>
      <c r="E25" s="167"/>
      <c r="F25" s="10"/>
      <c r="G25" s="48"/>
      <c r="H25" s="12"/>
      <c r="I25" s="27"/>
      <c r="J25" s="12"/>
      <c r="K25" s="27"/>
      <c r="L25" s="10"/>
      <c r="M25" s="46" t="s">
        <v>272</v>
      </c>
      <c r="N25" s="42"/>
    </row>
    <row r="26" spans="1:14" ht="35.25" customHeight="1" x14ac:dyDescent="0.25">
      <c r="A26" s="67" t="s">
        <v>171</v>
      </c>
      <c r="B26" s="200" t="s">
        <v>211</v>
      </c>
      <c r="C26" s="166"/>
      <c r="D26" s="166"/>
      <c r="E26" s="167"/>
      <c r="F26" s="10"/>
      <c r="G26" s="48"/>
      <c r="H26" s="12"/>
      <c r="I26" s="80"/>
      <c r="J26" s="12"/>
      <c r="K26" s="80"/>
      <c r="L26" s="10"/>
      <c r="M26" s="41" t="s">
        <v>110</v>
      </c>
      <c r="N26" s="81"/>
    </row>
    <row r="27" spans="1:14" ht="34.5" customHeight="1" x14ac:dyDescent="0.25">
      <c r="A27" s="67" t="s">
        <v>172</v>
      </c>
      <c r="B27" s="200" t="s">
        <v>97</v>
      </c>
      <c r="C27" s="166"/>
      <c r="D27" s="166"/>
      <c r="E27" s="167"/>
      <c r="F27" s="10"/>
      <c r="G27" s="48"/>
      <c r="H27" s="12"/>
      <c r="I27" s="27"/>
      <c r="J27" s="12"/>
      <c r="K27" s="27"/>
      <c r="L27" s="10"/>
      <c r="M27" s="41" t="s">
        <v>40</v>
      </c>
      <c r="N27" s="81"/>
    </row>
    <row r="28" spans="1:14" ht="42.75" customHeight="1" x14ac:dyDescent="0.25">
      <c r="A28" s="67" t="s">
        <v>173</v>
      </c>
      <c r="B28" s="200" t="s">
        <v>96</v>
      </c>
      <c r="C28" s="166"/>
      <c r="D28" s="166"/>
      <c r="E28" s="167"/>
      <c r="F28" s="10"/>
      <c r="G28" s="48"/>
      <c r="H28" s="12"/>
      <c r="I28" s="27"/>
      <c r="J28" s="12"/>
      <c r="K28" s="27"/>
      <c r="L28" s="10"/>
      <c r="M28" s="41" t="s">
        <v>314</v>
      </c>
      <c r="N28" s="81"/>
    </row>
    <row r="29" spans="1:14" ht="24.75" customHeight="1" x14ac:dyDescent="0.25">
      <c r="A29" s="67" t="s">
        <v>174</v>
      </c>
      <c r="B29" s="232" t="s">
        <v>318</v>
      </c>
      <c r="C29" s="233"/>
      <c r="D29" s="233"/>
      <c r="E29" s="190"/>
      <c r="F29" s="10"/>
      <c r="G29" s="48"/>
      <c r="H29" s="12"/>
      <c r="I29" s="27"/>
      <c r="J29" s="12"/>
      <c r="K29" s="27"/>
      <c r="L29" s="10"/>
      <c r="M29" s="41" t="s">
        <v>315</v>
      </c>
      <c r="N29" s="81"/>
    </row>
    <row r="30" spans="1:14" ht="46.5" customHeight="1" x14ac:dyDescent="0.25">
      <c r="A30" s="67" t="s">
        <v>175</v>
      </c>
      <c r="B30" s="232" t="s">
        <v>319</v>
      </c>
      <c r="C30" s="233"/>
      <c r="D30" s="233"/>
      <c r="E30" s="190"/>
      <c r="F30" s="10"/>
      <c r="G30" s="48"/>
      <c r="H30" s="12"/>
      <c r="I30" s="27"/>
      <c r="J30" s="12"/>
      <c r="K30" s="27"/>
      <c r="L30" s="10"/>
      <c r="M30" s="97" t="s">
        <v>316</v>
      </c>
      <c r="N30" s="81"/>
    </row>
    <row r="31" spans="1:14" ht="26.25" customHeight="1" x14ac:dyDescent="0.25">
      <c r="A31" s="67" t="s">
        <v>176</v>
      </c>
      <c r="B31" s="198" t="s">
        <v>275</v>
      </c>
      <c r="C31" s="199"/>
      <c r="D31" s="199"/>
      <c r="E31" s="178"/>
      <c r="F31" s="10"/>
      <c r="G31" s="48"/>
      <c r="H31" s="12"/>
      <c r="I31" s="27"/>
      <c r="J31" s="12"/>
      <c r="K31" s="27"/>
      <c r="L31" s="10"/>
      <c r="M31" s="46" t="s">
        <v>317</v>
      </c>
      <c r="N31" s="81"/>
    </row>
    <row r="32" spans="1:14" ht="25.5" customHeight="1" x14ac:dyDescent="0.2">
      <c r="A32" s="262" t="s">
        <v>177</v>
      </c>
      <c r="B32" s="225" t="s">
        <v>320</v>
      </c>
      <c r="C32" s="192"/>
      <c r="D32" s="192"/>
      <c r="E32" s="193"/>
      <c r="F32" s="10"/>
      <c r="G32" s="226"/>
      <c r="H32" s="12"/>
      <c r="I32" s="229"/>
      <c r="J32" s="12"/>
      <c r="K32" s="229"/>
      <c r="L32" s="10"/>
      <c r="M32" s="44" t="s">
        <v>41</v>
      </c>
      <c r="N32" s="42"/>
    </row>
    <row r="33" spans="1:14" ht="21.75" customHeight="1" x14ac:dyDescent="0.2">
      <c r="A33" s="264"/>
      <c r="B33" s="201"/>
      <c r="C33" s="202"/>
      <c r="D33" s="202"/>
      <c r="E33" s="203"/>
      <c r="F33" s="10"/>
      <c r="G33" s="227"/>
      <c r="H33" s="12"/>
      <c r="I33" s="230"/>
      <c r="J33" s="12"/>
      <c r="K33" s="230"/>
      <c r="L33" s="10"/>
      <c r="M33" s="46" t="s">
        <v>42</v>
      </c>
      <c r="N33" s="42"/>
    </row>
    <row r="34" spans="1:14" ht="23.25" customHeight="1" x14ac:dyDescent="0.2">
      <c r="A34" s="264"/>
      <c r="B34" s="201"/>
      <c r="C34" s="202"/>
      <c r="D34" s="202"/>
      <c r="E34" s="203"/>
      <c r="F34" s="10"/>
      <c r="G34" s="227"/>
      <c r="H34" s="12"/>
      <c r="I34" s="230"/>
      <c r="J34" s="12"/>
      <c r="K34" s="230"/>
      <c r="L34" s="10"/>
      <c r="M34" s="46" t="s">
        <v>76</v>
      </c>
      <c r="N34" s="42"/>
    </row>
    <row r="35" spans="1:14" ht="14.25" customHeight="1" x14ac:dyDescent="0.2">
      <c r="A35" s="263"/>
      <c r="B35" s="204"/>
      <c r="C35" s="194"/>
      <c r="D35" s="194"/>
      <c r="E35" s="195"/>
      <c r="F35" s="10"/>
      <c r="G35" s="228"/>
      <c r="H35" s="12"/>
      <c r="I35" s="231"/>
      <c r="J35" s="12"/>
      <c r="K35" s="231"/>
      <c r="L35" s="10"/>
      <c r="M35" s="46" t="s">
        <v>276</v>
      </c>
      <c r="N35" s="42"/>
    </row>
    <row r="36" spans="1:14" ht="46.5" customHeight="1" x14ac:dyDescent="0.25">
      <c r="A36" s="67" t="s">
        <v>178</v>
      </c>
      <c r="B36" s="200" t="s">
        <v>321</v>
      </c>
      <c r="C36" s="166"/>
      <c r="D36" s="166"/>
      <c r="E36" s="167"/>
      <c r="F36" s="10"/>
      <c r="G36" s="80"/>
      <c r="H36" s="12"/>
      <c r="I36" s="27"/>
      <c r="J36" s="12"/>
      <c r="K36" s="27"/>
      <c r="L36" s="10"/>
      <c r="M36" s="44" t="s">
        <v>212</v>
      </c>
      <c r="N36" s="42"/>
    </row>
    <row r="37" spans="1:14" ht="35.25" customHeight="1" x14ac:dyDescent="0.25">
      <c r="A37" s="67" t="s">
        <v>179</v>
      </c>
      <c r="B37" s="225" t="s">
        <v>94</v>
      </c>
      <c r="C37" s="192"/>
      <c r="D37" s="192"/>
      <c r="E37" s="193"/>
      <c r="F37" s="10"/>
      <c r="G37" s="27"/>
      <c r="H37" s="12"/>
      <c r="I37" s="27"/>
      <c r="J37" s="12"/>
      <c r="K37" s="27"/>
      <c r="L37" s="10"/>
      <c r="M37" s="160" t="s">
        <v>95</v>
      </c>
      <c r="N37" s="184"/>
    </row>
    <row r="38" spans="1:14" ht="23.25" customHeight="1" x14ac:dyDescent="0.25">
      <c r="A38" s="67" t="s">
        <v>180</v>
      </c>
      <c r="B38" s="217" t="s">
        <v>132</v>
      </c>
      <c r="C38" s="218"/>
      <c r="D38" s="218"/>
      <c r="E38" s="206"/>
      <c r="F38" s="10"/>
      <c r="G38" s="27"/>
      <c r="H38" s="12"/>
      <c r="I38" s="27"/>
      <c r="J38" s="12"/>
      <c r="K38" s="27"/>
      <c r="L38" s="10"/>
      <c r="M38" s="161"/>
      <c r="N38" s="185"/>
    </row>
    <row r="39" spans="1:14" ht="17.25" customHeight="1" x14ac:dyDescent="0.25">
      <c r="B39" s="94"/>
      <c r="C39" s="94"/>
      <c r="D39" s="94"/>
      <c r="E39" s="94"/>
      <c r="F39" s="13"/>
      <c r="G39" s="33"/>
      <c r="H39" s="16"/>
      <c r="I39" s="33"/>
      <c r="J39" s="16"/>
      <c r="K39" s="33"/>
      <c r="L39" s="9"/>
      <c r="M39" s="93"/>
      <c r="N39" s="37"/>
    </row>
    <row r="40" spans="1:14" ht="20.25" customHeight="1" x14ac:dyDescent="0.2">
      <c r="A40" s="265" t="s">
        <v>128</v>
      </c>
      <c r="B40" s="266"/>
      <c r="C40" s="266"/>
      <c r="D40" s="266"/>
      <c r="E40" s="266"/>
      <c r="F40" s="266"/>
      <c r="G40" s="266"/>
      <c r="H40" s="266"/>
      <c r="I40" s="266"/>
      <c r="J40" s="266"/>
      <c r="K40" s="266"/>
      <c r="L40" s="266"/>
      <c r="M40" s="266"/>
      <c r="N40" s="267"/>
    </row>
    <row r="41" spans="1:14" ht="18" customHeight="1" x14ac:dyDescent="0.2">
      <c r="A41" s="88" t="s">
        <v>216</v>
      </c>
      <c r="B41" s="216" t="s">
        <v>181</v>
      </c>
      <c r="C41" s="216"/>
      <c r="D41" s="216"/>
      <c r="E41" s="216"/>
      <c r="F41" s="10"/>
      <c r="G41" s="38" t="s">
        <v>44</v>
      </c>
      <c r="H41" s="38"/>
      <c r="I41" s="38" t="s">
        <v>45</v>
      </c>
      <c r="J41" s="38"/>
      <c r="K41" s="38" t="s">
        <v>46</v>
      </c>
      <c r="L41" s="39"/>
      <c r="M41" s="39"/>
      <c r="N41" s="10"/>
    </row>
    <row r="42" spans="1:14" ht="25.5" customHeight="1" x14ac:dyDescent="0.25">
      <c r="A42" s="67" t="s">
        <v>182</v>
      </c>
      <c r="B42" s="192" t="s">
        <v>49</v>
      </c>
      <c r="C42" s="192"/>
      <c r="D42" s="192"/>
      <c r="E42" s="193"/>
      <c r="F42" s="10"/>
      <c r="G42" s="43"/>
      <c r="H42" s="12"/>
      <c r="I42" s="43"/>
      <c r="J42" s="12"/>
      <c r="K42" s="110" t="str">
        <f>IF($N$7="X","X",IF($N$8="X","X",""))</f>
        <v/>
      </c>
      <c r="L42" s="10"/>
      <c r="M42" s="40" t="s">
        <v>213</v>
      </c>
      <c r="N42" s="77"/>
    </row>
    <row r="43" spans="1:14" ht="26.25" customHeight="1" x14ac:dyDescent="0.25">
      <c r="A43" s="67" t="s">
        <v>185</v>
      </c>
      <c r="B43" s="206" t="s">
        <v>183</v>
      </c>
      <c r="C43" s="207"/>
      <c r="D43" s="207"/>
      <c r="E43" s="207"/>
      <c r="F43" s="10"/>
      <c r="G43" s="43"/>
      <c r="H43" s="12"/>
      <c r="I43" s="43"/>
      <c r="J43" s="12"/>
      <c r="K43" s="110" t="str">
        <f>IF($N$7="X","X",IF($N$8="X","X",""))</f>
        <v/>
      </c>
      <c r="L43" s="10"/>
      <c r="M43" s="30" t="s">
        <v>50</v>
      </c>
      <c r="N43" s="32"/>
    </row>
    <row r="44" spans="1:14" ht="25.5" customHeight="1" x14ac:dyDescent="0.25">
      <c r="A44" s="67" t="s">
        <v>186</v>
      </c>
      <c r="B44" s="206" t="s">
        <v>184</v>
      </c>
      <c r="C44" s="207"/>
      <c r="D44" s="207"/>
      <c r="E44" s="207"/>
      <c r="F44" s="10"/>
      <c r="G44" s="43"/>
      <c r="H44" s="12"/>
      <c r="I44" s="43"/>
      <c r="J44" s="12"/>
      <c r="K44" s="110" t="str">
        <f t="shared" ref="K44:K50" si="0">IF($N$7="X","X",IF($N$8="X","X",""))</f>
        <v/>
      </c>
      <c r="L44" s="10"/>
      <c r="M44" s="30" t="s">
        <v>51</v>
      </c>
      <c r="N44" s="32"/>
    </row>
    <row r="45" spans="1:14" ht="21" customHeight="1" x14ac:dyDescent="0.25">
      <c r="A45" s="67" t="s">
        <v>187</v>
      </c>
      <c r="B45" s="194" t="s">
        <v>52</v>
      </c>
      <c r="C45" s="194"/>
      <c r="D45" s="194"/>
      <c r="E45" s="195"/>
      <c r="F45" s="10"/>
      <c r="G45" s="43"/>
      <c r="H45" s="12"/>
      <c r="I45" s="43"/>
      <c r="J45" s="12"/>
      <c r="K45" s="110" t="str">
        <f t="shared" si="0"/>
        <v/>
      </c>
      <c r="L45" s="10"/>
      <c r="M45" s="30" t="s">
        <v>53</v>
      </c>
      <c r="N45" s="31"/>
    </row>
    <row r="46" spans="1:14" ht="26.25" customHeight="1" x14ac:dyDescent="0.25">
      <c r="A46" s="67" t="s">
        <v>188</v>
      </c>
      <c r="B46" s="166" t="s">
        <v>111</v>
      </c>
      <c r="C46" s="166"/>
      <c r="D46" s="166"/>
      <c r="E46" s="167"/>
      <c r="F46" s="10"/>
      <c r="G46" s="43"/>
      <c r="H46" s="12"/>
      <c r="I46" s="43"/>
      <c r="J46" s="12"/>
      <c r="K46" s="110" t="str">
        <f t="shared" si="0"/>
        <v/>
      </c>
      <c r="L46" s="10"/>
      <c r="M46" s="44" t="s">
        <v>112</v>
      </c>
      <c r="N46" s="77"/>
    </row>
    <row r="47" spans="1:14" ht="24" customHeight="1" x14ac:dyDescent="0.25">
      <c r="A47" s="261" t="s">
        <v>189</v>
      </c>
      <c r="B47" s="192" t="s">
        <v>113</v>
      </c>
      <c r="C47" s="192"/>
      <c r="D47" s="192"/>
      <c r="E47" s="193"/>
      <c r="F47" s="10"/>
      <c r="G47" s="43"/>
      <c r="H47" s="12"/>
      <c r="I47" s="43"/>
      <c r="J47" s="12"/>
      <c r="K47" s="110" t="str">
        <f t="shared" si="0"/>
        <v/>
      </c>
      <c r="L47" s="10"/>
      <c r="M47" s="44" t="s">
        <v>214</v>
      </c>
      <c r="N47" s="42"/>
    </row>
    <row r="48" spans="1:14" ht="22.5" customHeight="1" x14ac:dyDescent="0.25">
      <c r="A48" s="261"/>
      <c r="B48" s="221"/>
      <c r="C48" s="221"/>
      <c r="D48" s="221"/>
      <c r="E48" s="222"/>
      <c r="F48" s="10"/>
      <c r="G48" s="47"/>
      <c r="H48" s="12"/>
      <c r="I48" s="43"/>
      <c r="J48" s="12"/>
      <c r="K48" s="110" t="str">
        <f t="shared" si="0"/>
        <v/>
      </c>
      <c r="L48" s="10"/>
      <c r="M48" s="44" t="s">
        <v>114</v>
      </c>
      <c r="N48" s="45"/>
    </row>
    <row r="49" spans="1:14" ht="18" customHeight="1" x14ac:dyDescent="0.25">
      <c r="A49" s="261" t="s">
        <v>190</v>
      </c>
      <c r="B49" s="206" t="s">
        <v>54</v>
      </c>
      <c r="C49" s="207"/>
      <c r="D49" s="207"/>
      <c r="E49" s="207"/>
      <c r="F49" s="10"/>
      <c r="G49" s="27"/>
      <c r="H49" s="12"/>
      <c r="I49" s="43"/>
      <c r="J49" s="12"/>
      <c r="K49" s="110" t="str">
        <f t="shared" si="0"/>
        <v/>
      </c>
      <c r="L49" s="10"/>
      <c r="M49" s="78" t="s">
        <v>55</v>
      </c>
      <c r="N49" s="45"/>
    </row>
    <row r="50" spans="1:14" ht="18" customHeight="1" x14ac:dyDescent="0.25">
      <c r="A50" s="261"/>
      <c r="B50" s="206"/>
      <c r="C50" s="207"/>
      <c r="D50" s="207"/>
      <c r="E50" s="207"/>
      <c r="F50" s="10"/>
      <c r="G50" s="27"/>
      <c r="H50" s="12"/>
      <c r="I50" s="43"/>
      <c r="J50" s="12"/>
      <c r="K50" s="110" t="str">
        <f t="shared" si="0"/>
        <v/>
      </c>
      <c r="L50" s="10"/>
      <c r="M50" s="36" t="s">
        <v>56</v>
      </c>
      <c r="N50" s="42"/>
    </row>
    <row r="51" spans="1:14" ht="21.75" customHeight="1" x14ac:dyDescent="0.25">
      <c r="A51" s="88" t="s">
        <v>215</v>
      </c>
      <c r="B51" s="216" t="s">
        <v>43</v>
      </c>
      <c r="C51" s="216"/>
      <c r="D51" s="216"/>
      <c r="E51" s="216"/>
      <c r="F51" s="13"/>
      <c r="G51" s="11" t="s">
        <v>44</v>
      </c>
      <c r="H51" s="11"/>
      <c r="I51" s="11" t="s">
        <v>45</v>
      </c>
      <c r="J51" s="11"/>
      <c r="K51" s="11" t="s">
        <v>46</v>
      </c>
      <c r="L51" s="9"/>
      <c r="M51" s="219"/>
      <c r="N51" s="220"/>
    </row>
    <row r="52" spans="1:14" ht="21" customHeight="1" x14ac:dyDescent="0.2">
      <c r="A52" s="261" t="s">
        <v>191</v>
      </c>
      <c r="B52" s="192" t="s">
        <v>277</v>
      </c>
      <c r="C52" s="192"/>
      <c r="D52" s="192"/>
      <c r="E52" s="193"/>
      <c r="F52" s="13"/>
      <c r="G52" s="164"/>
      <c r="H52" s="14"/>
      <c r="I52" s="164"/>
      <c r="J52" s="14"/>
      <c r="K52" s="110" t="str">
        <f t="shared" ref="K52:K57" si="1">IF($N$7="X","X",IF($N$8="X","X",""))</f>
        <v/>
      </c>
      <c r="L52" s="9"/>
      <c r="M52" s="61" t="s">
        <v>278</v>
      </c>
      <c r="N52" s="36"/>
    </row>
    <row r="53" spans="1:14" ht="24" customHeight="1" x14ac:dyDescent="0.2">
      <c r="A53" s="261"/>
      <c r="B53" s="194"/>
      <c r="C53" s="194"/>
      <c r="D53" s="194"/>
      <c r="E53" s="195"/>
      <c r="F53" s="13"/>
      <c r="G53" s="165"/>
      <c r="H53" s="14"/>
      <c r="I53" s="165"/>
      <c r="J53" s="14"/>
      <c r="K53" s="110" t="str">
        <f t="shared" si="1"/>
        <v/>
      </c>
      <c r="L53" s="9"/>
      <c r="M53" s="79" t="s">
        <v>279</v>
      </c>
      <c r="N53" s="36"/>
    </row>
    <row r="54" spans="1:14" ht="27" customHeight="1" x14ac:dyDescent="0.25">
      <c r="A54" s="12" t="s">
        <v>192</v>
      </c>
      <c r="B54" s="175" t="s">
        <v>282</v>
      </c>
      <c r="C54" s="175"/>
      <c r="D54" s="175"/>
      <c r="E54" s="175"/>
      <c r="F54" s="13"/>
      <c r="G54" s="34"/>
      <c r="H54" s="14"/>
      <c r="I54" s="34"/>
      <c r="J54" s="14"/>
      <c r="K54" s="110" t="str">
        <f t="shared" si="1"/>
        <v/>
      </c>
      <c r="L54" s="9"/>
      <c r="M54" s="44" t="s">
        <v>280</v>
      </c>
      <c r="N54" s="36"/>
    </row>
    <row r="55" spans="1:14" ht="30" customHeight="1" x14ac:dyDescent="0.25">
      <c r="A55" s="67" t="s">
        <v>193</v>
      </c>
      <c r="B55" s="167" t="s">
        <v>283</v>
      </c>
      <c r="C55" s="175"/>
      <c r="D55" s="175"/>
      <c r="E55" s="175"/>
      <c r="F55" s="13"/>
      <c r="G55" s="66"/>
      <c r="H55" s="14"/>
      <c r="I55" s="66"/>
      <c r="J55" s="14"/>
      <c r="K55" s="110" t="str">
        <f t="shared" si="1"/>
        <v/>
      </c>
      <c r="L55" s="9"/>
      <c r="M55" s="44" t="s">
        <v>281</v>
      </c>
      <c r="N55" s="36"/>
    </row>
    <row r="56" spans="1:14" ht="50.25" customHeight="1" x14ac:dyDescent="0.25">
      <c r="A56" s="67" t="s">
        <v>194</v>
      </c>
      <c r="B56" s="167" t="s">
        <v>284</v>
      </c>
      <c r="C56" s="175"/>
      <c r="D56" s="175"/>
      <c r="E56" s="175"/>
      <c r="F56" s="13"/>
      <c r="G56" s="66"/>
      <c r="H56" s="14"/>
      <c r="I56" s="66"/>
      <c r="J56" s="14"/>
      <c r="K56" s="110" t="str">
        <f t="shared" si="1"/>
        <v/>
      </c>
      <c r="L56" s="9"/>
      <c r="M56" s="46" t="s">
        <v>322</v>
      </c>
      <c r="N56" s="36"/>
    </row>
    <row r="57" spans="1:14" ht="72" customHeight="1" x14ac:dyDescent="0.25">
      <c r="A57" s="67" t="s">
        <v>195</v>
      </c>
      <c r="B57" s="167" t="s">
        <v>323</v>
      </c>
      <c r="C57" s="175"/>
      <c r="D57" s="175"/>
      <c r="E57" s="175"/>
      <c r="F57" s="13"/>
      <c r="G57" s="32"/>
      <c r="H57" s="16"/>
      <c r="I57" s="32"/>
      <c r="J57" s="16"/>
      <c r="K57" s="110" t="str">
        <f t="shared" si="1"/>
        <v/>
      </c>
      <c r="L57" s="9"/>
      <c r="M57" s="46" t="s">
        <v>115</v>
      </c>
      <c r="N57" s="36"/>
    </row>
    <row r="58" spans="1:14" ht="24.75" customHeight="1" x14ac:dyDescent="0.25">
      <c r="A58" s="12" t="s">
        <v>196</v>
      </c>
      <c r="B58" s="175" t="s">
        <v>285</v>
      </c>
      <c r="C58" s="175"/>
      <c r="D58" s="175"/>
      <c r="E58" s="175"/>
      <c r="F58" s="13"/>
      <c r="G58" s="32"/>
      <c r="H58" s="16"/>
      <c r="I58" s="32"/>
      <c r="J58" s="16"/>
      <c r="K58" s="110" t="str">
        <f>IF($N$7="X","X",IF($N$8="X","X",""))</f>
        <v/>
      </c>
      <c r="L58" s="9"/>
      <c r="M58" s="46" t="s">
        <v>47</v>
      </c>
      <c r="N58" s="36"/>
    </row>
    <row r="59" spans="1:14" ht="20.25" customHeight="1" x14ac:dyDescent="0.2">
      <c r="A59" s="88" t="s">
        <v>219</v>
      </c>
      <c r="B59" s="74" t="s">
        <v>286</v>
      </c>
      <c r="C59" s="74"/>
      <c r="D59" s="74"/>
      <c r="E59" s="74"/>
      <c r="F59" s="13"/>
      <c r="G59" s="11" t="s">
        <v>44</v>
      </c>
      <c r="H59" s="11"/>
      <c r="I59" s="11" t="s">
        <v>45</v>
      </c>
      <c r="J59" s="11"/>
      <c r="K59" s="11" t="s">
        <v>46</v>
      </c>
      <c r="L59" s="9"/>
      <c r="M59" s="13"/>
      <c r="N59" s="37"/>
    </row>
    <row r="60" spans="1:14" ht="36.75" customHeight="1" x14ac:dyDescent="0.25">
      <c r="A60" s="261" t="s">
        <v>197</v>
      </c>
      <c r="B60" s="235" t="s">
        <v>116</v>
      </c>
      <c r="C60" s="235"/>
      <c r="D60" s="235"/>
      <c r="E60" s="236"/>
      <c r="F60" s="13"/>
      <c r="G60" s="176"/>
      <c r="H60" s="16"/>
      <c r="I60" s="176"/>
      <c r="J60" s="16"/>
      <c r="K60" s="110" t="str">
        <f t="shared" ref="K60:K66" si="2">IF($N$7="X","X",IF($N$8="X","X",""))</f>
        <v/>
      </c>
      <c r="L60" s="9"/>
      <c r="M60" s="61" t="s">
        <v>324</v>
      </c>
      <c r="N60" s="27"/>
    </row>
    <row r="61" spans="1:14" ht="23.25" customHeight="1" x14ac:dyDescent="0.25">
      <c r="A61" s="261"/>
      <c r="B61" s="168"/>
      <c r="C61" s="168"/>
      <c r="D61" s="168"/>
      <c r="E61" s="169"/>
      <c r="F61" s="13"/>
      <c r="G61" s="177"/>
      <c r="H61" s="16"/>
      <c r="I61" s="177"/>
      <c r="J61" s="16"/>
      <c r="K61" s="110" t="str">
        <f t="shared" si="2"/>
        <v/>
      </c>
      <c r="L61" s="9"/>
      <c r="M61" s="46" t="s">
        <v>287</v>
      </c>
      <c r="N61" s="27"/>
    </row>
    <row r="62" spans="1:14" ht="35.25" customHeight="1" x14ac:dyDescent="0.25">
      <c r="A62" s="67" t="s">
        <v>198</v>
      </c>
      <c r="B62" s="192" t="s">
        <v>117</v>
      </c>
      <c r="C62" s="192"/>
      <c r="D62" s="192"/>
      <c r="E62" s="193"/>
      <c r="F62" s="13"/>
      <c r="G62" s="63"/>
      <c r="H62" s="14"/>
      <c r="I62" s="63"/>
      <c r="J62" s="14"/>
      <c r="K62" s="110" t="str">
        <f t="shared" si="2"/>
        <v/>
      </c>
      <c r="L62" s="9"/>
      <c r="M62" s="61" t="s">
        <v>288</v>
      </c>
      <c r="N62" s="32"/>
    </row>
    <row r="63" spans="1:14" ht="24.75" customHeight="1" x14ac:dyDescent="0.25">
      <c r="A63" s="67" t="s">
        <v>199</v>
      </c>
      <c r="B63" s="167" t="s">
        <v>120</v>
      </c>
      <c r="C63" s="175"/>
      <c r="D63" s="175"/>
      <c r="E63" s="175"/>
      <c r="F63" s="13"/>
      <c r="G63" s="63"/>
      <c r="H63" s="14"/>
      <c r="I63" s="63"/>
      <c r="J63" s="14"/>
      <c r="K63" s="110" t="str">
        <f t="shared" si="2"/>
        <v/>
      </c>
      <c r="L63" s="9"/>
      <c r="M63" s="46" t="s">
        <v>325</v>
      </c>
      <c r="N63" s="32"/>
    </row>
    <row r="64" spans="1:14" ht="24.75" customHeight="1" x14ac:dyDescent="0.25">
      <c r="A64" s="258" t="s">
        <v>200</v>
      </c>
      <c r="B64" s="202" t="s">
        <v>48</v>
      </c>
      <c r="C64" s="202"/>
      <c r="D64" s="202"/>
      <c r="E64" s="203"/>
      <c r="F64" s="13"/>
      <c r="G64" s="63"/>
      <c r="H64" s="14"/>
      <c r="I64" s="63"/>
      <c r="J64" s="14"/>
      <c r="K64" s="110" t="str">
        <f t="shared" si="2"/>
        <v/>
      </c>
      <c r="L64" s="9"/>
      <c r="M64" s="79" t="s">
        <v>289</v>
      </c>
      <c r="N64" s="32"/>
    </row>
    <row r="65" spans="1:17" ht="22.5" customHeight="1" x14ac:dyDescent="0.25">
      <c r="A65" s="259"/>
      <c r="B65" s="194"/>
      <c r="C65" s="194"/>
      <c r="D65" s="194"/>
      <c r="E65" s="195"/>
      <c r="F65" s="13"/>
      <c r="G65" s="15"/>
      <c r="H65" s="14"/>
      <c r="I65" s="15"/>
      <c r="J65" s="14"/>
      <c r="K65" s="110" t="str">
        <f t="shared" si="2"/>
        <v/>
      </c>
      <c r="L65" s="9"/>
      <c r="M65" s="44" t="s">
        <v>326</v>
      </c>
      <c r="N65" s="32"/>
    </row>
    <row r="66" spans="1:17" ht="45.75" customHeight="1" x14ac:dyDescent="0.2">
      <c r="A66" s="67" t="s">
        <v>201</v>
      </c>
      <c r="B66" s="208" t="s">
        <v>292</v>
      </c>
      <c r="C66" s="209"/>
      <c r="D66" s="209"/>
      <c r="E66" s="209"/>
      <c r="F66" s="13"/>
      <c r="G66" s="64"/>
      <c r="H66" s="16"/>
      <c r="I66" s="64"/>
      <c r="J66" s="16"/>
      <c r="K66" s="110" t="str">
        <f t="shared" si="2"/>
        <v/>
      </c>
      <c r="L66" s="9"/>
      <c r="M66" s="79" t="s">
        <v>291</v>
      </c>
      <c r="N66" s="36"/>
    </row>
    <row r="67" spans="1:17" ht="47.25" customHeight="1" x14ac:dyDescent="0.2">
      <c r="A67" s="67" t="s">
        <v>202</v>
      </c>
      <c r="B67" s="245" t="s">
        <v>293</v>
      </c>
      <c r="C67" s="246"/>
      <c r="D67" s="246"/>
      <c r="E67" s="246"/>
      <c r="F67" s="13"/>
      <c r="G67" s="64"/>
      <c r="H67" s="16"/>
      <c r="I67" s="64"/>
      <c r="J67" s="16"/>
      <c r="K67" s="110" t="str">
        <f>IF($N$7="X","X",IF($N$8="X","X",""))</f>
        <v/>
      </c>
      <c r="L67" s="9"/>
      <c r="M67" s="46" t="s">
        <v>290</v>
      </c>
      <c r="N67" s="36"/>
    </row>
    <row r="68" spans="1:17" ht="21.75" customHeight="1" x14ac:dyDescent="0.2">
      <c r="A68" s="88" t="s">
        <v>220</v>
      </c>
      <c r="B68" s="210" t="s">
        <v>118</v>
      </c>
      <c r="C68" s="211"/>
      <c r="D68" s="211"/>
      <c r="E68" s="212"/>
      <c r="F68" s="10"/>
      <c r="G68" s="11" t="s">
        <v>44</v>
      </c>
      <c r="H68" s="11"/>
      <c r="I68" s="11" t="s">
        <v>45</v>
      </c>
      <c r="J68" s="11"/>
      <c r="K68" s="11" t="s">
        <v>46</v>
      </c>
      <c r="L68" s="10"/>
      <c r="M68" s="37"/>
    </row>
    <row r="69" spans="1:17" ht="27.75" customHeight="1" x14ac:dyDescent="0.25">
      <c r="A69" s="67" t="s">
        <v>203</v>
      </c>
      <c r="B69" s="206" t="s">
        <v>119</v>
      </c>
      <c r="C69" s="207"/>
      <c r="D69" s="207"/>
      <c r="E69" s="207"/>
      <c r="F69" s="10"/>
      <c r="G69" s="27"/>
      <c r="H69" s="12"/>
      <c r="I69" s="27"/>
      <c r="J69" s="12"/>
      <c r="K69" s="110" t="str">
        <f t="shared" ref="K69:K73" si="3">IF($N$7="X","X",IF($N$8="X","X",""))</f>
        <v/>
      </c>
      <c r="L69" s="10"/>
      <c r="M69" s="36" t="s">
        <v>140</v>
      </c>
      <c r="N69" s="77"/>
    </row>
    <row r="70" spans="1:17" ht="42" customHeight="1" x14ac:dyDescent="0.25">
      <c r="A70" s="67" t="s">
        <v>204</v>
      </c>
      <c r="B70" s="206" t="s">
        <v>77</v>
      </c>
      <c r="C70" s="207"/>
      <c r="D70" s="207"/>
      <c r="E70" s="207"/>
      <c r="F70" s="10"/>
      <c r="G70" s="27"/>
      <c r="H70" s="12"/>
      <c r="I70" s="80"/>
      <c r="J70" s="12"/>
      <c r="K70" s="110" t="str">
        <f t="shared" si="3"/>
        <v/>
      </c>
      <c r="L70" s="10"/>
      <c r="M70" s="44" t="s">
        <v>327</v>
      </c>
      <c r="N70" s="42"/>
    </row>
    <row r="71" spans="1:17" ht="38.25" customHeight="1" x14ac:dyDescent="0.25">
      <c r="A71" s="67" t="s">
        <v>205</v>
      </c>
      <c r="B71" s="173" t="s">
        <v>304</v>
      </c>
      <c r="C71" s="173"/>
      <c r="D71" s="173"/>
      <c r="E71" s="174"/>
      <c r="F71" s="10"/>
      <c r="G71" s="27"/>
      <c r="H71" s="12"/>
      <c r="I71" s="47"/>
      <c r="J71" s="12"/>
      <c r="K71" s="110" t="str">
        <f t="shared" si="3"/>
        <v/>
      </c>
      <c r="L71" s="10"/>
      <c r="M71" s="36" t="s">
        <v>138</v>
      </c>
      <c r="N71" s="42"/>
    </row>
    <row r="72" spans="1:17" ht="29.25" customHeight="1" x14ac:dyDescent="0.25">
      <c r="A72" s="67" t="s">
        <v>206</v>
      </c>
      <c r="B72" s="174" t="s">
        <v>305</v>
      </c>
      <c r="C72" s="213"/>
      <c r="D72" s="213"/>
      <c r="E72" s="213"/>
      <c r="F72" s="10"/>
      <c r="G72" s="27"/>
      <c r="H72" s="12"/>
      <c r="I72" s="47"/>
      <c r="J72" s="12"/>
      <c r="K72" s="110" t="str">
        <f t="shared" si="3"/>
        <v/>
      </c>
      <c r="L72" s="10"/>
      <c r="M72" s="36" t="s">
        <v>133</v>
      </c>
      <c r="N72" s="42"/>
    </row>
    <row r="73" spans="1:17" ht="31.5" customHeight="1" x14ac:dyDescent="0.25">
      <c r="A73" s="75" t="s">
        <v>207</v>
      </c>
      <c r="B73" s="214" t="s">
        <v>134</v>
      </c>
      <c r="C73" s="215"/>
      <c r="D73" s="215"/>
      <c r="E73" s="215"/>
      <c r="F73" s="10"/>
      <c r="G73" s="68"/>
      <c r="H73" s="12"/>
      <c r="I73" s="47"/>
      <c r="J73" s="12"/>
      <c r="K73" s="124" t="str">
        <f t="shared" si="3"/>
        <v/>
      </c>
      <c r="L73" s="10"/>
      <c r="M73" s="102" t="s">
        <v>139</v>
      </c>
      <c r="N73" s="81"/>
    </row>
    <row r="74" spans="1:17" ht="19.5" customHeight="1" x14ac:dyDescent="0.2">
      <c r="A74" s="260" t="s">
        <v>129</v>
      </c>
      <c r="B74" s="260"/>
      <c r="C74" s="260"/>
      <c r="D74" s="260"/>
      <c r="E74" s="260"/>
      <c r="F74" s="260"/>
      <c r="G74" s="260"/>
      <c r="H74" s="260"/>
      <c r="I74" s="260"/>
      <c r="J74" s="260"/>
      <c r="K74" s="260"/>
      <c r="L74" s="260"/>
      <c r="M74" s="260"/>
      <c r="N74" s="260"/>
    </row>
    <row r="75" spans="1:17" ht="15" customHeight="1" x14ac:dyDescent="0.2">
      <c r="A75" s="12"/>
      <c r="B75" s="172"/>
      <c r="C75" s="172"/>
      <c r="D75" s="172"/>
      <c r="E75" s="172"/>
      <c r="F75" s="10"/>
      <c r="G75" s="11" t="s">
        <v>44</v>
      </c>
      <c r="H75" s="11"/>
      <c r="I75" s="11" t="s">
        <v>45</v>
      </c>
      <c r="J75" s="11"/>
      <c r="K75" s="11" t="s">
        <v>46</v>
      </c>
      <c r="L75" s="10"/>
    </row>
    <row r="76" spans="1:17" ht="23.25" customHeight="1" x14ac:dyDescent="0.25">
      <c r="A76" s="67" t="s">
        <v>222</v>
      </c>
      <c r="B76" s="213" t="s">
        <v>57</v>
      </c>
      <c r="C76" s="213"/>
      <c r="D76" s="213"/>
      <c r="E76" s="213"/>
      <c r="F76" s="10"/>
      <c r="G76" s="27"/>
      <c r="H76" s="12"/>
      <c r="I76" s="27"/>
      <c r="J76" s="12"/>
      <c r="K76" s="109" t="str">
        <f t="shared" ref="K76:K81" si="4">IF($N$6="X","X","")</f>
        <v/>
      </c>
      <c r="L76" s="10"/>
      <c r="M76" s="160" t="s">
        <v>136</v>
      </c>
      <c r="N76" s="184"/>
    </row>
    <row r="77" spans="1:17" ht="24.75" customHeight="1" x14ac:dyDescent="0.25">
      <c r="A77" s="116" t="s">
        <v>223</v>
      </c>
      <c r="B77" s="195" t="s">
        <v>135</v>
      </c>
      <c r="C77" s="205"/>
      <c r="D77" s="205"/>
      <c r="E77" s="205"/>
      <c r="F77" s="10"/>
      <c r="G77" s="27"/>
      <c r="H77" s="12"/>
      <c r="I77" s="27"/>
      <c r="J77" s="12"/>
      <c r="K77" s="109" t="str">
        <f t="shared" si="4"/>
        <v/>
      </c>
      <c r="L77" s="10"/>
      <c r="M77" s="161"/>
      <c r="N77" s="185"/>
    </row>
    <row r="78" spans="1:17" ht="45" customHeight="1" x14ac:dyDescent="0.25">
      <c r="A78" s="116" t="s">
        <v>224</v>
      </c>
      <c r="B78" s="167" t="s">
        <v>131</v>
      </c>
      <c r="C78" s="175"/>
      <c r="D78" s="175"/>
      <c r="E78" s="175"/>
      <c r="F78" s="10"/>
      <c r="G78" s="27"/>
      <c r="H78" s="12"/>
      <c r="I78" s="27"/>
      <c r="J78" s="12"/>
      <c r="K78" s="109" t="str">
        <f t="shared" si="4"/>
        <v/>
      </c>
      <c r="L78" s="10"/>
      <c r="M78" s="46" t="s">
        <v>98</v>
      </c>
      <c r="N78" s="42"/>
    </row>
    <row r="79" spans="1:17" ht="21.75" customHeight="1" x14ac:dyDescent="0.25">
      <c r="A79" s="116" t="s">
        <v>225</v>
      </c>
      <c r="B79" s="167" t="s">
        <v>100</v>
      </c>
      <c r="C79" s="175"/>
      <c r="D79" s="175"/>
      <c r="E79" s="175"/>
      <c r="F79" s="10"/>
      <c r="G79" s="27"/>
      <c r="H79" s="12"/>
      <c r="I79" s="27"/>
      <c r="J79" s="12"/>
      <c r="K79" s="109" t="str">
        <f t="shared" si="4"/>
        <v/>
      </c>
      <c r="L79" s="10"/>
      <c r="M79" s="100" t="s">
        <v>294</v>
      </c>
      <c r="N79" s="44"/>
      <c r="O79" s="1"/>
      <c r="P79" s="1"/>
      <c r="Q79" s="1"/>
    </row>
    <row r="80" spans="1:17" ht="30.75" customHeight="1" x14ac:dyDescent="0.25">
      <c r="A80" s="116" t="s">
        <v>226</v>
      </c>
      <c r="B80" s="167" t="s">
        <v>99</v>
      </c>
      <c r="C80" s="175"/>
      <c r="D80" s="175"/>
      <c r="E80" s="175"/>
      <c r="F80" s="10"/>
      <c r="G80" s="27"/>
      <c r="H80" s="12"/>
      <c r="I80" s="27"/>
      <c r="J80" s="12"/>
      <c r="K80" s="109" t="str">
        <f t="shared" si="4"/>
        <v/>
      </c>
      <c r="L80" s="10"/>
      <c r="M80" s="44" t="s">
        <v>295</v>
      </c>
      <c r="N80" s="45"/>
    </row>
    <row r="81" spans="1:14" ht="24" customHeight="1" x14ac:dyDescent="0.2">
      <c r="A81" s="261" t="s">
        <v>227</v>
      </c>
      <c r="B81" s="202" t="s">
        <v>137</v>
      </c>
      <c r="C81" s="202"/>
      <c r="D81" s="202"/>
      <c r="E81" s="203"/>
      <c r="F81" s="268"/>
      <c r="G81" s="223"/>
      <c r="H81" s="269"/>
      <c r="I81" s="223"/>
      <c r="J81" s="269"/>
      <c r="K81" s="152" t="str">
        <f t="shared" si="4"/>
        <v/>
      </c>
      <c r="L81" s="234"/>
      <c r="M81" s="160" t="s">
        <v>328</v>
      </c>
      <c r="N81" s="162" t="s">
        <v>338</v>
      </c>
    </row>
    <row r="82" spans="1:14" ht="34.5" customHeight="1" x14ac:dyDescent="0.2">
      <c r="A82" s="261"/>
      <c r="B82" s="194"/>
      <c r="C82" s="194"/>
      <c r="D82" s="194"/>
      <c r="E82" s="195"/>
      <c r="F82" s="268"/>
      <c r="G82" s="223"/>
      <c r="H82" s="269"/>
      <c r="I82" s="223"/>
      <c r="J82" s="269"/>
      <c r="K82" s="152"/>
      <c r="L82" s="234"/>
      <c r="M82" s="161"/>
      <c r="N82" s="163"/>
    </row>
    <row r="83" spans="1:14" ht="63.75" customHeight="1" x14ac:dyDescent="0.25">
      <c r="A83" s="75" t="s">
        <v>228</v>
      </c>
      <c r="B83" s="168" t="s">
        <v>141</v>
      </c>
      <c r="C83" s="168"/>
      <c r="D83" s="168"/>
      <c r="E83" s="169"/>
      <c r="F83" s="10"/>
      <c r="G83" s="27"/>
      <c r="H83" s="12"/>
      <c r="I83" s="27"/>
      <c r="J83" s="12"/>
      <c r="K83" s="109" t="str">
        <f t="shared" ref="K83:K98" si="5">IF($N$6="X","X","")</f>
        <v/>
      </c>
      <c r="L83" s="10"/>
      <c r="M83" s="44" t="s">
        <v>330</v>
      </c>
      <c r="N83" s="103" t="s">
        <v>329</v>
      </c>
    </row>
    <row r="84" spans="1:14" ht="23.25" customHeight="1" x14ac:dyDescent="0.25">
      <c r="A84" s="67" t="s">
        <v>229</v>
      </c>
      <c r="B84" s="168" t="s">
        <v>142</v>
      </c>
      <c r="C84" s="168"/>
      <c r="D84" s="168"/>
      <c r="E84" s="169"/>
      <c r="F84" s="10"/>
      <c r="G84" s="27"/>
      <c r="H84" s="12"/>
      <c r="I84" s="27"/>
      <c r="J84" s="12"/>
      <c r="K84" s="109" t="str">
        <f t="shared" si="5"/>
        <v/>
      </c>
      <c r="L84" s="10"/>
      <c r="M84" s="44" t="s">
        <v>331</v>
      </c>
      <c r="N84" s="50"/>
    </row>
    <row r="85" spans="1:14" ht="45" customHeight="1" x14ac:dyDescent="0.25">
      <c r="A85" s="67" t="s">
        <v>230</v>
      </c>
      <c r="B85" s="170" t="s">
        <v>143</v>
      </c>
      <c r="C85" s="170"/>
      <c r="D85" s="170"/>
      <c r="E85" s="171"/>
      <c r="F85" s="10"/>
      <c r="G85" s="27"/>
      <c r="H85" s="12"/>
      <c r="I85" s="27"/>
      <c r="J85" s="12"/>
      <c r="K85" s="109" t="str">
        <f t="shared" si="5"/>
        <v/>
      </c>
      <c r="L85" s="10"/>
      <c r="M85" s="44" t="s">
        <v>337</v>
      </c>
      <c r="N85" s="103" t="s">
        <v>329</v>
      </c>
    </row>
    <row r="86" spans="1:14" ht="53.25" customHeight="1" x14ac:dyDescent="0.25">
      <c r="A86" s="67" t="s">
        <v>231</v>
      </c>
      <c r="B86" s="170" t="s">
        <v>221</v>
      </c>
      <c r="C86" s="170"/>
      <c r="D86" s="170"/>
      <c r="E86" s="171"/>
      <c r="F86" s="10"/>
      <c r="G86" s="27"/>
      <c r="H86" s="12"/>
      <c r="I86" s="27"/>
      <c r="J86" s="12"/>
      <c r="K86" s="109" t="str">
        <f t="shared" si="5"/>
        <v/>
      </c>
      <c r="L86" s="10"/>
      <c r="M86" s="44" t="s">
        <v>337</v>
      </c>
      <c r="N86" s="103" t="s">
        <v>335</v>
      </c>
    </row>
    <row r="87" spans="1:14" ht="49.5" customHeight="1" x14ac:dyDescent="0.25">
      <c r="A87" s="67" t="s">
        <v>232</v>
      </c>
      <c r="B87" s="168" t="s">
        <v>145</v>
      </c>
      <c r="C87" s="168"/>
      <c r="D87" s="168"/>
      <c r="E87" s="169"/>
      <c r="F87" s="10"/>
      <c r="G87" s="27"/>
      <c r="H87" s="12"/>
      <c r="I87" s="27"/>
      <c r="J87" s="12"/>
      <c r="K87" s="109" t="str">
        <f t="shared" si="5"/>
        <v/>
      </c>
      <c r="L87" s="10"/>
      <c r="M87" s="44" t="s">
        <v>339</v>
      </c>
      <c r="N87" s="103" t="s">
        <v>335</v>
      </c>
    </row>
    <row r="88" spans="1:14" ht="45.75" customHeight="1" x14ac:dyDescent="0.25">
      <c r="A88" s="67" t="s">
        <v>233</v>
      </c>
      <c r="B88" s="168" t="s">
        <v>144</v>
      </c>
      <c r="C88" s="168"/>
      <c r="D88" s="168"/>
      <c r="E88" s="169"/>
      <c r="F88" s="10"/>
      <c r="G88" s="27"/>
      <c r="H88" s="12"/>
      <c r="I88" s="27"/>
      <c r="J88" s="12"/>
      <c r="K88" s="109" t="str">
        <f t="shared" si="5"/>
        <v/>
      </c>
      <c r="L88" s="10"/>
      <c r="M88" s="44" t="s">
        <v>340</v>
      </c>
      <c r="N88" s="103" t="s">
        <v>335</v>
      </c>
    </row>
    <row r="89" spans="1:14" ht="33" customHeight="1" x14ac:dyDescent="0.25">
      <c r="A89" s="67" t="s">
        <v>234</v>
      </c>
      <c r="B89" s="168" t="s">
        <v>333</v>
      </c>
      <c r="C89" s="168"/>
      <c r="D89" s="168"/>
      <c r="E89" s="169"/>
      <c r="F89" s="10"/>
      <c r="G89" s="27"/>
      <c r="H89" s="12"/>
      <c r="I89" s="27"/>
      <c r="J89" s="12"/>
      <c r="K89" s="109" t="str">
        <f t="shared" si="5"/>
        <v/>
      </c>
      <c r="L89" s="10"/>
      <c r="M89" s="44" t="s">
        <v>332</v>
      </c>
      <c r="N89" s="103" t="s">
        <v>336</v>
      </c>
    </row>
    <row r="90" spans="1:14" ht="27.75" customHeight="1" x14ac:dyDescent="0.25">
      <c r="A90" s="67" t="s">
        <v>235</v>
      </c>
      <c r="B90" s="168" t="s">
        <v>334</v>
      </c>
      <c r="C90" s="168"/>
      <c r="D90" s="168"/>
      <c r="E90" s="169"/>
      <c r="F90" s="10"/>
      <c r="G90" s="27"/>
      <c r="H90" s="12"/>
      <c r="I90" s="27"/>
      <c r="J90" s="12"/>
      <c r="K90" s="109" t="str">
        <f t="shared" si="5"/>
        <v/>
      </c>
      <c r="L90" s="10"/>
      <c r="M90" s="44" t="s">
        <v>148</v>
      </c>
      <c r="N90" s="103" t="s">
        <v>336</v>
      </c>
    </row>
    <row r="91" spans="1:14" ht="30" customHeight="1" x14ac:dyDescent="0.25">
      <c r="A91" s="67" t="s">
        <v>236</v>
      </c>
      <c r="B91" s="168" t="s">
        <v>146</v>
      </c>
      <c r="C91" s="168"/>
      <c r="D91" s="168"/>
      <c r="E91" s="169"/>
      <c r="F91" s="10"/>
      <c r="G91" s="27"/>
      <c r="H91" s="12"/>
      <c r="I91" s="27"/>
      <c r="J91" s="12"/>
      <c r="K91" s="109" t="str">
        <f t="shared" si="5"/>
        <v/>
      </c>
      <c r="L91" s="10"/>
      <c r="M91" s="44" t="s">
        <v>147</v>
      </c>
      <c r="N91" s="103" t="s">
        <v>336</v>
      </c>
    </row>
    <row r="92" spans="1:14" ht="23.25" customHeight="1" x14ac:dyDescent="0.25">
      <c r="A92" s="67" t="s">
        <v>237</v>
      </c>
      <c r="B92" s="168" t="s">
        <v>149</v>
      </c>
      <c r="C92" s="168"/>
      <c r="D92" s="168"/>
      <c r="E92" s="169"/>
      <c r="F92" s="10"/>
      <c r="G92" s="27"/>
      <c r="H92" s="12"/>
      <c r="I92" s="27"/>
      <c r="J92" s="12"/>
      <c r="K92" s="109" t="str">
        <f t="shared" si="5"/>
        <v/>
      </c>
      <c r="L92" s="10"/>
      <c r="M92" s="44" t="s">
        <v>341</v>
      </c>
      <c r="N92" s="103" t="s">
        <v>336</v>
      </c>
    </row>
    <row r="93" spans="1:14" ht="32.25" customHeight="1" x14ac:dyDescent="0.25">
      <c r="A93" s="67" t="s">
        <v>238</v>
      </c>
      <c r="B93" s="168" t="s">
        <v>151</v>
      </c>
      <c r="C93" s="168"/>
      <c r="D93" s="168"/>
      <c r="E93" s="169"/>
      <c r="F93" s="10"/>
      <c r="G93" s="27"/>
      <c r="H93" s="12"/>
      <c r="I93" s="27"/>
      <c r="J93" s="12"/>
      <c r="K93" s="109" t="str">
        <f t="shared" si="5"/>
        <v/>
      </c>
      <c r="L93" s="10"/>
      <c r="M93" s="76" t="s">
        <v>150</v>
      </c>
      <c r="N93" s="42"/>
    </row>
    <row r="94" spans="1:14" ht="32.25" customHeight="1" x14ac:dyDescent="0.25">
      <c r="A94" s="67" t="s">
        <v>239</v>
      </c>
      <c r="B94" s="168" t="s">
        <v>342</v>
      </c>
      <c r="C94" s="168"/>
      <c r="D94" s="168"/>
      <c r="E94" s="169"/>
      <c r="F94" s="10"/>
      <c r="G94" s="27"/>
      <c r="H94" s="12"/>
      <c r="I94" s="27"/>
      <c r="J94" s="12"/>
      <c r="K94" s="109" t="str">
        <f t="shared" si="5"/>
        <v/>
      </c>
      <c r="L94" s="10"/>
      <c r="M94" s="76" t="s">
        <v>152</v>
      </c>
      <c r="N94" s="42"/>
    </row>
    <row r="95" spans="1:14" ht="45" customHeight="1" x14ac:dyDescent="0.25">
      <c r="A95" s="67" t="s">
        <v>240</v>
      </c>
      <c r="B95" s="168" t="s">
        <v>153</v>
      </c>
      <c r="C95" s="168"/>
      <c r="D95" s="168"/>
      <c r="E95" s="169"/>
      <c r="F95" s="10"/>
      <c r="G95" s="27"/>
      <c r="H95" s="12"/>
      <c r="I95" s="27"/>
      <c r="J95" s="12"/>
      <c r="K95" s="109" t="str">
        <f t="shared" si="5"/>
        <v/>
      </c>
      <c r="L95" s="10"/>
      <c r="M95" s="44" t="s">
        <v>343</v>
      </c>
      <c r="N95" s="103" t="s">
        <v>336</v>
      </c>
    </row>
    <row r="96" spans="1:14" ht="33.75" customHeight="1" x14ac:dyDescent="0.25">
      <c r="A96" s="67" t="s">
        <v>241</v>
      </c>
      <c r="B96" s="196" t="s">
        <v>155</v>
      </c>
      <c r="C96" s="196"/>
      <c r="D96" s="196"/>
      <c r="E96" s="197"/>
      <c r="F96" s="10"/>
      <c r="G96" s="27"/>
      <c r="H96" s="12"/>
      <c r="I96" s="27"/>
      <c r="J96" s="12"/>
      <c r="K96" s="109" t="str">
        <f t="shared" si="5"/>
        <v/>
      </c>
      <c r="L96" s="10"/>
      <c r="M96" s="44" t="s">
        <v>154</v>
      </c>
      <c r="N96" s="42"/>
    </row>
    <row r="97" spans="1:16" ht="18" customHeight="1" x14ac:dyDescent="0.25">
      <c r="A97" s="67" t="s">
        <v>242</v>
      </c>
      <c r="B97" s="173" t="s">
        <v>156</v>
      </c>
      <c r="C97" s="173"/>
      <c r="D97" s="173"/>
      <c r="E97" s="174"/>
      <c r="F97" s="10"/>
      <c r="G97" s="27"/>
      <c r="H97" s="12"/>
      <c r="I97" s="27"/>
      <c r="J97" s="12"/>
      <c r="K97" s="109" t="str">
        <f t="shared" si="5"/>
        <v/>
      </c>
      <c r="L97" s="10"/>
      <c r="M97" s="44" t="s">
        <v>157</v>
      </c>
      <c r="N97" s="42"/>
    </row>
    <row r="98" spans="1:16" ht="44.25" customHeight="1" x14ac:dyDescent="0.2">
      <c r="A98" s="67" t="s">
        <v>243</v>
      </c>
      <c r="B98" s="173" t="s">
        <v>344</v>
      </c>
      <c r="C98" s="173"/>
      <c r="D98" s="173"/>
      <c r="E98" s="174"/>
      <c r="G98" s="42"/>
      <c r="I98" s="42"/>
      <c r="K98" s="109" t="str">
        <f t="shared" si="5"/>
        <v/>
      </c>
      <c r="M98" s="44" t="s">
        <v>345</v>
      </c>
      <c r="N98" s="42"/>
    </row>
    <row r="99" spans="1:16" ht="14.25" customHeight="1" x14ac:dyDescent="0.2">
      <c r="B99" s="95"/>
      <c r="C99" s="95"/>
      <c r="D99" s="95"/>
      <c r="E99" s="95"/>
    </row>
    <row r="100" spans="1:16" ht="19.5" customHeight="1" x14ac:dyDescent="0.2">
      <c r="A100" s="260" t="s">
        <v>346</v>
      </c>
      <c r="B100" s="260"/>
      <c r="C100" s="260"/>
      <c r="D100" s="260"/>
      <c r="E100" s="260"/>
      <c r="F100" s="260"/>
      <c r="G100" s="260"/>
      <c r="H100" s="260"/>
      <c r="I100" s="260"/>
      <c r="J100" s="260"/>
      <c r="K100" s="260"/>
      <c r="L100" s="260"/>
      <c r="M100" s="260"/>
      <c r="N100" s="260"/>
    </row>
    <row r="101" spans="1:16" ht="12" customHeight="1" x14ac:dyDescent="0.2">
      <c r="B101" s="10"/>
      <c r="C101" s="10"/>
      <c r="D101" s="10"/>
      <c r="E101" s="10"/>
      <c r="F101" s="10"/>
      <c r="G101" s="11" t="s">
        <v>44</v>
      </c>
      <c r="H101" s="11"/>
      <c r="I101" s="11" t="s">
        <v>45</v>
      </c>
      <c r="J101" s="11"/>
      <c r="K101" s="11" t="s">
        <v>46</v>
      </c>
      <c r="L101" s="10"/>
      <c r="M101" s="10"/>
      <c r="N101" s="10"/>
    </row>
    <row r="102" spans="1:16" ht="34.5" customHeight="1" x14ac:dyDescent="0.25">
      <c r="A102" s="67" t="s">
        <v>244</v>
      </c>
      <c r="B102" s="167" t="s">
        <v>347</v>
      </c>
      <c r="C102" s="175"/>
      <c r="D102" s="175"/>
      <c r="E102" s="175"/>
      <c r="F102" s="13"/>
      <c r="G102" s="34"/>
      <c r="H102" s="14"/>
      <c r="I102" s="34"/>
      <c r="J102" s="14"/>
      <c r="K102" s="34"/>
      <c r="L102" s="9"/>
      <c r="M102" s="35" t="s">
        <v>296</v>
      </c>
      <c r="N102" s="32"/>
    </row>
    <row r="103" spans="1:16" ht="33.75" customHeight="1" x14ac:dyDescent="0.25">
      <c r="A103" s="67" t="s">
        <v>245</v>
      </c>
      <c r="B103" s="167" t="s">
        <v>297</v>
      </c>
      <c r="C103" s="175"/>
      <c r="D103" s="175"/>
      <c r="E103" s="175"/>
      <c r="F103" s="13"/>
      <c r="G103" s="34"/>
      <c r="H103" s="14"/>
      <c r="I103" s="34"/>
      <c r="J103" s="14"/>
      <c r="K103" s="34"/>
      <c r="L103" s="9"/>
      <c r="M103" s="29" t="s">
        <v>263</v>
      </c>
      <c r="N103" s="32"/>
      <c r="P103" s="17"/>
    </row>
    <row r="104" spans="1:16" ht="29.25" customHeight="1" x14ac:dyDescent="0.25">
      <c r="A104" s="67" t="s">
        <v>246</v>
      </c>
      <c r="B104" s="166" t="s">
        <v>121</v>
      </c>
      <c r="C104" s="166"/>
      <c r="D104" s="166"/>
      <c r="E104" s="167"/>
      <c r="F104" s="13"/>
      <c r="G104" s="34"/>
      <c r="H104" s="14"/>
      <c r="I104" s="34"/>
      <c r="J104" s="14"/>
      <c r="K104" s="34"/>
      <c r="L104" s="9"/>
      <c r="M104" s="49" t="s">
        <v>58</v>
      </c>
      <c r="N104" s="70"/>
      <c r="P104" s="17"/>
    </row>
    <row r="105" spans="1:16" ht="22.5" customHeight="1" x14ac:dyDescent="0.25">
      <c r="A105" s="258" t="s">
        <v>247</v>
      </c>
      <c r="B105" s="192" t="s">
        <v>59</v>
      </c>
      <c r="C105" s="192"/>
      <c r="D105" s="192"/>
      <c r="E105" s="193"/>
      <c r="F105" s="13"/>
      <c r="G105" s="186"/>
      <c r="H105" s="14"/>
      <c r="I105" s="186"/>
      <c r="J105" s="14"/>
      <c r="K105" s="186"/>
      <c r="L105" s="9"/>
      <c r="M105" s="62" t="s">
        <v>60</v>
      </c>
      <c r="N105" s="27"/>
      <c r="P105" s="17"/>
    </row>
    <row r="106" spans="1:16" ht="20.100000000000001" customHeight="1" x14ac:dyDescent="0.25">
      <c r="A106" s="259"/>
      <c r="B106" s="194"/>
      <c r="C106" s="194"/>
      <c r="D106" s="194"/>
      <c r="E106" s="195"/>
      <c r="F106" s="13"/>
      <c r="G106" s="187"/>
      <c r="H106" s="16"/>
      <c r="I106" s="187"/>
      <c r="J106" s="16"/>
      <c r="K106" s="187"/>
      <c r="L106" s="9"/>
      <c r="M106" s="65" t="s">
        <v>61</v>
      </c>
      <c r="N106" s="69"/>
      <c r="P106" s="17"/>
    </row>
    <row r="107" spans="1:16" ht="19.5" customHeight="1" x14ac:dyDescent="0.25">
      <c r="A107" s="67" t="s">
        <v>248</v>
      </c>
      <c r="B107" s="167" t="s">
        <v>62</v>
      </c>
      <c r="C107" s="175"/>
      <c r="D107" s="175"/>
      <c r="E107" s="175"/>
      <c r="F107" s="13"/>
      <c r="G107" s="66"/>
      <c r="H107" s="16"/>
      <c r="I107" s="66"/>
      <c r="J107" s="16"/>
      <c r="K107" s="66"/>
      <c r="L107" s="9"/>
      <c r="M107" s="101" t="s">
        <v>63</v>
      </c>
      <c r="N107" s="68"/>
      <c r="P107" s="17"/>
    </row>
    <row r="108" spans="1:16" ht="20.25" customHeight="1" x14ac:dyDescent="0.25">
      <c r="A108" s="67" t="s">
        <v>249</v>
      </c>
      <c r="B108" s="178" t="s">
        <v>64</v>
      </c>
      <c r="C108" s="179"/>
      <c r="D108" s="179"/>
      <c r="E108" s="179"/>
      <c r="G108" s="27"/>
      <c r="H108" s="12"/>
      <c r="I108" s="27"/>
      <c r="J108" s="12"/>
      <c r="K108" s="27"/>
      <c r="L108" s="18"/>
      <c r="M108" s="76" t="s">
        <v>65</v>
      </c>
      <c r="N108" s="36"/>
      <c r="P108" s="17"/>
    </row>
    <row r="109" spans="1:16" ht="22.5" customHeight="1" x14ac:dyDescent="0.25">
      <c r="A109" s="67" t="s">
        <v>250</v>
      </c>
      <c r="B109" s="178" t="s">
        <v>66</v>
      </c>
      <c r="C109" s="179"/>
      <c r="D109" s="179"/>
      <c r="E109" s="179"/>
      <c r="G109" s="27"/>
      <c r="H109" s="12"/>
      <c r="I109" s="27"/>
      <c r="J109" s="12"/>
      <c r="K109" s="27"/>
      <c r="L109" s="18"/>
      <c r="M109" s="77" t="s">
        <v>255</v>
      </c>
      <c r="N109" s="33"/>
      <c r="P109" s="17"/>
    </row>
    <row r="110" spans="1:16" ht="31.5" customHeight="1" x14ac:dyDescent="0.2">
      <c r="A110" s="67" t="s">
        <v>251</v>
      </c>
      <c r="B110" s="178" t="s">
        <v>256</v>
      </c>
      <c r="C110" s="179"/>
      <c r="D110" s="179"/>
      <c r="E110" s="179"/>
      <c r="G110" s="75"/>
      <c r="H110" s="12"/>
      <c r="I110" s="75"/>
      <c r="J110" s="12"/>
      <c r="K110" s="75"/>
      <c r="L110" s="18"/>
      <c r="M110" s="76" t="s">
        <v>125</v>
      </c>
      <c r="N110" s="42"/>
    </row>
    <row r="111" spans="1:16" ht="33.75" customHeight="1" x14ac:dyDescent="0.25">
      <c r="A111" s="67" t="s">
        <v>252</v>
      </c>
      <c r="B111" s="188" t="s">
        <v>122</v>
      </c>
      <c r="C111" s="189"/>
      <c r="D111" s="189"/>
      <c r="E111" s="189"/>
      <c r="G111" s="67"/>
      <c r="H111" s="67"/>
      <c r="I111" s="67"/>
      <c r="J111" s="67"/>
      <c r="K111" s="67"/>
      <c r="L111" s="18"/>
      <c r="M111" s="76" t="s">
        <v>67</v>
      </c>
      <c r="N111" s="32"/>
    </row>
    <row r="112" spans="1:16" ht="32.25" customHeight="1" x14ac:dyDescent="0.25">
      <c r="A112" s="67" t="s">
        <v>253</v>
      </c>
      <c r="B112" s="190" t="s">
        <v>257</v>
      </c>
      <c r="C112" s="191"/>
      <c r="D112" s="191"/>
      <c r="E112" s="191"/>
      <c r="G112" s="67"/>
      <c r="H112" s="67"/>
      <c r="I112" s="67"/>
      <c r="J112" s="67"/>
      <c r="K112" s="67"/>
      <c r="L112" s="18"/>
      <c r="M112" s="76" t="s">
        <v>124</v>
      </c>
      <c r="N112" s="32"/>
    </row>
    <row r="113" spans="1:14" ht="26.25" customHeight="1" x14ac:dyDescent="0.25">
      <c r="A113" s="67" t="s">
        <v>254</v>
      </c>
      <c r="B113" s="178" t="s">
        <v>258</v>
      </c>
      <c r="C113" s="179"/>
      <c r="D113" s="179"/>
      <c r="E113" s="179"/>
      <c r="G113" s="67"/>
      <c r="H113" s="67"/>
      <c r="I113" s="67"/>
      <c r="J113" s="67"/>
      <c r="K113" s="67"/>
      <c r="L113" s="18"/>
      <c r="M113" s="76" t="s">
        <v>123</v>
      </c>
      <c r="N113" s="32"/>
    </row>
    <row r="114" spans="1:14" ht="21.75" customHeight="1" x14ac:dyDescent="0.2">
      <c r="A114" s="125" t="s">
        <v>352</v>
      </c>
      <c r="B114" s="127" t="s">
        <v>353</v>
      </c>
      <c r="C114" s="126"/>
      <c r="D114" s="20"/>
      <c r="E114" s="19"/>
      <c r="F114" s="19"/>
      <c r="G114" s="19"/>
      <c r="H114" s="19"/>
      <c r="I114" s="19"/>
      <c r="J114" s="19"/>
      <c r="K114" s="19"/>
      <c r="L114" s="19"/>
      <c r="M114" s="19"/>
      <c r="N114" s="19"/>
    </row>
    <row r="115" spans="1:14" ht="33" customHeight="1" x14ac:dyDescent="0.2">
      <c r="A115" s="183" t="s">
        <v>68</v>
      </c>
      <c r="B115" s="183"/>
      <c r="C115" s="180" t="s">
        <v>130</v>
      </c>
      <c r="D115" s="181"/>
      <c r="E115" s="181"/>
      <c r="F115" s="181"/>
      <c r="G115" s="181"/>
      <c r="H115" s="181"/>
      <c r="I115" s="181"/>
      <c r="J115" s="181"/>
      <c r="K115" s="181"/>
      <c r="L115" s="181"/>
      <c r="M115" s="181"/>
      <c r="N115" s="181"/>
    </row>
    <row r="116" spans="1:14" ht="37.5" customHeight="1" x14ac:dyDescent="0.25">
      <c r="A116" s="183" t="s">
        <v>69</v>
      </c>
      <c r="B116" s="183"/>
      <c r="C116" s="182"/>
      <c r="D116" s="151"/>
      <c r="E116" s="151"/>
      <c r="F116" s="151"/>
      <c r="G116" s="151"/>
      <c r="H116" s="151"/>
      <c r="I116" s="151"/>
      <c r="J116" s="151"/>
      <c r="K116" s="151"/>
      <c r="L116" s="151"/>
      <c r="M116" s="151"/>
      <c r="N116" s="151"/>
    </row>
    <row r="117" spans="1:14" ht="28.5" customHeight="1" x14ac:dyDescent="0.2">
      <c r="A117" s="183" t="s">
        <v>70</v>
      </c>
      <c r="B117" s="183"/>
      <c r="C117" s="249" t="s">
        <v>71</v>
      </c>
      <c r="D117" s="250"/>
      <c r="E117" s="250"/>
      <c r="F117" s="250"/>
      <c r="G117" s="250"/>
      <c r="H117" s="250"/>
      <c r="I117" s="250"/>
      <c r="J117" s="250"/>
      <c r="K117" s="250"/>
      <c r="L117" s="251"/>
      <c r="M117" s="106" t="s">
        <v>72</v>
      </c>
      <c r="N117" s="255" t="s">
        <v>73</v>
      </c>
    </row>
    <row r="118" spans="1:14" ht="29.25" customHeight="1" x14ac:dyDescent="0.2">
      <c r="A118" s="183" t="s">
        <v>74</v>
      </c>
      <c r="B118" s="183"/>
      <c r="C118" s="252" t="s">
        <v>75</v>
      </c>
      <c r="D118" s="253"/>
      <c r="E118" s="253"/>
      <c r="F118" s="253"/>
      <c r="G118" s="253"/>
      <c r="H118" s="253"/>
      <c r="I118" s="253"/>
      <c r="J118" s="253"/>
      <c r="K118" s="253"/>
      <c r="L118" s="254"/>
      <c r="M118" s="106" t="s">
        <v>72</v>
      </c>
      <c r="N118" s="256"/>
    </row>
    <row r="119" spans="1:14" ht="56.25" customHeight="1" x14ac:dyDescent="0.2">
      <c r="A119" s="247" t="s">
        <v>348</v>
      </c>
      <c r="B119" s="247"/>
      <c r="C119" s="247"/>
      <c r="D119" s="247"/>
      <c r="E119" s="247"/>
      <c r="F119" s="247"/>
      <c r="G119" s="247"/>
      <c r="H119" s="247"/>
      <c r="I119" s="247"/>
      <c r="J119" s="247"/>
      <c r="K119" s="247"/>
      <c r="L119" s="247"/>
      <c r="M119" s="247"/>
      <c r="N119" s="248"/>
    </row>
    <row r="120" spans="1:14" x14ac:dyDescent="0.2">
      <c r="B120" s="96"/>
      <c r="C120" s="96"/>
      <c r="D120" s="21"/>
      <c r="E120" s="21"/>
      <c r="F120" s="21"/>
      <c r="G120" s="21"/>
      <c r="H120" s="21"/>
      <c r="I120" s="21"/>
      <c r="J120" s="21"/>
      <c r="K120" s="21"/>
      <c r="L120" s="21"/>
      <c r="M120" s="21"/>
      <c r="N120" s="21"/>
    </row>
  </sheetData>
  <mergeCells count="143">
    <mergeCell ref="A119:N119"/>
    <mergeCell ref="C117:L117"/>
    <mergeCell ref="C118:L118"/>
    <mergeCell ref="N117:N118"/>
    <mergeCell ref="B10:E10"/>
    <mergeCell ref="A64:A65"/>
    <mergeCell ref="A74:N74"/>
    <mergeCell ref="A100:N100"/>
    <mergeCell ref="A105:A106"/>
    <mergeCell ref="A81:A82"/>
    <mergeCell ref="A23:A24"/>
    <mergeCell ref="A32:A35"/>
    <mergeCell ref="A40:N40"/>
    <mergeCell ref="A47:A48"/>
    <mergeCell ref="A49:A50"/>
    <mergeCell ref="A52:A53"/>
    <mergeCell ref="A60:A61"/>
    <mergeCell ref="B81:E82"/>
    <mergeCell ref="G81:G82"/>
    <mergeCell ref="I81:I82"/>
    <mergeCell ref="K81:K82"/>
    <mergeCell ref="F81:F82"/>
    <mergeCell ref="H81:H82"/>
    <mergeCell ref="J81:J82"/>
    <mergeCell ref="N37:N38"/>
    <mergeCell ref="B60:E61"/>
    <mergeCell ref="B46:E46"/>
    <mergeCell ref="B71:E71"/>
    <mergeCell ref="B1:C3"/>
    <mergeCell ref="D1:M3"/>
    <mergeCell ref="B6:M6"/>
    <mergeCell ref="B7:M7"/>
    <mergeCell ref="B8:M8"/>
    <mergeCell ref="B21:E21"/>
    <mergeCell ref="B22:E22"/>
    <mergeCell ref="B13:E13"/>
    <mergeCell ref="B20:E20"/>
    <mergeCell ref="A9:N9"/>
    <mergeCell ref="A5:M5"/>
    <mergeCell ref="B11:E11"/>
    <mergeCell ref="B12:E12"/>
    <mergeCell ref="B14:E14"/>
    <mergeCell ref="B15:E15"/>
    <mergeCell ref="B62:E62"/>
    <mergeCell ref="B63:E63"/>
    <mergeCell ref="B64:E65"/>
    <mergeCell ref="B67:E67"/>
    <mergeCell ref="B36:E36"/>
    <mergeCell ref="B51:E51"/>
    <mergeCell ref="B17:E17"/>
    <mergeCell ref="B18:E18"/>
    <mergeCell ref="B19:E19"/>
    <mergeCell ref="B16:E16"/>
    <mergeCell ref="M51:N51"/>
    <mergeCell ref="B47:E48"/>
    <mergeCell ref="B49:E50"/>
    <mergeCell ref="M37:M38"/>
    <mergeCell ref="G23:G24"/>
    <mergeCell ref="I23:I24"/>
    <mergeCell ref="J23:J24"/>
    <mergeCell ref="K23:K24"/>
    <mergeCell ref="B32:E35"/>
    <mergeCell ref="G32:G35"/>
    <mergeCell ref="I32:I35"/>
    <mergeCell ref="K32:K35"/>
    <mergeCell ref="B37:E37"/>
    <mergeCell ref="B25:E25"/>
    <mergeCell ref="B26:E26"/>
    <mergeCell ref="B27:E27"/>
    <mergeCell ref="B29:E29"/>
    <mergeCell ref="B30:E30"/>
    <mergeCell ref="B31:E31"/>
    <mergeCell ref="B28:E28"/>
    <mergeCell ref="B23:E24"/>
    <mergeCell ref="B78:E78"/>
    <mergeCell ref="B77:E77"/>
    <mergeCell ref="B42:E42"/>
    <mergeCell ref="B43:E43"/>
    <mergeCell ref="B44:E44"/>
    <mergeCell ref="B45:E45"/>
    <mergeCell ref="B55:E55"/>
    <mergeCell ref="B66:E66"/>
    <mergeCell ref="B68:E68"/>
    <mergeCell ref="B54:E54"/>
    <mergeCell ref="B56:E56"/>
    <mergeCell ref="B57:E57"/>
    <mergeCell ref="B58:E58"/>
    <mergeCell ref="B72:E72"/>
    <mergeCell ref="B73:E73"/>
    <mergeCell ref="B76:E76"/>
    <mergeCell ref="B52:E53"/>
    <mergeCell ref="B69:E69"/>
    <mergeCell ref="B70:E70"/>
    <mergeCell ref="B41:E41"/>
    <mergeCell ref="B38:E38"/>
    <mergeCell ref="B113:E113"/>
    <mergeCell ref="C115:N115"/>
    <mergeCell ref="C116:N116"/>
    <mergeCell ref="A115:B115"/>
    <mergeCell ref="A116:B116"/>
    <mergeCell ref="A117:B117"/>
    <mergeCell ref="A118:B118"/>
    <mergeCell ref="M76:M77"/>
    <mergeCell ref="N76:N77"/>
    <mergeCell ref="G105:G106"/>
    <mergeCell ref="I105:I106"/>
    <mergeCell ref="K105:K106"/>
    <mergeCell ref="B107:E107"/>
    <mergeCell ref="B108:E108"/>
    <mergeCell ref="B109:E109"/>
    <mergeCell ref="B110:E110"/>
    <mergeCell ref="B111:E111"/>
    <mergeCell ref="B112:E112"/>
    <mergeCell ref="B105:E106"/>
    <mergeCell ref="B92:E92"/>
    <mergeCell ref="B93:E93"/>
    <mergeCell ref="B95:E95"/>
    <mergeCell ref="B96:E96"/>
    <mergeCell ref="L81:L82"/>
    <mergeCell ref="M81:M82"/>
    <mergeCell ref="N81:N82"/>
    <mergeCell ref="I52:I53"/>
    <mergeCell ref="B104:E104"/>
    <mergeCell ref="B84:E84"/>
    <mergeCell ref="B85:E85"/>
    <mergeCell ref="B86:E86"/>
    <mergeCell ref="B87:E87"/>
    <mergeCell ref="B88:E88"/>
    <mergeCell ref="B89:E89"/>
    <mergeCell ref="B90:E90"/>
    <mergeCell ref="B91:E91"/>
    <mergeCell ref="B75:E75"/>
    <mergeCell ref="B83:E83"/>
    <mergeCell ref="B98:E98"/>
    <mergeCell ref="B102:E102"/>
    <mergeCell ref="B103:E103"/>
    <mergeCell ref="B94:E94"/>
    <mergeCell ref="B97:E97"/>
    <mergeCell ref="B79:E79"/>
    <mergeCell ref="B80:E80"/>
    <mergeCell ref="G60:G61"/>
    <mergeCell ref="I60:I61"/>
    <mergeCell ref="G52:G53"/>
  </mergeCells>
  <phoneticPr fontId="8" type="noConversion"/>
  <printOptions horizontalCentered="1"/>
  <pageMargins left="0.39370078740157483" right="0.39370078740157483" top="0.47244094488188981" bottom="0.39370078740157483" header="0" footer="0"/>
  <pageSetup scale="29" fitToWidth="0" fitToHeight="0" orientation="landscape" r:id="rId1"/>
  <headerFooter alignWithMargins="0">
    <oddFooter>&amp;R&amp;"Arial Narrow,Regular"&amp;8Página &amp;P de &amp;N</oddFooter>
  </headerFooter>
  <rowBreaks count="1" manualBreakCount="1">
    <brk id="58" max="13" man="1"/>
  </rowBreaks>
  <colBreaks count="1" manualBreakCount="1">
    <brk id="1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H12"/>
  <sheetViews>
    <sheetView view="pageBreakPreview" zoomScale="90" zoomScaleNormal="100" zoomScaleSheetLayoutView="90" workbookViewId="0">
      <selection activeCell="G26" sqref="G26"/>
    </sheetView>
  </sheetViews>
  <sheetFormatPr baseColWidth="10" defaultColWidth="11.44140625" defaultRowHeight="10.199999999999999" x14ac:dyDescent="0.2"/>
  <cols>
    <col min="1" max="1" width="16.88671875" style="22" customWidth="1"/>
    <col min="2" max="2" width="12.44140625" style="22" customWidth="1"/>
    <col min="3" max="3" width="13.6640625" style="22" customWidth="1"/>
    <col min="4" max="4" width="24" style="22" customWidth="1"/>
    <col min="5" max="5" width="12.109375" style="22" customWidth="1"/>
    <col min="6" max="6" width="20.5546875" style="22" customWidth="1"/>
    <col min="7" max="7" width="17" style="22" customWidth="1"/>
    <col min="8" max="8" width="24" style="22" customWidth="1"/>
    <col min="9" max="9" width="11.44140625" style="22" customWidth="1"/>
    <col min="10" max="16384" width="11.44140625" style="22"/>
  </cols>
  <sheetData>
    <row r="1" spans="1:8" ht="20.100000000000001" customHeight="1" x14ac:dyDescent="0.2">
      <c r="A1" s="275"/>
      <c r="B1" s="275"/>
      <c r="C1" s="276" t="s">
        <v>270</v>
      </c>
      <c r="D1" s="277"/>
      <c r="E1" s="277"/>
      <c r="F1" s="277"/>
      <c r="G1" s="277"/>
      <c r="H1" s="52" t="s">
        <v>269</v>
      </c>
    </row>
    <row r="2" spans="1:8" ht="20.100000000000001" customHeight="1" x14ac:dyDescent="0.2">
      <c r="A2" s="275"/>
      <c r="B2" s="275"/>
      <c r="C2" s="277"/>
      <c r="D2" s="277"/>
      <c r="E2" s="277"/>
      <c r="F2" s="277"/>
      <c r="G2" s="277"/>
      <c r="H2" s="52" t="s">
        <v>271</v>
      </c>
    </row>
    <row r="3" spans="1:8" ht="29.25" customHeight="1" x14ac:dyDescent="0.2">
      <c r="A3" s="275"/>
      <c r="B3" s="275"/>
      <c r="C3" s="277"/>
      <c r="D3" s="277"/>
      <c r="E3" s="277"/>
      <c r="F3" s="277"/>
      <c r="G3" s="277"/>
      <c r="H3" s="52" t="s">
        <v>0</v>
      </c>
    </row>
    <row r="4" spans="1:8" ht="12" customHeight="1" thickBot="1" x14ac:dyDescent="0.25">
      <c r="A4" s="23"/>
      <c r="B4" s="23"/>
      <c r="C4" s="24"/>
      <c r="D4" s="24"/>
      <c r="E4" s="24"/>
      <c r="F4" s="24"/>
      <c r="G4" s="24"/>
      <c r="H4" s="25"/>
    </row>
    <row r="5" spans="1:8" ht="22.5" customHeight="1" thickBot="1" x14ac:dyDescent="0.25">
      <c r="A5" s="271" t="s">
        <v>78</v>
      </c>
      <c r="B5" s="271"/>
      <c r="C5" s="271"/>
      <c r="D5" s="271"/>
      <c r="E5" s="271"/>
      <c r="F5" s="271"/>
      <c r="G5" s="271"/>
      <c r="H5" s="271"/>
    </row>
    <row r="6" spans="1:8" ht="27.75" customHeight="1" thickTop="1" x14ac:dyDescent="0.2">
      <c r="A6" s="278" t="s">
        <v>79</v>
      </c>
      <c r="B6" s="279"/>
      <c r="C6" s="280"/>
      <c r="D6" s="54" t="s">
        <v>80</v>
      </c>
      <c r="E6" s="55" t="s">
        <v>81</v>
      </c>
      <c r="F6" s="60" t="s">
        <v>82</v>
      </c>
      <c r="G6" s="55" t="s">
        <v>83</v>
      </c>
      <c r="H6" s="26" t="s">
        <v>84</v>
      </c>
    </row>
    <row r="7" spans="1:8" ht="23.25" customHeight="1" x14ac:dyDescent="0.2">
      <c r="A7" s="274"/>
      <c r="B7" s="274"/>
      <c r="C7" s="274"/>
      <c r="D7" s="56"/>
      <c r="E7" s="56"/>
      <c r="F7" s="57"/>
      <c r="G7" s="58"/>
      <c r="H7" s="53"/>
    </row>
    <row r="8" spans="1:8" ht="24" customHeight="1" x14ac:dyDescent="0.2">
      <c r="A8" s="274"/>
      <c r="B8" s="274"/>
      <c r="C8" s="274"/>
      <c r="D8" s="56"/>
      <c r="E8" s="56"/>
      <c r="F8" s="59"/>
      <c r="G8" s="58"/>
      <c r="H8" s="53"/>
    </row>
    <row r="9" spans="1:8" ht="24.75" customHeight="1" x14ac:dyDescent="0.2">
      <c r="A9" s="274"/>
      <c r="B9" s="274"/>
      <c r="C9" s="274"/>
      <c r="D9" s="56"/>
      <c r="E9" s="56"/>
      <c r="F9" s="59"/>
      <c r="G9" s="58"/>
      <c r="H9" s="53"/>
    </row>
    <row r="10" spans="1:8" ht="27" customHeight="1" x14ac:dyDescent="0.2">
      <c r="A10" s="274"/>
      <c r="B10" s="274"/>
      <c r="C10" s="274"/>
      <c r="D10" s="56"/>
      <c r="E10" s="56"/>
      <c r="F10" s="59"/>
      <c r="G10" s="58"/>
      <c r="H10" s="53"/>
    </row>
    <row r="11" spans="1:8" ht="33.75" customHeight="1" x14ac:dyDescent="0.2">
      <c r="A11" s="272" t="s">
        <v>85</v>
      </c>
      <c r="B11" s="272"/>
      <c r="C11" s="272"/>
      <c r="D11" s="272"/>
      <c r="E11" s="272"/>
      <c r="F11" s="272"/>
      <c r="G11" s="272"/>
      <c r="H11" s="273"/>
    </row>
    <row r="12" spans="1:8" ht="39.75" customHeight="1" thickBot="1" x14ac:dyDescent="0.25">
      <c r="A12" s="270" t="s">
        <v>86</v>
      </c>
      <c r="B12" s="270"/>
      <c r="C12" s="270"/>
      <c r="D12" s="270"/>
      <c r="E12" s="270"/>
      <c r="F12" s="270"/>
      <c r="G12" s="270"/>
      <c r="H12" s="270"/>
    </row>
  </sheetData>
  <mergeCells count="10">
    <mergeCell ref="A12:H12"/>
    <mergeCell ref="A5:H5"/>
    <mergeCell ref="A11:H11"/>
    <mergeCell ref="A10:C10"/>
    <mergeCell ref="A1:B3"/>
    <mergeCell ref="C1:G3"/>
    <mergeCell ref="A6:C6"/>
    <mergeCell ref="A7:C7"/>
    <mergeCell ref="A8:C8"/>
    <mergeCell ref="A9:C9"/>
  </mergeCells>
  <pageMargins left="0.70866141732283472" right="0.70866141732283472" top="0.74803149606299213" bottom="0.74803149606299213" header="0.31496062992125984" footer="0.31496062992125984"/>
  <pageSetup scale="88" fitToWidth="0" fitToHeight="0" orientation="landscape" r:id="rId1"/>
  <headerFooter>
    <oddFooter>&amp;R&amp;"Arial Narrow,Regular"&amp;8Página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65193f1984c7e9029e9b8bfb78020805">
  <xsd:schema xmlns:xsd="http://www.w3.org/2001/XMLSchema" xmlns:xs="http://www.w3.org/2001/XMLSchema" xmlns:p="http://schemas.microsoft.com/office/2006/metadata/properties" xmlns:ns2="2c585cb4-69c6-475f-afa3-5b9e19db3146" targetNamespace="http://schemas.microsoft.com/office/2006/metadata/properties" ma:root="true" ma:fieldsID="7edd1308cd654b44b81717d6cc2a2322" ns2:_="">
    <xsd:import namespace="2c585cb4-69c6-475f-afa3-5b9e19db3146"/>
    <xsd:element name="properties">
      <xsd:complexType>
        <xsd:sequence>
          <xsd:element name="documentManagement">
            <xsd:complexType>
              <xsd:all>
                <xsd:element ref="ns2:Tipo_x0020_Documento" minOccurs="0"/>
                <xsd:element ref="ns2:Nueva_x0020_columna1" minOccurs="0"/>
                <xsd:element ref="ns2:Sec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element name="Sector" ma:index="10" nillable="true" ma:displayName="Componente" ma:default="Promoción y acompañamiento en agua" ma:format="Dropdown" ma:internalName="Sector">
      <xsd:simpleType>
        <xsd:restriction base="dms:Choice">
          <xsd:enumeration value="Acompañamiento en titulación"/>
          <xsd:enumeration value="Atención al usuario"/>
          <xsd:enumeration value="Atención legislativa especializada"/>
          <xsd:enumeration value="Formulación e instrumentación normativa de agua"/>
          <xsd:enumeration value="Formulación e instrumentación normativa de vivienda y desarrollo urbano y territorial"/>
          <xsd:enumeration value="Gestión de proyectos en agua"/>
          <xsd:enumeration value="Gestión de proyectos en vivienda y desarrollo urbano"/>
          <xsd:enumeration value="Gestión de recursos del presupuesto general de la nación"/>
          <xsd:enumeration value="Gestión y seguimiento de recursos con organismos internacionales y gobierno"/>
          <xsd:enumeration value="Planeación y  orientación estratégica"/>
          <xsd:enumeration value="Promoción y acompañamiento en agua"/>
          <xsd:enumeration value="Promoción y acompañamiento en vivienda y desarrollo urbano"/>
          <xsd:enumeration value="Saneamiento de predios de los extintos ICT - INURBE"/>
          <xsd:enumeration value="Otr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94CDC2-60BF-4D40-BBB3-07FAEE131A80}">
  <ds:schemaRefs>
    <ds:schemaRef ds:uri="http://schemas.microsoft.com/office/2006/metadata/longProperties"/>
  </ds:schemaRefs>
</ds:datastoreItem>
</file>

<file path=customXml/itemProps2.xml><?xml version="1.0" encoding="utf-8"?>
<ds:datastoreItem xmlns:ds="http://schemas.openxmlformats.org/officeDocument/2006/customXml" ds:itemID="{29BAB054-C946-4063-9B0F-7C21580F06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C784A4-B189-4DA4-99A4-3CE56DEE8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General</vt:lpstr>
      <vt:lpstr>Evaluacion </vt:lpstr>
      <vt:lpstr>ANEXO_1</vt:lpstr>
      <vt:lpstr>'Evaluacion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GPR-F-09 Ficha de Evaluación Inicial 5.0</dc:title>
  <dc:subject/>
  <dc:creator>Direccion de Programas</dc:creator>
  <cp:keywords/>
  <dc:description/>
  <cp:lastModifiedBy>Martha Lucia Cantor</cp:lastModifiedBy>
  <cp:revision/>
  <cp:lastPrinted>2022-11-30T22:07:02Z</cp:lastPrinted>
  <dcterms:created xsi:type="dcterms:W3CDTF">2003-10-17T14:53:38Z</dcterms:created>
  <dcterms:modified xsi:type="dcterms:W3CDTF">2022-12-07T17:59:14Z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AMPUZPH6KF5D-114-1199</vt:lpwstr>
  </property>
  <property fmtid="{D5CDD505-2E9C-101B-9397-08002B2CF9AE}" pid="3" name="_dlc_DocIdItemGuid">
    <vt:lpwstr>a7be378c-7f14-4a15-a564-b070fcf6694f</vt:lpwstr>
  </property>
  <property fmtid="{D5CDD505-2E9C-101B-9397-08002B2CF9AE}" pid="4" name="_dlc_DocIdUrl">
    <vt:lpwstr>http://www.minvivienda.gov.co/Ministerio/Gestion/_layouts/DocIdRedir.aspx?ID=AMPUZPH6KF5D-114-1199, AMPUZPH6KF5D-114-1199</vt:lpwstr>
  </property>
  <property fmtid="{D5CDD505-2E9C-101B-9397-08002B2CF9AE}" pid="5" name="Tipo Documento">
    <vt:lpwstr>Formatos</vt:lpwstr>
  </property>
  <property fmtid="{D5CDD505-2E9C-101B-9397-08002B2CF9AE}" pid="6" name="Nueva columna1">
    <vt:lpwstr>Gestión a la Política de Agua Potable y Saneamiento Básico</vt:lpwstr>
  </property>
  <property fmtid="{D5CDD505-2E9C-101B-9397-08002B2CF9AE}" pid="7" name="Sector">
    <vt:lpwstr>Otro</vt:lpwstr>
  </property>
</Properties>
</file>