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avedra\Downloads\"/>
    </mc:Choice>
  </mc:AlternateContent>
  <xr:revisionPtr revIDLastSave="0" documentId="13_ncr:1_{415E1C8B-27E6-48EB-A4E5-513082C1CE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CILIACIÓN" sheetId="2" r:id="rId1"/>
    <sheet name="542302001" sheetId="8" state="hidden" r:id="rId2"/>
    <sheet name="SALDOS" sheetId="1" state="hidden" r:id="rId3"/>
    <sheet name="540824001" sheetId="4" state="hidden" r:id="rId4"/>
    <sheet name="240324001" sheetId="3" state="hidden" r:id="rId5"/>
    <sheet name="19860401" sheetId="5" state="hidden" r:id="rId6"/>
    <sheet name="240102001" sheetId="6" state="hidden" r:id="rId7"/>
    <sheet name="542307001" sheetId="7" state="hidden" r:id="rId8"/>
  </sheets>
  <externalReferences>
    <externalReference r:id="rId9"/>
  </externalReferences>
  <definedNames>
    <definedName name="_xlnm._FilterDatabase" localSheetId="4" hidden="1">'240324001'!$A$1:$F$1136</definedName>
    <definedName name="_xlnm._FilterDatabase" localSheetId="1" hidden="1">'542302001'!$A$1:$F$53</definedName>
    <definedName name="_xlnm._FilterDatabase" localSheetId="2" hidden="1">SALDOS!$A$4:$J$1138</definedName>
    <definedName name="_xlnm.Print_Titles" localSheetId="2">SALDOS!#REF!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8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J1139" i="1" l="1"/>
  <c r="H1139" i="1"/>
  <c r="G1139" i="1"/>
  <c r="F1139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5" i="1"/>
  <c r="J1138" i="1" l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E5" i="1"/>
  <c r="E1140" i="1" s="1"/>
  <c r="J1140" i="1" l="1"/>
</calcChain>
</file>

<file path=xl/sharedStrings.xml><?xml version="1.0" encoding="utf-8"?>
<sst xmlns="http://schemas.openxmlformats.org/spreadsheetml/2006/main" count="3712" uniqueCount="1183">
  <si>
    <t>CONCILIACIÓN OPERACIONES RECÍPROCAS  ENTIDAD CONTABLE   - 923272412</t>
  </si>
  <si>
    <t>ENTIDAD</t>
  </si>
  <si>
    <t>MINISTERIO DE VIVIENDA, CIUDAD Y TERRITORIO</t>
  </si>
  <si>
    <t>ENTIDAD RECÍPROCA</t>
  </si>
  <si>
    <t>NIT</t>
  </si>
  <si>
    <t xml:space="preserve">DIGITE AQUÍ EL NIT DE SU ENTIDAD </t>
  </si>
  <si>
    <t>CODIGO ENTIDAD</t>
  </si>
  <si>
    <t>TELEFONO</t>
  </si>
  <si>
    <t>DILIGENCIAR POR LA ENTIDAD</t>
  </si>
  <si>
    <t>CORRREO ELECTRÓNICO</t>
  </si>
  <si>
    <t>SALDOS  ENTIDAD RECIPROCA</t>
  </si>
  <si>
    <t>Cuenta</t>
  </si>
  <si>
    <t>Nombre Cuenta</t>
  </si>
  <si>
    <t>Corriente</t>
  </si>
  <si>
    <t>No Corriente</t>
  </si>
  <si>
    <t>Nombre</t>
  </si>
  <si>
    <t>Dif. Corriente</t>
  </si>
  <si>
    <t>Dif. No corriente</t>
  </si>
  <si>
    <t xml:space="preserve">OBSERVACIONES:   Favor verifique en el archivo BASE PROVISIONAL RECIPROCAS SI ADICIONAL A LAS CUENTAS AQUÍ RELACIONADAS REGISTRA MÁS CUENTAS RECÍPROCAS </t>
  </si>
  <si>
    <t xml:space="preserve">MVCT </t>
  </si>
  <si>
    <t xml:space="preserve">FIRMA ENTIDAD TERRITORIAL </t>
  </si>
  <si>
    <t>FECHA</t>
  </si>
  <si>
    <t>Identificacion</t>
  </si>
  <si>
    <t>Descripcion</t>
  </si>
  <si>
    <t>Saldo Anterior</t>
  </si>
  <si>
    <t>Movimientos Debito</t>
  </si>
  <si>
    <t>Movimientos Credito</t>
  </si>
  <si>
    <t>Saldo Final</t>
  </si>
  <si>
    <t>FONDO NACIONAL DE VIVIENDA FONVIVIENDA</t>
  </si>
  <si>
    <t>MUNICIPIO DE BARRANCO DE LOBA DEPARTAMENTO DE BOLIVAR</t>
  </si>
  <si>
    <t>MUNICIPIO DE GALERAS</t>
  </si>
  <si>
    <t>MUNICIPIO DE SAN JUAN NEPOMUCENO</t>
  </si>
  <si>
    <t>MUNICIPIO DE PUERTO COLOMBIA</t>
  </si>
  <si>
    <t>MUNICIPIO LA GLORIA</t>
  </si>
  <si>
    <t>MUNICIPIO DE EL ESPINO</t>
  </si>
  <si>
    <t>MUNICIPIO DE EL ZULIA</t>
  </si>
  <si>
    <t>MUNICIPIO DE SAN ANTERO</t>
  </si>
  <si>
    <t>MUNICIPIO DE VALLEDUPAR</t>
  </si>
  <si>
    <t>MUNICIPIO DE SINCE</t>
  </si>
  <si>
    <t>MUNICIPIO DE LOS PATIOS</t>
  </si>
  <si>
    <t>MUNICIPIO DE SAHAGUN</t>
  </si>
  <si>
    <t>MUNICIPIO DE AGUSTIN CODAZZI</t>
  </si>
  <si>
    <t>MUNICIPIO DE VALENCIA</t>
  </si>
  <si>
    <t>MUNICIPIO DE SAN GIL</t>
  </si>
  <si>
    <t>MUNICIPIO DE DAGUA</t>
  </si>
  <si>
    <t>MUNICIPIO DE LA UNION PANAMERICANA</t>
  </si>
  <si>
    <t>MUNICIPIO DEL MEDIO BAUDO</t>
  </si>
  <si>
    <t>MUNICIPIO DE BARANOA</t>
  </si>
  <si>
    <t>MUNICIPIO DE MOGOTES</t>
  </si>
  <si>
    <t>MUNICIPIO DE OIBA</t>
  </si>
  <si>
    <t>SANTIAGO DE CALI DISTRITO ESPECIAL, DEPORTIVO, CULTURAL, TURISTICO, EMPRESARIAL Y DE SERVICIOS</t>
  </si>
  <si>
    <t>MUNICIPIO DE VILLANUEVA</t>
  </si>
  <si>
    <t>MUNICIPIO DE BUGA</t>
  </si>
  <si>
    <t>MUNICIPIO DE EL BANCO</t>
  </si>
  <si>
    <t>MUNICIPIO DE CALAMAR</t>
  </si>
  <si>
    <t>MUNICIPIO VILLA DEL ROSARIO</t>
  </si>
  <si>
    <t>MUNICIPIO DE CHIMICHAGUA</t>
  </si>
  <si>
    <t>MUNICIPIO DE APULO</t>
  </si>
  <si>
    <t>MUNICIPIO DE MARQUETALIA</t>
  </si>
  <si>
    <t>MUNICIPIO DE TABIO</t>
  </si>
  <si>
    <t>MUNICIPIO DE RIONEGRO ANTIOQUIA</t>
  </si>
  <si>
    <t>MUNICIPIO DE TAMESIS</t>
  </si>
  <si>
    <t>MUNICIPIO DE PUERTO LEGUIZAMO</t>
  </si>
  <si>
    <t>MUNICIPIO DE ACANDI</t>
  </si>
  <si>
    <t>MUNICIPIO DE CARTAGO</t>
  </si>
  <si>
    <t>MUNICIPIO DE SAMPUES</t>
  </si>
  <si>
    <t>MUNICIPIO DE MADRID</t>
  </si>
  <si>
    <t>MUNICIPIO DE CHINCHINA</t>
  </si>
  <si>
    <t>MUNICIPIO DEL RIO QUITO</t>
  </si>
  <si>
    <t>MUNICIPIO DE BUENOS AIRES</t>
  </si>
  <si>
    <t>MUNICIPIO DE SANTA ROSA DE CABAL</t>
  </si>
  <si>
    <t>MUNICIPIO DE COLOMBIA</t>
  </si>
  <si>
    <t>MUNICIPIO DE SINCELEJO</t>
  </si>
  <si>
    <t>MUNICIPIO DE SAN ESTANISLAO</t>
  </si>
  <si>
    <t>MUNICIPIO DE SANTA ANA</t>
  </si>
  <si>
    <t>MUNICIPIO DE SAN BENITO ABAD</t>
  </si>
  <si>
    <t>MUNICIPIO DE SITIONUEVO</t>
  </si>
  <si>
    <t>EMPRESA DE ACUEDUCTO Y ALCANTARILLADO DE BOGOTA - ESP</t>
  </si>
  <si>
    <t>MUNICIPIO DE ASTREA</t>
  </si>
  <si>
    <t/>
  </si>
  <si>
    <t>Entidad Contable Publica 923272412 MINISIO DE VIVIENDA, CIUDAD Y RITORIO</t>
  </si>
  <si>
    <t>Posición Cátalogo Institucional 40-01-01
MINISIO DE VIVIENDA, CIUDAD Y RITORIO - GESTIÓN GENERAL
Codigo Contable 240324001
Sistema general de participaciones - participación para agua potable y saneamiento básico</t>
  </si>
  <si>
    <t>Código</t>
  </si>
  <si>
    <t xml:space="preserve">VAOR DOCEAVA  MENSUAL </t>
  </si>
  <si>
    <t>Saldo Final 240324001</t>
  </si>
  <si>
    <t>Saldo Final 540824001</t>
  </si>
  <si>
    <t>Saldo Final 19860401</t>
  </si>
  <si>
    <t>Saldo Fina 240102001</t>
  </si>
  <si>
    <t>Saldo Final 542307001</t>
  </si>
  <si>
    <t>Saldo Final 542302001</t>
  </si>
  <si>
    <t>MUNICIPIO DE LA PLAYA</t>
  </si>
  <si>
    <t>MUNICIPIO DE PALMAS DEL SOCORRO</t>
  </si>
  <si>
    <t>MUNICIPIO DE JERUSALEN</t>
  </si>
  <si>
    <t>MUNICIPIO DE TENA</t>
  </si>
  <si>
    <t>MUNICIPIO DE INZA</t>
  </si>
  <si>
    <t>MUNICIPIO DE HERRAN</t>
  </si>
  <si>
    <t>MUNICIPIO DE LA VICTORIA</t>
  </si>
  <si>
    <t>MUNICIPIO DE PAMPLONA</t>
  </si>
  <si>
    <t>MUNICIPIO DE MANI</t>
  </si>
  <si>
    <t>MUNICIPIO MURILLO</t>
  </si>
  <si>
    <t>MUNICIPIO DE GUATAQUI</t>
  </si>
  <si>
    <t>MUNICIPIO DE PANQUEBA</t>
  </si>
  <si>
    <t>MUNICIPIO DE GUACAMAYAS</t>
  </si>
  <si>
    <t>MUNICIPIO DE TOTA</t>
  </si>
  <si>
    <t>MUNICIPIO HATO COROZAL</t>
  </si>
  <si>
    <t>MUNICIPIO DE TAURAMENA</t>
  </si>
  <si>
    <t>MUNICIPIO DE CUCUTILLA</t>
  </si>
  <si>
    <t>MUNICIPIO DE SAN JUAN DE URABA</t>
  </si>
  <si>
    <t>MUNICIPIO DE GUATEQUE</t>
  </si>
  <si>
    <t>MUNICIPIO CRAVO NORTE</t>
  </si>
  <si>
    <t>MUNICIPIO DE CHIVATA</t>
  </si>
  <si>
    <t>MUNICIPIO DE GUACHUCAL</t>
  </si>
  <si>
    <t>MUNICIPIO DE SORACA</t>
  </si>
  <si>
    <t>MUNICIPIO DE SAMACA</t>
  </si>
  <si>
    <t>MUNICIPIO DE TEORAMA</t>
  </si>
  <si>
    <t>MUNICIPIO DE BETEITIVA</t>
  </si>
  <si>
    <t>MUNICIPIO DE COLON</t>
  </si>
  <si>
    <t>MUNICIPIO DE TIBACUY</t>
  </si>
  <si>
    <t>MUNICIPIO DE CONSACA</t>
  </si>
  <si>
    <t>MUNICIPIO DE IMUES NARIÑO</t>
  </si>
  <si>
    <t>MUNICIPIO DE LEIVA</t>
  </si>
  <si>
    <t>MUNICIPIO DE LOS ANDES</t>
  </si>
  <si>
    <t>MUNICIPIO DE MANATI</t>
  </si>
  <si>
    <t>MUNICIPIO DE SANTA LUCIA</t>
  </si>
  <si>
    <t>MUNICIPIO DE SORA</t>
  </si>
  <si>
    <t>MUNICIPIO DE SANTACRUZ GUACHAVES</t>
  </si>
  <si>
    <t>MUNICIPIO DE TENZA</t>
  </si>
  <si>
    <t>MUNICIPIO  DE COLON GENOVA NARIÑO</t>
  </si>
  <si>
    <t>MUNICIPIO DE SACHICA</t>
  </si>
  <si>
    <t>MUNICIPIO DE GACHANTIVA</t>
  </si>
  <si>
    <t>MUNICIPIO DE POLICARPA</t>
  </si>
  <si>
    <t>MUNICIPIO DE VIGIA DEL FUERTE</t>
  </si>
  <si>
    <t>MUNICIPIO DE SANTANA</t>
  </si>
  <si>
    <t>MUNICIPIO SAN JOSE DE LA MONTAÑA</t>
  </si>
  <si>
    <t>MUNICIPIO DE SAN FRANCISCO</t>
  </si>
  <si>
    <t>MUNICIPIO DE BOYACA</t>
  </si>
  <si>
    <t>MUNICIPIO DE MARIPI</t>
  </si>
  <si>
    <t>MUNICIPIO DE TAMINANGO</t>
  </si>
  <si>
    <t>MUNICIPIO DE GARAGOA</t>
  </si>
  <si>
    <t>MUNICIPIO DE OICATA</t>
  </si>
  <si>
    <t>MUNICIPIO DE FLORESTA</t>
  </si>
  <si>
    <t>MUNICIPIO DE SAN JACINTO DEPARTAMENTO DE BOLIVAR</t>
  </si>
  <si>
    <t>MUNICIPIO DE SOCOTA</t>
  </si>
  <si>
    <t>MUNICIPIO DE TUTA</t>
  </si>
  <si>
    <t>MUNICIPIO DE CAMPOHERMOSO</t>
  </si>
  <si>
    <t>MUNICIPIO DE MAGANGUE</t>
  </si>
  <si>
    <t>MUNICIPIO DE TINJACA</t>
  </si>
  <si>
    <t>MUNICIPIO DE PACHAVITA</t>
  </si>
  <si>
    <t>MUNICIPIO DE SABOYA</t>
  </si>
  <si>
    <t>MUNICIPIO DE SUTATENZA</t>
  </si>
  <si>
    <t>MUNICIPIO DE SANTA MARIA</t>
  </si>
  <si>
    <t>MUNICIPIO DE QUIPAMA</t>
  </si>
  <si>
    <t>MUNICIPIO DE MIRAFLORES</t>
  </si>
  <si>
    <t>MUNICIPIO DE SOMONDOCO</t>
  </si>
  <si>
    <t>MUNICIPIO DE SUTAMARCHAN</t>
  </si>
  <si>
    <t>MUNICIPIO DE MISTRATO</t>
  </si>
  <si>
    <t>MUNICIPIO DE TOTORO</t>
  </si>
  <si>
    <t>MUNICIPIO DE NUEVO COLON</t>
  </si>
  <si>
    <t>MUNICIPIO DE CHITARAQUE</t>
  </si>
  <si>
    <t>MUNICIPIO DE CORDOBA</t>
  </si>
  <si>
    <t>MUNICIPIO DE BELEN</t>
  </si>
  <si>
    <t>MUNICIPIO DE SOPLAVIENTO DPTO DE BOLIVAR</t>
  </si>
  <si>
    <t>MUNICIPIO DE SAN FERNANDO. DPTO DE BOLIVAR.</t>
  </si>
  <si>
    <t>MUNICIPIO DE POTOSI</t>
  </si>
  <si>
    <t>MUNICIPIO DE ACHI DEPARTAMENTO DE BOLIVAR</t>
  </si>
  <si>
    <t>MUNICIPIO DE CORDOBA DEPARTAMENTO DE BOLIVAR</t>
  </si>
  <si>
    <t>MUNICIPIO DE SANTA ROSA DE VIBO</t>
  </si>
  <si>
    <t>MUNICIPIO DE PINILLOS DPTO DE BOLIVAR</t>
  </si>
  <si>
    <t>MUNICIPIO DE SAN MARTIN DE LOBA DPTO DE BOLIVAR</t>
  </si>
  <si>
    <t>MUNICIPIO DE SANTA ROSA DEL SUR DE BOLIVAR</t>
  </si>
  <si>
    <t>MUNICIPIO DE PAEZ</t>
  </si>
  <si>
    <t>MUNICIPIO DE LA UNION</t>
  </si>
  <si>
    <t>MUNICIPIO DE VALPARAISO</t>
  </si>
  <si>
    <t>MUNICIPIO DE SATIVANORTE</t>
  </si>
  <si>
    <t>MUNICIPIO DE TIMBIQUI</t>
  </si>
  <si>
    <t>MUNICIPIO LOPEZ DE MICAY</t>
  </si>
  <si>
    <t>MUNICIPIO DE TUBARA</t>
  </si>
  <si>
    <t>MUNICIPIO DE VILLAGARZON</t>
  </si>
  <si>
    <t>MUNICIPIO DE URUMITA</t>
  </si>
  <si>
    <t>MUNICIPIO DE PUERTO PARRA</t>
  </si>
  <si>
    <t>MUNICIPIO DE GUARANDA</t>
  </si>
  <si>
    <t>MUNICIPIO DE TOGUI</t>
  </si>
  <si>
    <t>MUNICIPIO DE ARCABUCO</t>
  </si>
  <si>
    <t>MUNICIPIO DE PAYA</t>
  </si>
  <si>
    <t>MUNICIPIO DE MOÑITOS</t>
  </si>
  <si>
    <t>MUNICIPIO PAJARITO</t>
  </si>
  <si>
    <t>MUNICIPIO DE PISBA</t>
  </si>
  <si>
    <t>MUNICIPIO DE MILAN</t>
  </si>
  <si>
    <t>MUNICIPIO DE JUAN DE ACOSTA</t>
  </si>
  <si>
    <t>MUNICIPIO DE BOJAYA</t>
  </si>
  <si>
    <t>MUNICIPIO DE TIBU</t>
  </si>
  <si>
    <t>MUNICIPIO DE CHIBOLO MAGDALENA</t>
  </si>
  <si>
    <t>MUNICIPIO DE TOPAIPI</t>
  </si>
  <si>
    <t>MUNICIPIO LA VEGA</t>
  </si>
  <si>
    <t>MUNICIPIO DE PARATEBUENO</t>
  </si>
  <si>
    <t>MUNICIPIO DE CHISCAS</t>
  </si>
  <si>
    <t>MUNICIPIO DE SAN ANDRES DE SOTAVENTO</t>
  </si>
  <si>
    <t>MUNICIPIO DE SAN CARLOS</t>
  </si>
  <si>
    <t>MUNICIPIO DE POLONUEVO ATLANTICO</t>
  </si>
  <si>
    <t>MUNICIPIO DE AQUITANIA</t>
  </si>
  <si>
    <t>MUNICIPIO DE MUZO BOYACA</t>
  </si>
  <si>
    <t>MUNICIPIO DE PUERTO GAITAN</t>
  </si>
  <si>
    <t>MUNICIPIO DE PURISIMA</t>
  </si>
  <si>
    <t>MUNICIPIO DE CACHIPAY</t>
  </si>
  <si>
    <t>MUNICIPIO DE SAN JOSE DE PARE</t>
  </si>
  <si>
    <t>MUNICIPIO DE GUALMATAN</t>
  </si>
  <si>
    <t>MUNICIPIO DE GUAPI</t>
  </si>
  <si>
    <t>MUNICIPIO DE PULI</t>
  </si>
  <si>
    <t>MUNICIPIO DE CHAMEZA</t>
  </si>
  <si>
    <t>MUNICIPIO DE VIBO</t>
  </si>
  <si>
    <t>DEPARTAMENTO DEL CAQUETA</t>
  </si>
  <si>
    <t>MUNICIPIO DE EL MOLINO</t>
  </si>
  <si>
    <t>MUNICIPIO   DE  ARBELAEZ</t>
  </si>
  <si>
    <t>MUNICIPIO DE SAN BERNARDO</t>
  </si>
  <si>
    <t>MUNICIPIO DE TOCAIMA</t>
  </si>
  <si>
    <t>DEPARTAMENTO DEL VICHADA</t>
  </si>
  <si>
    <t>DEPARTAMENTO DEL PUTUMAYO</t>
  </si>
  <si>
    <t>MUNICIPIO DE USIACURI</t>
  </si>
  <si>
    <t>MUNICIPIO DE PALMAR DE VARELA</t>
  </si>
  <si>
    <t>MUNICIPIO DE PIOJO</t>
  </si>
  <si>
    <t>MUNICIPIO DE CAMPO DE LA CRUZ</t>
  </si>
  <si>
    <t>MUNICIPIO DE CANDELARIA</t>
  </si>
  <si>
    <t>MUNICIPIO DE BOJACA</t>
  </si>
  <si>
    <t>MUNICIPIO DE BELTRAN</t>
  </si>
  <si>
    <t>MUNICIPIO DE GACHALA</t>
  </si>
  <si>
    <t>MUNICIPIO DE GAMA</t>
  </si>
  <si>
    <t>MUNICIPIO DE GUAYABAL DE SIQUIMA</t>
  </si>
  <si>
    <t>MUNICIPIO DE GUAYABETAL</t>
  </si>
  <si>
    <t>MUNICIPIO DE GUTIERREZ</t>
  </si>
  <si>
    <t>MUNICIPIO DE JUNIN CUNDINAMARCA</t>
  </si>
  <si>
    <t>MUNICIPIO MANTA CUNDINAMARCA</t>
  </si>
  <si>
    <t>MUNICIPIO DE NIMAIMA</t>
  </si>
  <si>
    <t>MUNICIPIO DE QUETAME</t>
  </si>
  <si>
    <t>MUNICIPIO DE SAN CAYETANO</t>
  </si>
  <si>
    <t>MUNICIPIO DE SASAIMA</t>
  </si>
  <si>
    <t>MUNICIPIO DE SOACHA</t>
  </si>
  <si>
    <t>MUNICIPIO DE YACOPI</t>
  </si>
  <si>
    <t>MUNICIPIO DE ZIPACON</t>
  </si>
  <si>
    <t>MUNICIPIO DE TIBIRITA</t>
  </si>
  <si>
    <t>MUNICIPIO  DE SABANALARGA ATLANTICO</t>
  </si>
  <si>
    <t>MUNICIPIO DE TENJO</t>
  </si>
  <si>
    <t>MUNICIPIO DE RISARALDA</t>
  </si>
  <si>
    <t>MUNICIPIO DE MARIA LABAJA</t>
  </si>
  <si>
    <t>MUNICIPIO DE MARGARITA</t>
  </si>
  <si>
    <t>MUNICIPIO DE MAHATES</t>
  </si>
  <si>
    <t>MUNICIPIO DE TALAIGUA NUEVO</t>
  </si>
  <si>
    <t>MUNICIPIO DE UBAQUE</t>
  </si>
  <si>
    <t>MUNICIPIO DE BAJO BAUDO</t>
  </si>
  <si>
    <t>MUNICIPIO DE SIPI</t>
  </si>
  <si>
    <t>MUNICIPIO DE FLORENCIA</t>
  </si>
  <si>
    <t>MUNICIPIO DE BELEN DE LOS ANDAQUIES</t>
  </si>
  <si>
    <t>MUNICIPIO CARTAGENA DEL CHAIRA</t>
  </si>
  <si>
    <t>MUNICIPIO DE CURILLO</t>
  </si>
  <si>
    <t>MUNICIPIO EL DONCELLO</t>
  </si>
  <si>
    <t>MUNICIPIO DE EL PAUJIL</t>
  </si>
  <si>
    <t>MUNICIPIO DE LA MONTAÑITA CAQUETA</t>
  </si>
  <si>
    <t>MUNICIPIO DE MORELIA</t>
  </si>
  <si>
    <t>MUNICIPIO DE PUERTO RICO</t>
  </si>
  <si>
    <t>MUNICIPIO DE SAN JOSE DEL FRAGUA</t>
  </si>
  <si>
    <t>MUNICIPIO DE SAN VICENTE DEL CAGUAN</t>
  </si>
  <si>
    <t>MUNICIPIO DE SOLANO</t>
  </si>
  <si>
    <t>MUNICIPIO DE SOLITA</t>
  </si>
  <si>
    <t>MUNICIPIO DE BOLIVAR</t>
  </si>
  <si>
    <t>MUNICIPIO DE PADILLA</t>
  </si>
  <si>
    <t>MUNICIPIO DE ROSAS</t>
  </si>
  <si>
    <t>MUNICIPIO DE SANTA ROSA</t>
  </si>
  <si>
    <t>MUNICIPIO DE SILVIA</t>
  </si>
  <si>
    <t>MUNICIPIO DE AGUACHICA</t>
  </si>
  <si>
    <t>MUNICIPIO DE BECERRIL</t>
  </si>
  <si>
    <t>MUNICIPIO DE CURUMANI</t>
  </si>
  <si>
    <t>MUNICIPIO DE CHIRIGUANA</t>
  </si>
  <si>
    <t>MUNICIPIO EL COPEY</t>
  </si>
  <si>
    <t>MUNICIPIO DE EL PASO</t>
  </si>
  <si>
    <t>MUNICIPIO DE GAMARRA</t>
  </si>
  <si>
    <t>MUNICIPIO DE GONZALEZ</t>
  </si>
  <si>
    <t>MUNICIPIO DE LA PAZ</t>
  </si>
  <si>
    <t>MUNICIPIO DE PAILITAS</t>
  </si>
  <si>
    <t>MUNICIPIO DE PELAYA</t>
  </si>
  <si>
    <t>MUNICIPIO DE SAN ALBERTO</t>
  </si>
  <si>
    <t>MUNICIPIO DE SAN DIEGO</t>
  </si>
  <si>
    <t>MUNICIPIO DE TAMALAMEQUE</t>
  </si>
  <si>
    <t>MUNICIPIO DE MONIA</t>
  </si>
  <si>
    <t>MUNICIPIO DE AYAPEL</t>
  </si>
  <si>
    <t>MUNICIPIO DE BUENAVISTA</t>
  </si>
  <si>
    <t>MUNICIPIO DE CANALETE</t>
  </si>
  <si>
    <t>MUNICIPIO DE CERETE</t>
  </si>
  <si>
    <t>MUNICIPIO DE CIENAGA DE ORO</t>
  </si>
  <si>
    <t>MUNICIPIO DE CHIMA</t>
  </si>
  <si>
    <t>MUNICIPIO DE CHINU</t>
  </si>
  <si>
    <t>MUNICIPIO DE LORICA</t>
  </si>
  <si>
    <t>MUNICIPIO DE LOS CORDOBAS</t>
  </si>
  <si>
    <t>MUNICIPIO DE MOMIL</t>
  </si>
  <si>
    <t>MUNICIPIO DE MONTELIBANO</t>
  </si>
  <si>
    <t>MUNICIPIO DE PLANETA RICA</t>
  </si>
  <si>
    <t>MUNICIPIO DE PUEBLO NUEVO</t>
  </si>
  <si>
    <t>MUNICIPIO DE PUERTO ESCONDIDO</t>
  </si>
  <si>
    <t>MUNICIPIO DE PUERTO LIBERTADOR</t>
  </si>
  <si>
    <t>MUNICIPIO DE SAN ANO</t>
  </si>
  <si>
    <t>MUNICIPIO DE SAN BERNARDO DEL VIENTO</t>
  </si>
  <si>
    <t>MUNICIPIO DE SAN PELAYO</t>
  </si>
  <si>
    <t>MUNICIPIO DE TIERRALTA</t>
  </si>
  <si>
    <t>MUNICIPIO  DE  ISNOS</t>
  </si>
  <si>
    <t>MUNICIPIO DE TESALIA</t>
  </si>
  <si>
    <t>MUNICIPIO DE YAGUARA</t>
  </si>
  <si>
    <t>MUNICIPIO DE CASTILLA LA NUEVA</t>
  </si>
  <si>
    <t>MUNICIPIO DE GUAMAL</t>
  </si>
  <si>
    <t>MUNICIPIO DE RESTREPO</t>
  </si>
  <si>
    <t>MUNICIPIO DE SAN CARLOS DE GUAROA</t>
  </si>
  <si>
    <t>MUNICIPIO DE SAN JUAN DE ARAMA</t>
  </si>
  <si>
    <t>MUNICIPIO DE ALDANA</t>
  </si>
  <si>
    <t>MUNICIPIO DE ALBAN</t>
  </si>
  <si>
    <t>MUNICIPIO DE ANCUYA</t>
  </si>
  <si>
    <t>MUNICIPIO DE ARBOLEDA</t>
  </si>
  <si>
    <t>MUNICIPIO DE BARBACOAS</t>
  </si>
  <si>
    <t>MUNICIPIO DE BUESACO</t>
  </si>
  <si>
    <t>MUNICIPIO DE CONTADERO</t>
  </si>
  <si>
    <t>MUNICIPIO DE CUMBAL</t>
  </si>
  <si>
    <t>MUNICIPIO DE CUASPUD</t>
  </si>
  <si>
    <t>MUNICIPIO DE CUMBITARA</t>
  </si>
  <si>
    <t>MUNICIPIO EL CHARCO</t>
  </si>
  <si>
    <t>MUNICIPIO EL ROSARIO</t>
  </si>
  <si>
    <t>MUNICIPIO EL TABLON DE GOMEZ</t>
  </si>
  <si>
    <t>MUNICIPIO EL TAMBO</t>
  </si>
  <si>
    <t>MUNICIPIO DE  FRANCISCO PIZARRO</t>
  </si>
  <si>
    <t>MUNICIPIO DE FUNES</t>
  </si>
  <si>
    <t>MUNICIPIO DE GUAITARILLA</t>
  </si>
  <si>
    <t>MUNICIPIO DE ILES</t>
  </si>
  <si>
    <t>MUNICIPIO DE IPIALES</t>
  </si>
  <si>
    <t>MUNICIPIO DE LA CRUZ</t>
  </si>
  <si>
    <t>MUNICIPIO DE LA FLORIDA</t>
  </si>
  <si>
    <t>MUNICIPIO  LA UNION</t>
  </si>
  <si>
    <t>MUNICIPIO DE LINARES</t>
  </si>
  <si>
    <t>MUNICIPIO MAGUIPAYAN</t>
  </si>
  <si>
    <t>MUNICIPIO DE MALLAMA</t>
  </si>
  <si>
    <t>MUNICIPIO DE MOSQUERA</t>
  </si>
  <si>
    <t>MUNICIPIO DE OLAYA HERRERA</t>
  </si>
  <si>
    <t>MUNICIPIO DE OSPINA</t>
  </si>
  <si>
    <t>MUNICIPIO DE PUERRES</t>
  </si>
  <si>
    <t>MUNICIPIO DE PUPIALES</t>
  </si>
  <si>
    <t>MUNICIPIO DE RICAURTE</t>
  </si>
  <si>
    <t>MUNICIPIO DE ROBERTO PAYAN</t>
  </si>
  <si>
    <t>MUNICIPIO DE SAMANIEGO</t>
  </si>
  <si>
    <t>MUNICIPIO DE SANDONA</t>
  </si>
  <si>
    <t>MUNICIPIO DE SAN LORENZO</t>
  </si>
  <si>
    <t>MUNICIPIO DE SAN PABLO</t>
  </si>
  <si>
    <t>MUNICIPIO DE SANTA BARBARA</t>
  </si>
  <si>
    <t>MUNICIPIO   DE SAPUYES</t>
  </si>
  <si>
    <t>MUNICIPIO DE TANGUA</t>
  </si>
  <si>
    <t>MUNICIPIO DE TUQUERRES</t>
  </si>
  <si>
    <t>MUNICIPIO DE YACUANQUER</t>
  </si>
  <si>
    <t>MUNICIPIO DE TIPACOQUE</t>
  </si>
  <si>
    <t>MUNICIPIO DE CUBARA</t>
  </si>
  <si>
    <t>MUNICIPIO DE GUICAN</t>
  </si>
  <si>
    <t>MUNICIPIO DE LABRANZAGRANDE</t>
  </si>
  <si>
    <t>MUNICIPIO DE SOCHA</t>
  </si>
  <si>
    <t>MUNICIPIO DE BARRANCAS</t>
  </si>
  <si>
    <t>MUNICIPIO DE CACOTA</t>
  </si>
  <si>
    <t>MUNICIPIO DE CONVENCION</t>
  </si>
  <si>
    <t>MUNICIPIO DE DURANIA</t>
  </si>
  <si>
    <t>MUNICIPIO EL CARMEN</t>
  </si>
  <si>
    <t>MUNICIPIO DE HACARI</t>
  </si>
  <si>
    <t>MUNICIPIO DE RAGONVALIA</t>
  </si>
  <si>
    <t>MUNICIPIO SAN CALIXTO</t>
  </si>
  <si>
    <t>MUNICIPIO DE SANTIAGO</t>
  </si>
  <si>
    <t>MUNICIPIO DE SARDINATA</t>
  </si>
  <si>
    <t>MUNICIPIO DE DOSQUEBRADAS</t>
  </si>
  <si>
    <t>MUNICIPIO DE MARSELLA</t>
  </si>
  <si>
    <t>MUNICIPIO DE BERBEO</t>
  </si>
  <si>
    <t>MUNICIPIO DE NUNCHIA</t>
  </si>
  <si>
    <t>MUNICIPIO DE PORE</t>
  </si>
  <si>
    <t>MUNICIPIO  DE TAMARA</t>
  </si>
  <si>
    <t>MUNICIPIO DE SATIVASUR</t>
  </si>
  <si>
    <t>MUNICIPIO DE ALBANIA</t>
  </si>
  <si>
    <t>MUNICIPIO DE CURITI</t>
  </si>
  <si>
    <t>MUNICIPIO DE UMBITA</t>
  </si>
  <si>
    <t>MUNICIPIO DE TUTAZA</t>
  </si>
  <si>
    <t>MUNICIPIO DE TUNUNGUA</t>
  </si>
  <si>
    <t>MUNICIPIO DE TOCA</t>
  </si>
  <si>
    <t>MUNICIPIO DE SANTA SOFIA</t>
  </si>
  <si>
    <t>MUNICIPIO DE MONIQUIRA</t>
  </si>
  <si>
    <t>MUNICIPIO DE LACAPILLA</t>
  </si>
  <si>
    <t>MUNICIPIO DE GAMBITA</t>
  </si>
  <si>
    <t>MUNICIPIO DE GUADALUPE</t>
  </si>
  <si>
    <t>MUNICIPIO DE BUSBANZA</t>
  </si>
  <si>
    <t>MUNICIPIO DE BRICEÑO</t>
  </si>
  <si>
    <t>MUNICIPIO DE CHIQUIZA</t>
  </si>
  <si>
    <t>MUNICIPIO DE PALMAR</t>
  </si>
  <si>
    <t>MUNICIPIO DE PARAMO</t>
  </si>
  <si>
    <t>MUNICIPIO DE SAN VICENTE DE CHUCURI</t>
  </si>
  <si>
    <t>MUNICIPIO DE SANTA HELENA DEL OPON</t>
  </si>
  <si>
    <t>MUNICIPIO DE AMBALEMA</t>
  </si>
  <si>
    <t>MUNICIPIO DE ATACO</t>
  </si>
  <si>
    <t>MUNICIPIO CARMEN DE APICALA</t>
  </si>
  <si>
    <t>MUNICIPIO DE COELLO</t>
  </si>
  <si>
    <t>MUNICIPIO DE CUNDAY</t>
  </si>
  <si>
    <t>MUNICIPIO DE CHAPARRAL</t>
  </si>
  <si>
    <t>MUNICIPIO DE FALAN</t>
  </si>
  <si>
    <t>MUNICIPIO DE FLANDES</t>
  </si>
  <si>
    <t>MUNICIPIO DE FRESNO</t>
  </si>
  <si>
    <t>MUNICIPIO DE HERVEO</t>
  </si>
  <si>
    <t>MUNICIPIO DE HONDA</t>
  </si>
  <si>
    <t>MUNICIPIO DE ICONONZO</t>
  </si>
  <si>
    <t>MUNICIPIO LIBANO</t>
  </si>
  <si>
    <t>MUNICIPIO DE NATAGAIMA</t>
  </si>
  <si>
    <t>MUNICIPIO DE PIEDRAS</t>
  </si>
  <si>
    <t>MUNICIPIO DE PLANADAS</t>
  </si>
  <si>
    <t>MUNICIPIO DE ROVIRA</t>
  </si>
  <si>
    <t>MUNICIPIO DE SALDAÑA</t>
  </si>
  <si>
    <t>MUNICIPIO DE SAN ANTONIO TOLIMA</t>
  </si>
  <si>
    <t>MUNICIPIO DE VALLE DE SAN JUAN</t>
  </si>
  <si>
    <t>MUNICIPIO DE VENADILLO</t>
  </si>
  <si>
    <t>MUNICIPIO DE VILLAHERMOSA</t>
  </si>
  <si>
    <t>MUNICIPIO VILLARRICA</t>
  </si>
  <si>
    <t>MUNICIPIO DE EL CAIRO</t>
  </si>
  <si>
    <t>MUNICIPIO DE EL AGUILA</t>
  </si>
  <si>
    <t>MUNICIPIO DE FLORIDA</t>
  </si>
  <si>
    <t>MUNICIPIO DE GINEBRA</t>
  </si>
  <si>
    <t>ALCALDIA MUNICIPAL DE LA CUMBRE</t>
  </si>
  <si>
    <t>MUNICIPIO DE SAN PEDRO</t>
  </si>
  <si>
    <t>MUNICIPIO DE SEVILLA</t>
  </si>
  <si>
    <t>MUNICIPIO DE ULLOA</t>
  </si>
  <si>
    <t>MUNICIPIO DE YOTOCO</t>
  </si>
  <si>
    <t>MUNICIPIO DE ANSERMANUEVO</t>
  </si>
  <si>
    <t>MUNICIPIO DE EL CERRITO</t>
  </si>
  <si>
    <t>MUNICIPIO DE OVEJAS</t>
  </si>
  <si>
    <t>MUNICIPIO DE TOLUVIEJO</t>
  </si>
  <si>
    <t>MUNICIPIO DE ARAUCA</t>
  </si>
  <si>
    <t>MUNICIPIO DE PUERTO RONDON</t>
  </si>
  <si>
    <t>MUNICIPIO DE SARAVENA</t>
  </si>
  <si>
    <t>MUNICIPIO DE TAME</t>
  </si>
  <si>
    <t>DEPARTAMENTO DEL ARAUCA</t>
  </si>
  <si>
    <t>MUNICIPIO DE MOCOA</t>
  </si>
  <si>
    <t>MUNICIPIO DE ORITO</t>
  </si>
  <si>
    <t>MUNICIPIO VALLE DEL GUAMUEZ</t>
  </si>
  <si>
    <t>MUNICIPIO DE PROVIDENCIA</t>
  </si>
  <si>
    <t>MUNICIPIO DE PUERTO NARIÑO</t>
  </si>
  <si>
    <t>MUNICIPIO DE SAN JOSE DEL GUAVIARE</t>
  </si>
  <si>
    <t>DEPARTAMENTO DEL GUAVIARE</t>
  </si>
  <si>
    <t>MUNICIPIO DE LA PRIMAVERA</t>
  </si>
  <si>
    <t>MUNICIPIO DE SANTA ROSALIA</t>
  </si>
  <si>
    <t>MUNICIPIO DE LA SALINA</t>
  </si>
  <si>
    <t>MUNICIPIO DE PAZ DE ARIPORO</t>
  </si>
  <si>
    <t>MUNICIPIO DE RECETOR</t>
  </si>
  <si>
    <t>MUNICIPIO DE SACAMA</t>
  </si>
  <si>
    <t>MUNICIPIO DE SAN LUIS DE PALENQUE</t>
  </si>
  <si>
    <t>DEPARTAMENTO DEL HUILA</t>
  </si>
  <si>
    <t>GOBERNACION DEL MAGDALENA</t>
  </si>
  <si>
    <t>DEPARTAMENTO DE NARIÑO</t>
  </si>
  <si>
    <t>DEPARTAMENTO NORTE DE SANTANDER</t>
  </si>
  <si>
    <t>DEPARTAMENTO DE CORDOBA</t>
  </si>
  <si>
    <t>MUNICIPIO DE CONCEPCION</t>
  </si>
  <si>
    <t>MUNICIPIO DE LA JAGUA DE IBIRICO</t>
  </si>
  <si>
    <t>MUNICIPIO DE IBAGUE</t>
  </si>
  <si>
    <t>GOBIERNO DEPARTAMENTAL DEL TOLIMA</t>
  </si>
  <si>
    <t>MUNICIPIO  DE SANTO TOMAS</t>
  </si>
  <si>
    <t>MUNICIPIO DE SUAREZ</t>
  </si>
  <si>
    <t>MUNICIPIO DE JORDAN SUBE</t>
  </si>
  <si>
    <t>MUNICIPIO DE URIBE</t>
  </si>
  <si>
    <t>MUNICIPIO DE CHIVOR</t>
  </si>
  <si>
    <t>MUNICIPIO DE FORTUL</t>
  </si>
  <si>
    <t>MUNICIPIO DE MAPIRIPAN</t>
  </si>
  <si>
    <t>MUNICIPIO DE EL TARRA</t>
  </si>
  <si>
    <t>MUNICIPIO DE SAN PEDRO DE CARTAGO</t>
  </si>
  <si>
    <t>MUNICIPIO DE LA LLANADA</t>
  </si>
  <si>
    <t>MUNICIPIO DE BARRANCA DE UPIA</t>
  </si>
  <si>
    <t>MUNICIPIO DE PUERTO CONCORDIA</t>
  </si>
  <si>
    <t>MUNICIPIO DE FLORENCIA CAUCA</t>
  </si>
  <si>
    <t>MUNICIPIO DE EL RETORNO</t>
  </si>
  <si>
    <t xml:space="preserve">MUNICIPIO  DE  CHACHAGUI </t>
  </si>
  <si>
    <t>MUNICIPIO DE EL PEÑON</t>
  </si>
  <si>
    <t>MUNICIPIO DE PUERTO GUZMAN</t>
  </si>
  <si>
    <t>MUNICIPIO DE LA TOLA</t>
  </si>
  <si>
    <t>MUNICIPIO DE PUERTO CAICEDO</t>
  </si>
  <si>
    <t>MUNICIPIO CANTON DE EL SAN PABLO</t>
  </si>
  <si>
    <t>MUNICIPIO DE VIJES</t>
  </si>
  <si>
    <t>MUNICIPIO LA ESPERANZA</t>
  </si>
  <si>
    <t>MUNICIPIO DE PUERTO SANTANDER</t>
  </si>
  <si>
    <t>MUNICIPIO SAN MIGUEL</t>
  </si>
  <si>
    <t>MUNICIPIO DE CANTAGALLO</t>
  </si>
  <si>
    <t>MUNICIPIO DE CICUCO</t>
  </si>
  <si>
    <t>MUNICIPIO DE MONTECRISTO</t>
  </si>
  <si>
    <t>MUNICIPIO ALTOS DEL ROSARIO</t>
  </si>
  <si>
    <t>MUNICIPIO DE HATONUEVO</t>
  </si>
  <si>
    <t>MUNICIPIO DE TIQUISIO</t>
  </si>
  <si>
    <t>MUNICIPIO HATILLO DE LOBA</t>
  </si>
  <si>
    <t>MUNICIPIO DE EL DORADO</t>
  </si>
  <si>
    <t>MUNICIPIO DE CLEMENCIA</t>
  </si>
  <si>
    <t>MUNICIPIO DE REGIDOR</t>
  </si>
  <si>
    <t>MUNICIPIO DE SAN CRISTOBAL</t>
  </si>
  <si>
    <t>MUNICIPIO DEL PEÑON</t>
  </si>
  <si>
    <t xml:space="preserve">MUNICIPIO DE ARENAL </t>
  </si>
  <si>
    <t xml:space="preserve">MUNICIPIO DE SAN JACINTO DEL CAUCA </t>
  </si>
  <si>
    <t>MUNICIPIO DE ARROYOHONDO</t>
  </si>
  <si>
    <t>MUNICIPIO DE PALOCABILDO</t>
  </si>
  <si>
    <t>MUNICIPIO DE SAN JOSE</t>
  </si>
  <si>
    <t>MUNICIPIO DE NORCASIA</t>
  </si>
  <si>
    <t>MUNICIPIO DE LA PINTADA</t>
  </si>
  <si>
    <t>MUNICIPIO DE COTORRA</t>
  </si>
  <si>
    <t>MUNICIPIO DE LA APARTADA</t>
  </si>
  <si>
    <t>MUNICIPIO DE EL PEÑOL</t>
  </si>
  <si>
    <t>MUNICIPIO DE NARIÑO</t>
  </si>
  <si>
    <t>MUNICIPIO DE PIAMONTE</t>
  </si>
  <si>
    <t>MUNICIPIO DE VILLA RICA CAUCA</t>
  </si>
  <si>
    <t>MUNICIPIO DE SUCRE</t>
  </si>
  <si>
    <t>MUNICIPIO DEL LITORAL DEL SAN JUAN</t>
  </si>
  <si>
    <t>MUNICIPIO DE ATRATO</t>
  </si>
  <si>
    <t>MUNICIPIO DEL MEDIO ATRATO</t>
  </si>
  <si>
    <t>MUNICIPIO DE CERTEGUI</t>
  </si>
  <si>
    <t>MUNICIPIO DEL RIO IRO</t>
  </si>
  <si>
    <t>MUNICIPIO DEL MEDIO SAN JUAN</t>
  </si>
  <si>
    <t>MUNICIPIO CARMEN DE DARIEN</t>
  </si>
  <si>
    <t>MUNICIPIO DE EL RETEN</t>
  </si>
  <si>
    <t>MUNICIPIO DE PIJIÑO DEL CARMEN</t>
  </si>
  <si>
    <t>MUNICIPIO DE ALGARROBO</t>
  </si>
  <si>
    <t>MUNICIPIO SABANA DE SAN ANGEL</t>
  </si>
  <si>
    <t>MUNICIPIO DE CONCORDIA</t>
  </si>
  <si>
    <t>MUNICIPIO ZONA BANANERA</t>
  </si>
  <si>
    <t>MUNICIPIO DE ZAPAYAN</t>
  </si>
  <si>
    <t>MUNICIPIO DE SANTA BARBARA DE PINTO</t>
  </si>
  <si>
    <t>MUNICIPIO DE NUEVA GRANADA</t>
  </si>
  <si>
    <t>MUNICIPIO DE EL ROBLE</t>
  </si>
  <si>
    <t>MUNICIPIO DE COVEÑAS</t>
  </si>
  <si>
    <t>MUNICIPIO DE PUEBLO BELLO</t>
  </si>
  <si>
    <t>MUNICIPIO DE DIBULLA</t>
  </si>
  <si>
    <t>MUNICIPIO DE DISTRACCION</t>
  </si>
  <si>
    <t>MUNICIPIO DE LA JAGUA DEL PILAR</t>
  </si>
  <si>
    <t>MUNICIPIO DE TARAIRA</t>
  </si>
  <si>
    <t>MUNICIPIO DE CARURU</t>
  </si>
  <si>
    <t>MUNICIPIO DE GRANADA</t>
  </si>
  <si>
    <t>MUNICIPIO DE EL ROSAL</t>
  </si>
  <si>
    <t xml:space="preserve">MUNICIPIO DE CUMARIBO </t>
  </si>
  <si>
    <t>DEPARTAMENTO DEL VAUPES</t>
  </si>
  <si>
    <t>MUNICIPIO  DE  SAN   ANTONIO   DEL   TEQUENDAMA</t>
  </si>
  <si>
    <t>MUNICIPIO DE CALARCA</t>
  </si>
  <si>
    <t>MUNICIPIO DE ARMENIA</t>
  </si>
  <si>
    <t>MUNICIPIO DE LA TEBAIDA</t>
  </si>
  <si>
    <t>MUNICIPIO DE QUIMBAYA</t>
  </si>
  <si>
    <t>MUNICIPIO DE MONTENEGRO</t>
  </si>
  <si>
    <t>MUNICIPIO DE GENOVA</t>
  </si>
  <si>
    <t>MUNICIPIO DE CIRCASIA</t>
  </si>
  <si>
    <t>MUNICIPIO DE SALENTO</t>
  </si>
  <si>
    <t>MUNICIPIO DE PIJAO</t>
  </si>
  <si>
    <t>MUNICIPIO DE FILANDIA</t>
  </si>
  <si>
    <t>DEPARTAMENTO DEL QUINDIO</t>
  </si>
  <si>
    <t>MUNICIPIO SANTA ISABEL</t>
  </si>
  <si>
    <t>DEPARTAMENTO DEL ATLANTICO</t>
  </si>
  <si>
    <t>DISTRITO ESPECIAL INDUSTRIAL Y PORTUARIO DE BARRANQUILLA</t>
  </si>
  <si>
    <t>MUNICIPIO DE GALAPA</t>
  </si>
  <si>
    <t>MUNICIPIO DE LURUACO</t>
  </si>
  <si>
    <t>MUNICIPIO DE REPELON</t>
  </si>
  <si>
    <t>MUNICIPIO DE SOLEDAD</t>
  </si>
  <si>
    <t>MUNICIPIO DE MALAMBO</t>
  </si>
  <si>
    <t>MUNICIPIO DE SABANAGRANDE</t>
  </si>
  <si>
    <t>MUNICIPIO DE SUAN</t>
  </si>
  <si>
    <t>MUNICIPIO DE PONEDERA</t>
  </si>
  <si>
    <t>MUNICIPIO DE PUERTO WILCHES</t>
  </si>
  <si>
    <t>MUNICIPIO DE BUCARAMANGA</t>
  </si>
  <si>
    <t>DEPARTAMENTO DE SANTANDER</t>
  </si>
  <si>
    <t>MUNICIPIO DE BARRANCABERMEJA</t>
  </si>
  <si>
    <t>MUNICIPIO DEL SOCORRO</t>
  </si>
  <si>
    <t>MUNICIPIO DE ZAPATOCA</t>
  </si>
  <si>
    <t>MUNICIPIO DE PINCHOTE</t>
  </si>
  <si>
    <t>MUNICIPIO DE LOS SANTOS</t>
  </si>
  <si>
    <t>MUNICIPIO DE SABANA DE TORRES</t>
  </si>
  <si>
    <t>MUNICIPIO DE RIONEGRO</t>
  </si>
  <si>
    <t>MUNICIPIO DE CEPITA</t>
  </si>
  <si>
    <t>MUNICIPIO  DE GIRON</t>
  </si>
  <si>
    <t>MUNICIPIO DE SAN JOSE DE MIRANDA</t>
  </si>
  <si>
    <t>MUNICIPIO DE GUAPOTA</t>
  </si>
  <si>
    <t>MUNICIPIO DE SUAITA</t>
  </si>
  <si>
    <t>MUNICIPIO DE SURATA</t>
  </si>
  <si>
    <t>MUNICIPIO DE COROMORO</t>
  </si>
  <si>
    <t>MUNICIPIO DE CHARALA</t>
  </si>
  <si>
    <t>MUNICIPIO DE ENCINO</t>
  </si>
  <si>
    <t>MUNICIPIO DE CAPITANEJO</t>
  </si>
  <si>
    <t>MUNICIPIO DE OCAMONTE</t>
  </si>
  <si>
    <t>MUNICIPIO DE FLORIDABLANCA</t>
  </si>
  <si>
    <t>MUNICIPIO DE MALAGA</t>
  </si>
  <si>
    <t>MUNICIPIO DE MOLAGAVITA</t>
  </si>
  <si>
    <t>MUNICIPIO DE ARATOCA</t>
  </si>
  <si>
    <t>MUNICIPIO DE PIEDECUESTA</t>
  </si>
  <si>
    <t>MUNICIPIO DE EL GUACAMAYO</t>
  </si>
  <si>
    <t>MUNICIPIO VALLE DE SAN JOSE</t>
  </si>
  <si>
    <t>MUNICIPIO DE CABRERA</t>
  </si>
  <si>
    <t>MUNICIPIO DE TONA</t>
  </si>
  <si>
    <t xml:space="preserve"> MUNICIPIO DE VELEZ</t>
  </si>
  <si>
    <t>MUNICIPIO DE BARBOSA</t>
  </si>
  <si>
    <t>MUNICIPIO DE CONTRATACION</t>
  </si>
  <si>
    <t>MUNICIPIO DE LEBRIJA</t>
  </si>
  <si>
    <t>MUNICIPIO DE MATANZA</t>
  </si>
  <si>
    <t>MUNICIPIO DE GALAN</t>
  </si>
  <si>
    <t>MUNICIPIO DE CHARTA</t>
  </si>
  <si>
    <t>MUNICIPIO DE SAN ANDRES</t>
  </si>
  <si>
    <t>MUNICIPIO DE GUEPSA</t>
  </si>
  <si>
    <t>MUNICIPIO DE CHIPATA</t>
  </si>
  <si>
    <t>MUNICIPIO DE BETULIA</t>
  </si>
  <si>
    <t>MUNICIPIO DE ONZAGA</t>
  </si>
  <si>
    <t>MUNICIPIO DE EL PLAYON</t>
  </si>
  <si>
    <t>MUNICIPIO DE GUACA</t>
  </si>
  <si>
    <t>MUNICIPIO DE CIMITARRA</t>
  </si>
  <si>
    <t>MUNICIPIO DE SAN JOAQUIN</t>
  </si>
  <si>
    <t>MUNICIPIO DE SIMACOTA</t>
  </si>
  <si>
    <t>MUNICIPIO DE CONFINES</t>
  </si>
  <si>
    <t>MUNICIPIO DE PUENTE NACIONAL</t>
  </si>
  <si>
    <t>MUNICIPIO DE FLORIAN</t>
  </si>
  <si>
    <t>MUNICIPIO  DE  ENCISO</t>
  </si>
  <si>
    <t>MUNICIPIO DE SAN BENITO</t>
  </si>
  <si>
    <t>MUNICIPIO DE HATO</t>
  </si>
  <si>
    <t>MUNICIPIO DE LA BELLEZA</t>
  </si>
  <si>
    <t>MUNICIPIO DE LANDAZURI</t>
  </si>
  <si>
    <t>MUNICIPIO DE AGUADA</t>
  </si>
  <si>
    <t>MUNICIPIO DE BARICHARA</t>
  </si>
  <si>
    <t>MUNICIPIO DE CARCASI</t>
  </si>
  <si>
    <t>MUNICIPIO DE GUAVATA</t>
  </si>
  <si>
    <t>MUNICIPIO DE JESUS MARIA</t>
  </si>
  <si>
    <t>MUNICIPIO DE MACARAVITA</t>
  </si>
  <si>
    <t>MUNICIPIO DE SAN MIGUEL</t>
  </si>
  <si>
    <t>MUNICIPIO DE VETAS</t>
  </si>
  <si>
    <t>MUNICIPIO DE CALIFORNIA</t>
  </si>
  <si>
    <t>MUNICIPIO DE EL CARMEN DE CHUCURI</t>
  </si>
  <si>
    <t>MUNICIPIO DE CALIMA EL DARIEN VALLE</t>
  </si>
  <si>
    <t>MUNICIPIO DE YUMBO</t>
  </si>
  <si>
    <t>DEPARTAMENTO DEL VALLE DEL CAUCA</t>
  </si>
  <si>
    <t>BUENAVENTURA DISTRITO ESPECIAL INDUSTRIAL, PORTUARIO, BIODIVERSO Y ECOTURISTICO</t>
  </si>
  <si>
    <t>MUNICIPIO DE JAMUNDI</t>
  </si>
  <si>
    <t>MUNICIPIO DE SIMITI</t>
  </si>
  <si>
    <t>MUNICIPIO EL CARMEN DE BOLIVAR DPTO BOLIVAR</t>
  </si>
  <si>
    <t>DEPARTAMENTO DE BOLIVAR</t>
  </si>
  <si>
    <t>MUNICIPIO DE SANTA CATALINA DEPARTAMENTO DE BOLIVAR</t>
  </si>
  <si>
    <t>DISTRITO TURISTICO Y CULTURAL DE CARTAGENA DE INDIAS</t>
  </si>
  <si>
    <t xml:space="preserve">  MUNICIPIO DE SAN PABLO </t>
  </si>
  <si>
    <t>MUNICIPIO DE ARJONA</t>
  </si>
  <si>
    <t>MUNICIPIO DE MORALES - BOLIVAR</t>
  </si>
  <si>
    <t>MUNICIPIO DE MOMPOS</t>
  </si>
  <si>
    <t>MUNICIPIO DE TURBACO</t>
  </si>
  <si>
    <t>MUNICIPIO DE ZAMBRANO BOLIVAR</t>
  </si>
  <si>
    <t>MUNICIPIO DE VILLANUEVA DEPARTAMENTO DE BOLIVAR</t>
  </si>
  <si>
    <t>MUNICIPIO DEL GUAMO</t>
  </si>
  <si>
    <t>MUNICIPIO DE TURBANA DEPARTAMENTO DE BOLIVAR</t>
  </si>
  <si>
    <t>MUNICIPIO DE SANTA ROSA DEPARTAMENTO DE BOLIVAR</t>
  </si>
  <si>
    <t>MUNICIPIO DE RIOVIEJO DPTO DE BOLIVAR</t>
  </si>
  <si>
    <t>MUNICIPIO DE OCAÑA</t>
  </si>
  <si>
    <t>MUNICIPIO DE TOLEDO</t>
  </si>
  <si>
    <t>MUNICIPIO DE GRAMALOTE</t>
  </si>
  <si>
    <t>MUNICIPIO DE CHITAGA</t>
  </si>
  <si>
    <t>MUNICIPIO DE SAN JOSE DE CUCUTA</t>
  </si>
  <si>
    <t>MUNICIPIO DE ARBOLEDAS</t>
  </si>
  <si>
    <t>MUNICIPIO DE SALAZAR DE LAS PALMAS</t>
  </si>
  <si>
    <t>MUNICIPIO DE CACHIRA</t>
  </si>
  <si>
    <t>MUNICIPIO DE VILLA CARO</t>
  </si>
  <si>
    <t>MUNICIPIO DE LOURDES</t>
  </si>
  <si>
    <t>MUNICIPIO DE CHINACOTA</t>
  </si>
  <si>
    <t>MUNICIPIO DE MUTISCUA</t>
  </si>
  <si>
    <t>MUNICIPIO DE BUCARASICA</t>
  </si>
  <si>
    <t>MUNICIPIO DE LABATECA</t>
  </si>
  <si>
    <t>MUNICIPIO DE ABREGO</t>
  </si>
  <si>
    <t>MUNICIPIO DE BOCHALEMA</t>
  </si>
  <si>
    <t>MUNICIPIO DE PAMPLONITA</t>
  </si>
  <si>
    <t>MUNICIPIO DE SILOS</t>
  </si>
  <si>
    <t>MUNICIPIO DE FUSAGASUGA</t>
  </si>
  <si>
    <t>MUNICIPIO DE LA MESA</t>
  </si>
  <si>
    <t>MUNICIPIO DE  RICAURTE</t>
  </si>
  <si>
    <t>MUNICIPIO DE VENECIA CUNDINAMARCA</t>
  </si>
  <si>
    <t>MUNICIPIO DE ANAPOIMA</t>
  </si>
  <si>
    <t>MUNICIPIO DE VIOTA</t>
  </si>
  <si>
    <t>MUNICIPIO DE AGUA DE DIOS</t>
  </si>
  <si>
    <t>MUNICIPIO DE PASCA</t>
  </si>
  <si>
    <t>MUNICIPIO  DE   EL  COLEGIO</t>
  </si>
  <si>
    <t>MUNICIPIO DE PANDI</t>
  </si>
  <si>
    <t>MUNICIPIO DE GIRARDOT</t>
  </si>
  <si>
    <t>MUNICIPIO DE SILVANIA</t>
  </si>
  <si>
    <t>MUNICIPIO SAN LUIS</t>
  </si>
  <si>
    <t>MUNICIPIO DE CAJAMARCA</t>
  </si>
  <si>
    <t>MUNICIPIO DE RONCESVALLES</t>
  </si>
  <si>
    <t>MUNICIPIO DE ORTEGA</t>
  </si>
  <si>
    <t>MUNICIPIO DE ALVARADO</t>
  </si>
  <si>
    <t>MUNICIPIO DE ARMERO</t>
  </si>
  <si>
    <t>MUNICIPIO DE PURIFICACION</t>
  </si>
  <si>
    <t>MUNICIPIO DE MARIQUITA</t>
  </si>
  <si>
    <t xml:space="preserve"> MUNICIPIO DE MELGAR</t>
  </si>
  <si>
    <t>MUNICIPIO DE ALPUJARRA</t>
  </si>
  <si>
    <t>MUNICIPIO DE ANZOATEGUI</t>
  </si>
  <si>
    <t>MUNICIPIO DE CASABIANCA</t>
  </si>
  <si>
    <t>MUNICIPIO DE COYAIMA</t>
  </si>
  <si>
    <t>MUNICIPIO DE DOLORES TOLIMA</t>
  </si>
  <si>
    <t>MUNICIPIO DEL ESPINAL</t>
  </si>
  <si>
    <t>MUNICIPIO DE LERIDA</t>
  </si>
  <si>
    <t>MUNICIPIO DE PRADO</t>
  </si>
  <si>
    <t>MUNICIPIO DE RIOBLANCO</t>
  </si>
  <si>
    <t>DEPARTAMENTO DE CALDAS</t>
  </si>
  <si>
    <t>MUNICIPIO DE MANIZALES</t>
  </si>
  <si>
    <t>MUNICIPIO DE LA DORADA</t>
  </si>
  <si>
    <t>MUNICIPIO DE SALAMINA</t>
  </si>
  <si>
    <t>MUNICIPIO DE AGUADAS</t>
  </si>
  <si>
    <t>MUNICIPIO DE NEIRA</t>
  </si>
  <si>
    <t>MUNICIPIO DE PACORA</t>
  </si>
  <si>
    <t>MUNICIPIO DE PENSILVANIA</t>
  </si>
  <si>
    <t>MUNICIPIO DE RIOSUCIO</t>
  </si>
  <si>
    <t>MUNICIPIO DE ANSERMA</t>
  </si>
  <si>
    <t>MUNICIPIO DE PALESTINA</t>
  </si>
  <si>
    <t>MUNICIPIO DE ARANZAZU</t>
  </si>
  <si>
    <t>MUNICIPIO DE BALBOA</t>
  </si>
  <si>
    <t>MUNICIPIO DE FILADELFIA</t>
  </si>
  <si>
    <t>MUNICIPIO DE MARMATO</t>
  </si>
  <si>
    <t>MUNICIPIO DE MARULANDA</t>
  </si>
  <si>
    <t>MUNICIPIO DE SAMANA</t>
  </si>
  <si>
    <t>MUNICIPIO DE SUPIA</t>
  </si>
  <si>
    <t>MUNICIPIO DE VICTORIA</t>
  </si>
  <si>
    <t>MUNICIPIO DE VILLAMARIA</t>
  </si>
  <si>
    <t>MUNICIPIO DE MANZANARES</t>
  </si>
  <si>
    <t>MUNICIPIO DE BELALCAZAR</t>
  </si>
  <si>
    <t>MUNICIPIO DE LA MERCED</t>
  </si>
  <si>
    <t>DEPARTAMENTO DE ANTIOQUIA</t>
  </si>
  <si>
    <t>DISTRITO ESPECIAL DE CIENCIA TECNOLOGIA E INNOVACION DE MEDELLIN</t>
  </si>
  <si>
    <t>MUNICIPIO DE CAUCASIA</t>
  </si>
  <si>
    <t>MUNICIPIO DE ENVIGADO</t>
  </si>
  <si>
    <t>MUNICIPIO DE URRAO</t>
  </si>
  <si>
    <t>MUNICIPIO DE SANTA FE DE ANTIOQUIA</t>
  </si>
  <si>
    <t>MUNICIPIO DE CISNEROS</t>
  </si>
  <si>
    <t>MUNICIPIO DE SAN JERONIMO</t>
  </si>
  <si>
    <t>MUNICIPIO DE PUERTO BERRIO</t>
  </si>
  <si>
    <t>MUNICIPIO DE ITAGUI</t>
  </si>
  <si>
    <t>MUNICIPIO DE DABEIBA</t>
  </si>
  <si>
    <t>MUNICIPIO DE APARTADO</t>
  </si>
  <si>
    <t>MUNICIPIO DE YARUMAL</t>
  </si>
  <si>
    <t>MUNICIPIO DE BELLO</t>
  </si>
  <si>
    <t>MUNICIPIO DE CIUDAD BOLIVAR</t>
  </si>
  <si>
    <t>MUNICIPIO DE SABANETA</t>
  </si>
  <si>
    <t>MUNICIPIO DE ANDES</t>
  </si>
  <si>
    <t>MUNICIPIO DE SONSON</t>
  </si>
  <si>
    <t>MUNICIPIO DE BARBOSA ANTIOQUIA</t>
  </si>
  <si>
    <t>MUNICIPIO DE CALDAS</t>
  </si>
  <si>
    <t>MUNICIPIO DE SALGAR</t>
  </si>
  <si>
    <t>MUNICIPIO DE VENECIA</t>
  </si>
  <si>
    <t>MUNICIPIO DE COPACABANA</t>
  </si>
  <si>
    <t>MUNICIPIO DE TITIRIBI</t>
  </si>
  <si>
    <t>MUNICIPIO DE LA ESTRELLA</t>
  </si>
  <si>
    <t>MUNICIPIO DE BETANIA</t>
  </si>
  <si>
    <t>MUNICIPIO DE GIRARDOTA</t>
  </si>
  <si>
    <t>MUNICIPIO DE FREDONIA</t>
  </si>
  <si>
    <t>MUNICIPIO DE SAN ROQUE</t>
  </si>
  <si>
    <t>MUNICIPIO DE MUTATA</t>
  </si>
  <si>
    <t>MUNICIPIO DE MACEO</t>
  </si>
  <si>
    <t>MUNICIPIO DE YALI</t>
  </si>
  <si>
    <t>MUNICIPIO DE CHIGORODO</t>
  </si>
  <si>
    <t>MUNICIPIO DE PUERTO NARE</t>
  </si>
  <si>
    <t>MUNICIPIO DE JERICO</t>
  </si>
  <si>
    <t>MUNICIPIO DE SOPETRAN</t>
  </si>
  <si>
    <t>MUNICIPIO DE PUEBLORRICO</t>
  </si>
  <si>
    <t>MUNICIPIO DE VALDIVIA</t>
  </si>
  <si>
    <t>MUNICIPIO DE CARACOLI</t>
  </si>
  <si>
    <t>MUNICIPIO DE MONTEBELLO</t>
  </si>
  <si>
    <t>TURBO DISTRITO PORTUARIO, LOGISTICO, INDUSTRIAL, TURISTICO Y COMERCIAL</t>
  </si>
  <si>
    <t>MUNICIPIO DE ZARAGOZA</t>
  </si>
  <si>
    <t>MUNICIPIO DE ABEJORRAL</t>
  </si>
  <si>
    <t>MUNICIPIO DE LA CEJA</t>
  </si>
  <si>
    <t>MUNICIPIO DE ABRIAQUI</t>
  </si>
  <si>
    <t>MUNICIPIO DE SEGOVIA</t>
  </si>
  <si>
    <t>MUNICIPIO DE ANGELOPOLIS</t>
  </si>
  <si>
    <t>MUNICIPIO DE AMALFI</t>
  </si>
  <si>
    <t>MUNICIPIO SANTA ROSA DE OSOS</t>
  </si>
  <si>
    <t>MUNICIPIO DE CACERES</t>
  </si>
  <si>
    <t>MUNICIPIO DE AMAGA</t>
  </si>
  <si>
    <t>MUNICIPIO DE ARGELIA</t>
  </si>
  <si>
    <t>MUNICIPIO DE SAN ANDRES DE CUERQUIA</t>
  </si>
  <si>
    <t>MUNICIPIO DE BELMIRA</t>
  </si>
  <si>
    <t>MUNICIPIO DE GUARNE</t>
  </si>
  <si>
    <t>MUNICIPIO DE ENTRERRIOS</t>
  </si>
  <si>
    <t>MUNICIPIO DE SAN RAFAEL</t>
  </si>
  <si>
    <t>MUNICIPIO DE ANGOSTURA</t>
  </si>
  <si>
    <t>MUNICIPIO DE CAMPAMENTO</t>
  </si>
  <si>
    <t>MUNICIPIO DE CAÑASGORDAS</t>
  </si>
  <si>
    <t>MUNICIPIO DE ITUANGO</t>
  </si>
  <si>
    <t>MUNICIPIO DE JARDIN</t>
  </si>
  <si>
    <t>MUNICIPIO DE PEQUE</t>
  </si>
  <si>
    <t>MUNICIPIO DE BETULIA  - ANTIOQUIA</t>
  </si>
  <si>
    <t>MUNICIPIO DE ANORI</t>
  </si>
  <si>
    <t>MUNICIPIO DE HELICONIA</t>
  </si>
  <si>
    <t>MUNICIPIO   SAN  VICENTE   FERRER</t>
  </si>
  <si>
    <t>MUNICIPIO DE TARSO</t>
  </si>
  <si>
    <t>MUNICIPIO CARMEN DE VIBORAL</t>
  </si>
  <si>
    <t>MUNICIPIO DE EBEJICO</t>
  </si>
  <si>
    <t>MUNICIPIO DE LIBORINA</t>
  </si>
  <si>
    <t>MUNICIPIO  EL RETIRO</t>
  </si>
  <si>
    <t>MUNICIPIO DE ALEJANDRIA</t>
  </si>
  <si>
    <t>MUNICIPIO DE FRONTINO</t>
  </si>
  <si>
    <t>MUNICIPIO   DE   MARINILLA</t>
  </si>
  <si>
    <t>MUNICIPIO DE SABANALARGA</t>
  </si>
  <si>
    <t>MUNICIPIO DE GIRALDO</t>
  </si>
  <si>
    <t>MUNICIPIO  DE  SANTO  DOMINGO</t>
  </si>
  <si>
    <t>MUNICIPIO DE BURITICA</t>
  </si>
  <si>
    <t>MUNICIPIO DE EL SANTUARIO</t>
  </si>
  <si>
    <t>MUNICIPIO DE SAN PEDRO DE URABA</t>
  </si>
  <si>
    <t>MUNICIPIO DE ANZA</t>
  </si>
  <si>
    <t>MUNICIPIO DE GUATAPE</t>
  </si>
  <si>
    <t>MUNICIPIO DE NECOCLI</t>
  </si>
  <si>
    <t>MUNICIPIO DE PUERTO TRIUNFO</t>
  </si>
  <si>
    <t>MUNICIPIO DE SAN PEDRO DE LOS MILAGROS</t>
  </si>
  <si>
    <t>MUNICIPIO DE GOMEZ PLATA</t>
  </si>
  <si>
    <t xml:space="preserve">MUNICIPIO DE YOLOMBO </t>
  </si>
  <si>
    <t>MUNICIPIO DE DONMATIAS</t>
  </si>
  <si>
    <t>MUNICIPIO DE CAROLINA DEL PRINCIPE</t>
  </si>
  <si>
    <t>MUNICIPIO NUEVA CARAMANTA</t>
  </si>
  <si>
    <t xml:space="preserve">MUNICIPIO DE OLAYA </t>
  </si>
  <si>
    <t>MUNICIPIO DE EL BAGRE</t>
  </si>
  <si>
    <t>MUNICIPIO DE CAICEDO</t>
  </si>
  <si>
    <t>MUNICIPIO DE YONDO</t>
  </si>
  <si>
    <t>MUNICIPIO DE TARAZA</t>
  </si>
  <si>
    <t>MUNICIPIO DE REMEDIOS</t>
  </si>
  <si>
    <t>MUNICIPIO DE SAN LUIS</t>
  </si>
  <si>
    <t>MUNICIPIO DE URAMITA</t>
  </si>
  <si>
    <t>MUNICIPIO DE COCORNA</t>
  </si>
  <si>
    <t>MUNICIPIO DE MURINDO</t>
  </si>
  <si>
    <t>MUNICIPIO DE HISPANIA</t>
  </si>
  <si>
    <t>MUNICIPIO DE VEGACHI</t>
  </si>
  <si>
    <t>MUNICIPIO DE CAREPA</t>
  </si>
  <si>
    <t>MUNICIPIO DE NECHI</t>
  </si>
  <si>
    <t>MUNICIPIO DE ARBOLETES</t>
  </si>
  <si>
    <t>MUNICIPIO DE NATAGA</t>
  </si>
  <si>
    <t>MUNICIPIO DE CAMPOALEGRE</t>
  </si>
  <si>
    <t>MUNICIPIO DE NEIVA</t>
  </si>
  <si>
    <t>MUNICIPIO DE HOBO</t>
  </si>
  <si>
    <t>MUNICIPIO DE PALERMO</t>
  </si>
  <si>
    <t>MUNICIPIO DE GARZON</t>
  </si>
  <si>
    <t>MUNICIPIO DE ALGECIRAS</t>
  </si>
  <si>
    <t>MUNICIPIO DE RIVERA</t>
  </si>
  <si>
    <t>MUNICIPIO DE SAN AGUSTIN</t>
  </si>
  <si>
    <t>MUNICIPIO DE ACEVEDO</t>
  </si>
  <si>
    <t>MUNICIPIO DE AIPE</t>
  </si>
  <si>
    <t>MUNICIPIO DE PITALITO</t>
  </si>
  <si>
    <t>MUNICIPIO DE ALTAMIRA</t>
  </si>
  <si>
    <t>MUNICIPIO DE TELLO</t>
  </si>
  <si>
    <t>MUNICIPIO DE IQUIRA</t>
  </si>
  <si>
    <t>MUNICIPIO DE ELIAS</t>
  </si>
  <si>
    <t>MUNICIPIO DEL AGRADO</t>
  </si>
  <si>
    <t>MUNICIPIO DE LA PLATA</t>
  </si>
  <si>
    <t>MUNICIPIO DE GIGANTE</t>
  </si>
  <si>
    <t>MUNICIPIO DE GUADALUPE.</t>
  </si>
  <si>
    <t>MUNICIPIO DE OPORAPA</t>
  </si>
  <si>
    <t>MUNICIPIO DE SALADOBLANCO</t>
  </si>
  <si>
    <t>MUNICIPIO DE UEL</t>
  </si>
  <si>
    <t>MUNICIPIO DE TIMANA</t>
  </si>
  <si>
    <t>MUNICIPIO DE BARAYA</t>
  </si>
  <si>
    <t>MUNICIPIO DE VILLAVIEJA</t>
  </si>
  <si>
    <t>MUNICIPIO DE SUAZA</t>
  </si>
  <si>
    <t>MUNICIPIO DE PAICOL</t>
  </si>
  <si>
    <t>MUNICIPIO EL PITAL</t>
  </si>
  <si>
    <t>MUNICIPIO DE LA ARGENTINA.</t>
  </si>
  <si>
    <t>MUNICIPIO DE TARQUI</t>
  </si>
  <si>
    <t>MUNICIPIO DE PUERTO ASIS</t>
  </si>
  <si>
    <t>MUNICIPIO DE TUMACO</t>
  </si>
  <si>
    <t>MUNICIPIO DE SIBUNDOY</t>
  </si>
  <si>
    <t>MUNICIPIO DE PASTO</t>
  </si>
  <si>
    <t>MUNICIPIO DE PALMIRA</t>
  </si>
  <si>
    <t>MUNICIPIO DE SAN JUAN BAUTISTA DE GUACARI</t>
  </si>
  <si>
    <t>MUNICIPIO DE PRADERA</t>
  </si>
  <si>
    <t>MUNICIPIO DE APIA</t>
  </si>
  <si>
    <t>MUNICIPIO DE BELEN DE UMBRIA</t>
  </si>
  <si>
    <t>MUNICIPIO DE GUATICA</t>
  </si>
  <si>
    <t>MUNICIPIO DE LA CELIA</t>
  </si>
  <si>
    <t>MUNICIPIO DE LA VIRGINIA</t>
  </si>
  <si>
    <t>MUNICIPIO DE PEREIRA</t>
  </si>
  <si>
    <t>MUNICIPIO DE PUEBLO RICO</t>
  </si>
  <si>
    <t>MUNICIPIO DE QUINCHIA</t>
  </si>
  <si>
    <t>MUNICIPIO DE SANTUARIO</t>
  </si>
  <si>
    <t>DEPARTAMENTO DE RISARALDA</t>
  </si>
  <si>
    <t>MUNICIPIO DE SANTANDER DE QUILICHAO</t>
  </si>
  <si>
    <t>MUNICIPIO DE PUERTO TEJADA</t>
  </si>
  <si>
    <t>MUNICIPIO DE PURACE</t>
  </si>
  <si>
    <t>MUNICIPIO  DE  TIMBIO</t>
  </si>
  <si>
    <t>MUNICIPIO DE MIRANDA</t>
  </si>
  <si>
    <t>MUNICIPIO DE PIENDAMO</t>
  </si>
  <si>
    <t>MUNICIPIO DE CAJIBIO</t>
  </si>
  <si>
    <t>MUNICIPIO DE TORIBIO</t>
  </si>
  <si>
    <t>MUNICIPIO DE EL TAMBO</t>
  </si>
  <si>
    <t>MUNICIPIO DE MORALES</t>
  </si>
  <si>
    <t>MUNICIPIO DE LA VEGA</t>
  </si>
  <si>
    <t>MUNICIPIO DE JAMBALO</t>
  </si>
  <si>
    <t>MUNICIPIO DE SOTARA</t>
  </si>
  <si>
    <t>MUNICIPIO DE CORINTO</t>
  </si>
  <si>
    <t>MUNICIPIO DE CALOTO</t>
  </si>
  <si>
    <t>MUNICIPIO DE CALDONO</t>
  </si>
  <si>
    <t>MUNICIPIO DE LA SIERRA</t>
  </si>
  <si>
    <t>MUNICIPIO DE PATIA</t>
  </si>
  <si>
    <t>MUNICIPIO DE MERCADERES</t>
  </si>
  <si>
    <t>MUNICIPIO DE SAN SEBASTIAN</t>
  </si>
  <si>
    <t>MUNICIPIO DE ALMAGUER</t>
  </si>
  <si>
    <t>MUNICIPIO DE POPAYAN</t>
  </si>
  <si>
    <t>DEPARTAMENTO DEL CAUCA</t>
  </si>
  <si>
    <t>MUNICIPIO DE ALTO BAUDO</t>
  </si>
  <si>
    <t>GOBERNACION DEL CHOCO</t>
  </si>
  <si>
    <t>MUNICIPIO DE QUIBDO</t>
  </si>
  <si>
    <t>MUNICIPIO DE BAGADO</t>
  </si>
  <si>
    <t>MUNICIPIO DE CONDOTO</t>
  </si>
  <si>
    <t>MUNICIPIO EL CARMEN DE ATRATO</t>
  </si>
  <si>
    <t>MUNICIPIO DE ISTMINA</t>
  </si>
  <si>
    <t>MUNICIPIO DE NOVITA</t>
  </si>
  <si>
    <t>MUNICIPIO DE NUQUI</t>
  </si>
  <si>
    <t>MUNICIPIO DE SAN JOSE DEL PALMAR</t>
  </si>
  <si>
    <t>MUNICIPIO DE TADO</t>
  </si>
  <si>
    <t>MUNICIPIO DE UNGUIA</t>
  </si>
  <si>
    <t>MUNICIPIO DE LLORO</t>
  </si>
  <si>
    <t>MUNICIPIO DE BAHIA SOLANO</t>
  </si>
  <si>
    <t>MUNICIPIO DE JURADO</t>
  </si>
  <si>
    <t>MUNICIPIO DE ARIGUANI MAGDALENA</t>
  </si>
  <si>
    <t>MUNICIPIO DE PUEBLO VIEJO</t>
  </si>
  <si>
    <t>DISTRITO TURISTICO CULTURAL E HISTORICO DE SANTA MARTA</t>
  </si>
  <si>
    <t>MUNICIPIO DE ARACATACA</t>
  </si>
  <si>
    <t>MUNICIPIO DE CERRO SAN ANTONIO</t>
  </si>
  <si>
    <t>MUNICIPIO DE CIENAGA</t>
  </si>
  <si>
    <t>MUNICIPIO DE FUNDACION</t>
  </si>
  <si>
    <t>MUNICIPIO DE GUAMAL MAGDALENA</t>
  </si>
  <si>
    <t>MUNICIPIO DE PEDRAZA</t>
  </si>
  <si>
    <t>MUNICIPIO DE EL PIÑON</t>
  </si>
  <si>
    <t>MUNICIPIO DE PIVIJAY</t>
  </si>
  <si>
    <t>MUNICIPIO DE PLATO MAGDALENA</t>
  </si>
  <si>
    <t>MUNICIPIO DE REMOLINO</t>
  </si>
  <si>
    <t>MUNICIPIO SALAMINA</t>
  </si>
  <si>
    <t>MUNICIPIO DE SAN SEBASTIAN DE BUENAVISTA</t>
  </si>
  <si>
    <t>MUNICIPIO DE SAN ZENON</t>
  </si>
  <si>
    <t>MUNICIPIO DE TENERIFE</t>
  </si>
  <si>
    <t>MUNICIPIO DE PUERTO BOYACA</t>
  </si>
  <si>
    <t>MUNICIPIO DE CHIQUINQUIRA</t>
  </si>
  <si>
    <t>DEPARTAMENTO DE BOYACA</t>
  </si>
  <si>
    <t>MUNICIPIO DE TUNJA</t>
  </si>
  <si>
    <t>MUNICIPIO DE TIBANA</t>
  </si>
  <si>
    <t>MUNICIPIO DE GUAYATA</t>
  </si>
  <si>
    <t>MUNICIPIO DE VENTAQUEMADA</t>
  </si>
  <si>
    <t>MUNICIPIO DE SOTAQUIRA</t>
  </si>
  <si>
    <t>MUNICIPIO DE MACANAL</t>
  </si>
  <si>
    <t>MUNICIPIO DE PAIPA</t>
  </si>
  <si>
    <t>MUNICIPIO DE RAQUIRA</t>
  </si>
  <si>
    <t>MUNICIPIO DE VILLA DE LEIVA</t>
  </si>
  <si>
    <t>MUNICIPIO DE RAMIRIQUI</t>
  </si>
  <si>
    <t>MUNICIPIO DE ALMEIDA</t>
  </si>
  <si>
    <t>MUNICIPIO DE SAN EDUARDO</t>
  </si>
  <si>
    <t>MUNICIPIO DE SAN MIGUEL DE SEMA</t>
  </si>
  <si>
    <t>MUNICIPIO DE VIRACACHA</t>
  </si>
  <si>
    <t>MUNICIPIO DE CHINAVITA</t>
  </si>
  <si>
    <t>MUNICIPIO DE OTANCHE</t>
  </si>
  <si>
    <t>MUNICIPIO DE COPER</t>
  </si>
  <si>
    <t>MUNICIPIO DE PAUNA</t>
  </si>
  <si>
    <t>MUNICIPIO DE SAN PABLO DE BORBUR</t>
  </si>
  <si>
    <t>MUNICIPIO DE JENESANO</t>
  </si>
  <si>
    <t>MUNICIPIO DE RONDON</t>
  </si>
  <si>
    <t>MUNICIPIO DE TURMEQUE</t>
  </si>
  <si>
    <t>MUNICIPIO DE SIACHOQUE</t>
  </si>
  <si>
    <t>MUNICIPIO DE COMBITA</t>
  </si>
  <si>
    <t>MUNICIPIO DE CHITA</t>
  </si>
  <si>
    <t>MUNICIPIO DE CIENEGA</t>
  </si>
  <si>
    <t>MUNICIPIO DE MOTAVITA</t>
  </si>
  <si>
    <t>MUNICIPIO DE CUCAITA</t>
  </si>
  <si>
    <t>MUNICIPIO DE ZETAQUIRA</t>
  </si>
  <si>
    <t>MUNICIPIO DE SAN LUIS DE GACENO</t>
  </si>
  <si>
    <t>MUNICIPIO PAZ DE RIO</t>
  </si>
  <si>
    <t>MUNICIPIO DE SOATA</t>
  </si>
  <si>
    <t>MUNICIPIO DE YOPAL</t>
  </si>
  <si>
    <t>MUNICIPIO DE SOGAMOSO</t>
  </si>
  <si>
    <t>MUNICIPIO DE DUITAMA</t>
  </si>
  <si>
    <t>MUNICIPIO DE AGUAZUL</t>
  </si>
  <si>
    <t>MUNICIPIO DE NOBSA</t>
  </si>
  <si>
    <t>MUNICIPIO DE TIBASOSA</t>
  </si>
  <si>
    <t>MUNICIPIO DE MONGUA</t>
  </si>
  <si>
    <t>MUNICIPIO DE CORRALES</t>
  </si>
  <si>
    <t>MUNICIPIO DE CUITIVA</t>
  </si>
  <si>
    <t>MUNICIPIO DE IZA</t>
  </si>
  <si>
    <t>MUNICIPIO DE TASCO</t>
  </si>
  <si>
    <t>MUNICIPIO DE LA UVITA</t>
  </si>
  <si>
    <t>MUNICIPIO DE FIRAVITOBA</t>
  </si>
  <si>
    <t>MUNICIPIO DE BOAVITA</t>
  </si>
  <si>
    <t>MUNICIPIO DE PESCA</t>
  </si>
  <si>
    <t>MUNICIPIO SUSACON</t>
  </si>
  <si>
    <t>MUNICIPIO DE MONGUI</t>
  </si>
  <si>
    <t>MUNICIPIO DE TOPAGA</t>
  </si>
  <si>
    <t>MUNICIPIO DE GAMEZA</t>
  </si>
  <si>
    <t>MUNICIPIO DE CERINZA</t>
  </si>
  <si>
    <t>MUNICIPIO DE SAN MATEO</t>
  </si>
  <si>
    <t>MUNICIPIO DE MONREY</t>
  </si>
  <si>
    <t>MUNICIPIO DE EL COCUY</t>
  </si>
  <si>
    <t>MUNICIPIO DE TRINIDAD</t>
  </si>
  <si>
    <t>MUNICIPIO DE COVARACHIA</t>
  </si>
  <si>
    <t>MUNICIPIO DE TULUA</t>
  </si>
  <si>
    <t>MUNICIPIO DE ROLDANILLO</t>
  </si>
  <si>
    <t>MUNICIPIO DE BUGALAGRANDE</t>
  </si>
  <si>
    <t>MUNICIPIO DE RIOFRIO</t>
  </si>
  <si>
    <t>MUNICIPIO DE ANDALUCIA</t>
  </si>
  <si>
    <t>MUNICIPIO DE ZARZAL</t>
  </si>
  <si>
    <t>MUNICIPIO  DE  CAICEDONIA</t>
  </si>
  <si>
    <t>MUNICIPIO DE TRUJILLO</t>
  </si>
  <si>
    <t>MUNICIPIO DE OBANDO VALLE</t>
  </si>
  <si>
    <t>MUNICIPIO DE TORO</t>
  </si>
  <si>
    <t>MUNICIPIO DE ALCALA</t>
  </si>
  <si>
    <t>MUNICIPIO DE LA UNION VALLE</t>
  </si>
  <si>
    <t>MUNICIPIO DE VERSALLES</t>
  </si>
  <si>
    <t>MUNICIPIO DE EL DOVIO</t>
  </si>
  <si>
    <t>DEPARTAMENTO DEL META</t>
  </si>
  <si>
    <t>MUNICIPIO DE CUBARRAL</t>
  </si>
  <si>
    <t>MUNICIPIO DE ACACIAS</t>
  </si>
  <si>
    <t>MUNICIPIO DE EL CALVARIO</t>
  </si>
  <si>
    <t>MUNICIPIO DE INIRIDA</t>
  </si>
  <si>
    <t>DEPARTAMENTO DEL GUAINIA</t>
  </si>
  <si>
    <t>MUNICIPIO DE VISTA HERMOSA</t>
  </si>
  <si>
    <t>MUNICIPIO DE FUENTE DE ORO</t>
  </si>
  <si>
    <t>MUNICIPIO DE CUMARAL</t>
  </si>
  <si>
    <t>DEPARTAMENTO DEL CASANARE</t>
  </si>
  <si>
    <t>MUNICIPIO DE CABUYARO</t>
  </si>
  <si>
    <t>MUNICIPIO DE MITU</t>
  </si>
  <si>
    <t>MUNICIPIO DE LA MACARENA</t>
  </si>
  <si>
    <t>MUNICIPIO DE LEJANIAS</t>
  </si>
  <si>
    <t>MUNICIPIO DE SAN JUANITO</t>
  </si>
  <si>
    <t>MUNICIPIO DE EL CASTILLO</t>
  </si>
  <si>
    <t>MUNICIPIO DE PUERTO CARREÑO</t>
  </si>
  <si>
    <t>MUNICIPIO DE PUERTO LLERAS</t>
  </si>
  <si>
    <t>MUNICIPIO DE MESETAS</t>
  </si>
  <si>
    <t>MUNICIPIO DE VILLAVICENCIO</t>
  </si>
  <si>
    <t>MUNICIPIO DE PUERTO LOPEZ</t>
  </si>
  <si>
    <t>MUNICIPIO DE OROCUE</t>
  </si>
  <si>
    <t>MUNICIPIO DE ARAUQUITA</t>
  </si>
  <si>
    <t>MUNICIPIO DE SAN MARTIN</t>
  </si>
  <si>
    <t xml:space="preserve">DISTRITO ESPECIAL, TURISTICO Y CULTURAL DE RIOHACHA </t>
  </si>
  <si>
    <t>DEPARTAMENTO DE LA GUAJIRA</t>
  </si>
  <si>
    <t>MUNICIPIO DE MANAURE</t>
  </si>
  <si>
    <t>MUNICIPIO DE URIBIA</t>
  </si>
  <si>
    <t>MUNICIPIO DE SAN JUAN DEL CESAR</t>
  </si>
  <si>
    <t>MUNICIPIO DE MAICAO</t>
  </si>
  <si>
    <t>MUNICIPIO DE FONSECA</t>
  </si>
  <si>
    <t>MUNICIPIO DE CAIMITO</t>
  </si>
  <si>
    <t>MUNICIPIO DE PALMITO</t>
  </si>
  <si>
    <t>MUNICIPIO DE SAN MARCOS</t>
  </si>
  <si>
    <t>MUNICIPIO DE SAN ONOFRE</t>
  </si>
  <si>
    <t>MUNICIPIO DE CHALAN</t>
  </si>
  <si>
    <t xml:space="preserve">MUNICIPIO SANTIAGO DE TOLU </t>
  </si>
  <si>
    <t>MUNICIPIO DE SAN JUAN DE BETULIA</t>
  </si>
  <si>
    <t>MUNICIPIO DE  BUENAVISTA</t>
  </si>
  <si>
    <t>MUNICIPIO DE LOS PALMITOS</t>
  </si>
  <si>
    <t>MUNICIPIO DE MORROA</t>
  </si>
  <si>
    <t>DEPARTAMENTO DE SUCRE</t>
  </si>
  <si>
    <t>MUNICIPIO DE COROZAL</t>
  </si>
  <si>
    <t>MUNICIPIO DE COLOSO</t>
  </si>
  <si>
    <t>MUNICIPIO DE MAJAGUAL</t>
  </si>
  <si>
    <t>MUNICIPIO DE SUCRE SUCRE</t>
  </si>
  <si>
    <t>MUNICIPIO DE RIO DE ORO</t>
  </si>
  <si>
    <t>MUNICIPIO DE BOSCONIA</t>
  </si>
  <si>
    <t>MUNICIPIO DE MANAURE BALCON DEL CESAR</t>
  </si>
  <si>
    <t>DEPARTAMENTO DEL CESAR</t>
  </si>
  <si>
    <t>DEPARTAMENTO ARCHIPIELAGO DE SAN ANDRES PROVIDENCIA Y SANTA CATALINA</t>
  </si>
  <si>
    <t>BOGOTA DISTRITO CAPITAL</t>
  </si>
  <si>
    <t>DEPARTAMENTO DE CUNDINAMARCA</t>
  </si>
  <si>
    <t>MUNICIPIO DE CHIA</t>
  </si>
  <si>
    <t>MUNICIPIO DE SAN FRANCISCO CUNDINAMARCA</t>
  </si>
  <si>
    <t>MUNICIPIO DE UBATE</t>
  </si>
  <si>
    <t>MUNICIPO DE LETICIA</t>
  </si>
  <si>
    <t>MUNICIPIO  DE VILLETA</t>
  </si>
  <si>
    <t>MUNICIPIO DE SUBACHOQUE</t>
  </si>
  <si>
    <t>MUNICIPIO DE ZIPAQUIRA</t>
  </si>
  <si>
    <t>MUNICIPIO DE FUQUENE</t>
  </si>
  <si>
    <t>MUNICIPIO DE FACATATIVA</t>
  </si>
  <si>
    <t>MUNICIPIO DE LENGUAZAQUE CUNDINAMARCA</t>
  </si>
  <si>
    <t>MUNICIPIO DE GACHETA</t>
  </si>
  <si>
    <t>DEPARTAMENTO DEL AMAZONAS</t>
  </si>
  <si>
    <t>MUNICIPIO DE CHOCONTA</t>
  </si>
  <si>
    <t>MUNICIPIO DE GUACHETA</t>
  </si>
  <si>
    <t>MUNICIPIO DE FOMEQUE</t>
  </si>
  <si>
    <t>MUNICIPIO DE NEMOCON</t>
  </si>
  <si>
    <t>MUNICIPIO DE CARMEN DE CARUPA</t>
  </si>
  <si>
    <t>MUNICIPIO LA PALMA CUNDINAMARCA</t>
  </si>
  <si>
    <t>MUNICIPIO DE SIBATE</t>
  </si>
  <si>
    <t>MUNICIPIO DE SIMIJACA</t>
  </si>
  <si>
    <t>MUNICIPIO DE UBALA</t>
  </si>
  <si>
    <t>MUNICIPIO DE UNE</t>
  </si>
  <si>
    <t>MUNICIPIO DE GUATAVITA</t>
  </si>
  <si>
    <t>MUNICIPIO DE SUPATA</t>
  </si>
  <si>
    <t xml:space="preserve"> MUNICIPIO DE CHAGUANI</t>
  </si>
  <si>
    <t>MUNICIPIO DE MACHETA</t>
  </si>
  <si>
    <t>MUNICIPIO DE CUCUNUBA</t>
  </si>
  <si>
    <t>MUNICIPIO DE UTICA</t>
  </si>
  <si>
    <t>MUNICIPIO DE PUERTO SALGAR</t>
  </si>
  <si>
    <t>MUNICIPIO DE CHOACHI</t>
  </si>
  <si>
    <t>MUNICIPIO DE SESQUILE</t>
  </si>
  <si>
    <t>MUNICIPIO DE GACHANCIPA</t>
  </si>
  <si>
    <t>FOSCA</t>
  </si>
  <si>
    <t>MUNICIPIO DE SAN JUAN DE RIOSECO</t>
  </si>
  <si>
    <t>MUNICIPIO DE ANOLAIMA</t>
  </si>
  <si>
    <t>MUNICIPIO DE TOCANCIPA</t>
  </si>
  <si>
    <t>MUNICIPIO DE SUESCA</t>
  </si>
  <si>
    <t>MUNICIPIO DE QUIPILE</t>
  </si>
  <si>
    <t>MUNICIPIO DE QUEBRADANEGRA</t>
  </si>
  <si>
    <t>MUNICIPIO DE FUNZA</t>
  </si>
  <si>
    <t>MUNICIPIO DE GUASCA</t>
  </si>
  <si>
    <t>MUNICIPIO DE VILLPINZON</t>
  </si>
  <si>
    <t>MUNICIPIO DE VILLAGOMEZ</t>
  </si>
  <si>
    <t>MUNICIPIO DE VERGARA</t>
  </si>
  <si>
    <t>MUNICIPIO DE CAQUEZA</t>
  </si>
  <si>
    <t>MUNICIPIO DE CAJICA</t>
  </si>
  <si>
    <t>MUNICIPIO DE COGUA</t>
  </si>
  <si>
    <t>MUNICIPIO DE CHIPAQUE</t>
  </si>
  <si>
    <t>MUNICIPIO DE SOPO</t>
  </si>
  <si>
    <t>MUNICIPIO DE MEDINA</t>
  </si>
  <si>
    <t>MUNICIPIO DE PACHO</t>
  </si>
  <si>
    <t>MUNICIPIO DE SUTATAUSA CUNDINAMARCA</t>
  </si>
  <si>
    <t>MUNICIPIO DE TAUSA</t>
  </si>
  <si>
    <t>MUNICIPIO DE SUSA</t>
  </si>
  <si>
    <t>MUNICIPIO DE GUADUAS</t>
  </si>
  <si>
    <t>MUNICIPIO DE PAIME</t>
  </si>
  <si>
    <t>MUNICIPIO DE COTA</t>
  </si>
  <si>
    <t>MUNICIPIO  DE  NILO</t>
  </si>
  <si>
    <t>MUNICIPIO DE BITUIMA</t>
  </si>
  <si>
    <t>MUNICIPIO DE VIANI</t>
  </si>
  <si>
    <t>MUNICIPIO DE CAPARRAPI</t>
  </si>
  <si>
    <t>MUNICIPIO DE LA CALERA CUNDINAMARCA</t>
  </si>
  <si>
    <t>MUNICIPIO DE NOCAIMA</t>
  </si>
  <si>
    <t>MUNICIPIO DE LA PEÑA</t>
  </si>
  <si>
    <t>MUNICIPIO DE GUACHENE</t>
  </si>
  <si>
    <t>MUNICIPIO NOROSI BOLIVAR</t>
  </si>
  <si>
    <t>MUNICIPIO DE SAN JOSE DE URE</t>
  </si>
  <si>
    <t>MUNICIPIO DE TUCHIN</t>
  </si>
  <si>
    <t>MUNICIPIO DE BARRANCOMINAS</t>
  </si>
  <si>
    <t>923273478</t>
  </si>
  <si>
    <t>MUNICIPIO NUEVO BELEN DE BAJIRA</t>
  </si>
  <si>
    <t>Saldo Anior</t>
  </si>
  <si>
    <t>MUNICIPIO DE SAN FERNANDO</t>
  </si>
  <si>
    <t>MUNICIPIO DE VITERBO</t>
  </si>
  <si>
    <t>MUNICIPIO DE SANTA ROSA DE VITERBO</t>
  </si>
  <si>
    <t>MUNICIPIO DE MONTERIA</t>
  </si>
  <si>
    <t>MUNICIPIO MAGUI PAYAN</t>
  </si>
  <si>
    <t>MUNICIPIO DE UNGUÍA</t>
  </si>
  <si>
    <t>MUNICIPIO DE TERUEL</t>
  </si>
  <si>
    <t>MUNICIPIO DE MONTERREY</t>
  </si>
  <si>
    <t>MUNICIPIO DE ENCISO</t>
  </si>
  <si>
    <t>MUNICIPIO DE FOSCA</t>
  </si>
  <si>
    <t>FUNDACIÓN AGUAYUDA COLOMBIA</t>
  </si>
  <si>
    <t>POSITIVA COMPAÑIA DE SEGUROS S. A.</t>
  </si>
  <si>
    <t>JOSE GIOVANNI BONILLA RODRIGUEZ</t>
  </si>
  <si>
    <t>WILLIAM HERNAN SUAREZ VENTO</t>
  </si>
  <si>
    <t>DIANA MARITZA CUJABAN GARCIA</t>
  </si>
  <si>
    <t>ANDRES FELIPE VALENCIA AGUDELO</t>
  </si>
  <si>
    <t>RENE  VALENZUELA LOTERO</t>
  </si>
  <si>
    <t>MARCO TULIO FRAILE BENITEZ</t>
  </si>
  <si>
    <t>MARIO ANDRES ARBOLEDA ARCILA</t>
  </si>
  <si>
    <t>OMAR REINALDO ACEVEDO CASTRO</t>
  </si>
  <si>
    <t>FEDERICO  GONZALEZ CUELLAR</t>
  </si>
  <si>
    <t>JENIFER PAOLA ESPINDOLA ROMERO</t>
  </si>
  <si>
    <t>JAIME ANDRES VALDERRAMA CARDENAS</t>
  </si>
  <si>
    <t>MARIA PAOLA RAMIREZ VEGA</t>
  </si>
  <si>
    <t>ANDREA JOHANA SAAVEDRA CASTAÑEDA</t>
  </si>
  <si>
    <t>MARIA CONSTANZA FLOREZ MORA</t>
  </si>
  <si>
    <t>CASA SEXTA CANDELARIA   SAS</t>
  </si>
  <si>
    <t>HERNANDO  AGUIRRE TEJADA</t>
  </si>
  <si>
    <t>CAROLINA ISABEL SARMIENTO RIOS</t>
  </si>
  <si>
    <t>SUSAN ELIANA MOSQUERA GONZALEZ</t>
  </si>
  <si>
    <t>JORGE ANDRES VIASUS SALAMANCA</t>
  </si>
  <si>
    <t>SANTIAGO  VELANDIA DAZA</t>
  </si>
  <si>
    <t>DIEGO ARMANDO GOMEZ RUBIO</t>
  </si>
  <si>
    <t>FERNANDO  GALINDO GRANADA</t>
  </si>
  <si>
    <t>CLARA INES CASTAÑEDA CAMACHO</t>
  </si>
  <si>
    <t>TATIANA PAOLA SANCHEZ CUEVAS</t>
  </si>
  <si>
    <t>MONICA LILIANA VALDES ARCILA</t>
  </si>
  <si>
    <t>ANDRES FELIPE AGUILAR SUAREZ</t>
  </si>
  <si>
    <t>ANDREA PATRICIA FERNANDEZ SAEZ</t>
  </si>
  <si>
    <t>ANDRES FELIPE MALAVER LOPEZ</t>
  </si>
  <si>
    <t>JUAN PABLO ESPINOSA ROJAS</t>
  </si>
  <si>
    <t>JUAN ANDRES CARDONA CANDAMIL</t>
  </si>
  <si>
    <t>HENRY ELEAZAR MORENO MARTINEZ</t>
  </si>
  <si>
    <t>SINDY CAROLINA CUBIDES CALVERA</t>
  </si>
  <si>
    <t>YENNY ASTRID PARDO CUBIDES</t>
  </si>
  <si>
    <t>CRISTIAN CAMILO DARWISH SALAMA MONTOYA</t>
  </si>
  <si>
    <t>TEMENUSCA DEL ALBA BOLIVAR MOLINO</t>
  </si>
  <si>
    <t>UNIÓN TEMPORAL UT - SWITCHES-0001-2023</t>
  </si>
  <si>
    <t>CARLOS ORLANDO ARIAS ROMERO</t>
  </si>
  <si>
    <t>LAURA CAMILA BEJARANO TAVERA</t>
  </si>
  <si>
    <t>DANIELA  MARTINEZ MELO</t>
  </si>
  <si>
    <t>DIANA MARCELA MUÑOZ NIETO</t>
  </si>
  <si>
    <t>FRANCY INDIRA GUEJIA PERDOMO</t>
  </si>
  <si>
    <t>WILSON DANIEL DIAZ ESPEJO</t>
  </si>
  <si>
    <t>PEDRO MIGUEL SERRANO MEDINA</t>
  </si>
  <si>
    <t>RITA INES CALLE JARAMILLO</t>
  </si>
  <si>
    <t>JULIANA  ORTIZ GAITÁN</t>
  </si>
  <si>
    <r>
      <t xml:space="preserve">FECHA DE CORTE: </t>
    </r>
    <r>
      <rPr>
        <b/>
        <sz val="11"/>
        <color theme="0" tint="-0.499984740745262"/>
        <rFont val="Verdana"/>
        <family val="2"/>
      </rPr>
      <t>DIA MES AÑO</t>
    </r>
  </si>
  <si>
    <t>DIA MES AÑO</t>
  </si>
  <si>
    <r>
      <t xml:space="preserve">ELABORÓ: </t>
    </r>
    <r>
      <rPr>
        <sz val="11"/>
        <color theme="0" tint="-0.499984740745262"/>
        <rFont val="Verdana"/>
        <family val="2"/>
      </rPr>
      <t>NOMBRE</t>
    </r>
  </si>
  <si>
    <t>DILIGENCIAR CORREO DE LA ANALISTA</t>
  </si>
  <si>
    <t xml:space="preserve">SALDOS MINISTERIO DE VIVIENDA, CIUDAD Y TERRITORIO </t>
  </si>
  <si>
    <t>FORMATO: CONCILIACIÓN OPERACIONES RECÍPROCAS
PROCESO: GESTIÓN FINANCIERA
Versión: 1.0 Fecha: 21/11/2024 Código: FRA-F-58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</si>
</sst>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0"/>
    <numFmt numFmtId="165" formatCode="_(* #,##0.00_);_(* \(#,##0.00\);_(* &quot;-&quot;??_);_(@_)"/>
    <numFmt numFmtId="166" formatCode="[$-10C0A]#,##0.00;\-#,##0.00"/>
  </numFmts>
  <fonts count="26" x14ac:knownFonts="1"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name val="Calibri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Verdana"/>
      <family val="2"/>
    </font>
    <font>
      <b/>
      <sz val="11"/>
      <name val="Verdana"/>
      <family val="2"/>
    </font>
    <font>
      <sz val="11"/>
      <color rgb="FF000000"/>
      <name val="Verdana"/>
      <family val="2"/>
    </font>
    <font>
      <u/>
      <sz val="11"/>
      <color theme="10"/>
      <name val="Verdana"/>
      <family val="2"/>
    </font>
    <font>
      <b/>
      <sz val="11"/>
      <color rgb="FF002060"/>
      <name val="Verdana"/>
      <family val="2"/>
    </font>
    <font>
      <b/>
      <sz val="11"/>
      <color theme="1"/>
      <name val="Verdana"/>
      <family val="2"/>
    </font>
    <font>
      <sz val="11"/>
      <name val="Verdana"/>
      <family val="2"/>
    </font>
    <font>
      <sz val="11"/>
      <color rgb="FFC00000"/>
      <name val="Verdana"/>
      <family val="2"/>
    </font>
    <font>
      <b/>
      <sz val="11"/>
      <color theme="0" tint="-0.499984740745262"/>
      <name val="Verdana"/>
      <family val="2"/>
    </font>
    <font>
      <b/>
      <u/>
      <sz val="11"/>
      <color rgb="FF000000"/>
      <name val="Verdana"/>
      <family val="2"/>
    </font>
    <font>
      <sz val="11"/>
      <color rgb="FFFF0000"/>
      <name val="Verdana"/>
      <family val="2"/>
    </font>
    <font>
      <sz val="11"/>
      <color theme="0" tint="-0.49998474074526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6">
    <xf numFmtId="0" fontId="0" fillId="0" borderId="0" xfId="0"/>
    <xf numFmtId="0" fontId="1" fillId="0" borderId="2" xfId="0" applyFont="1" applyBorder="1" applyAlignment="1">
      <alignment vertical="top" wrapText="1" readingOrder="1"/>
    </xf>
    <xf numFmtId="0" fontId="1" fillId="0" borderId="2" xfId="0" applyFont="1" applyBorder="1" applyAlignment="1">
      <alignment horizontal="right" vertical="top" wrapText="1" readingOrder="1"/>
    </xf>
    <xf numFmtId="0" fontId="1" fillId="0" borderId="1" xfId="0" applyFont="1" applyBorder="1" applyAlignment="1">
      <alignment vertical="top" wrapText="1" readingOrder="1"/>
    </xf>
    <xf numFmtId="0" fontId="1" fillId="0" borderId="1" xfId="0" applyFont="1" applyBorder="1" applyAlignment="1">
      <alignment horizontal="right" vertical="top" wrapText="1" readingOrder="1"/>
    </xf>
    <xf numFmtId="0" fontId="2" fillId="0" borderId="0" xfId="0" applyFont="1"/>
    <xf numFmtId="0" fontId="3" fillId="0" borderId="1" xfId="0" applyFont="1" applyBorder="1" applyAlignment="1">
      <alignment vertical="top" wrapText="1" readingOrder="1"/>
    </xf>
    <xf numFmtId="43" fontId="3" fillId="0" borderId="0" xfId="1" applyFont="1" applyFill="1" applyBorder="1" applyAlignment="1">
      <alignment vertical="top" wrapText="1" readingOrder="1"/>
    </xf>
    <xf numFmtId="43" fontId="3" fillId="0" borderId="1" xfId="1" applyFont="1" applyFill="1" applyBorder="1" applyAlignment="1">
      <alignment vertical="top" wrapText="1" readingOrder="1"/>
    </xf>
    <xf numFmtId="43" fontId="2" fillId="0" borderId="0" xfId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top" wrapText="1" readingOrder="1"/>
    </xf>
    <xf numFmtId="0" fontId="1" fillId="0" borderId="1" xfId="0" applyFont="1" applyBorder="1" applyAlignment="1">
      <alignment horizontal="center" vertical="top" wrapText="1" readingOrder="1"/>
    </xf>
    <xf numFmtId="0" fontId="2" fillId="0" borderId="0" xfId="0" applyFont="1" applyAlignment="1">
      <alignment horizontal="center"/>
    </xf>
    <xf numFmtId="0" fontId="2" fillId="0" borderId="14" xfId="0" applyFont="1" applyBorder="1"/>
    <xf numFmtId="0" fontId="3" fillId="0" borderId="25" xfId="0" applyFont="1" applyBorder="1" applyAlignment="1">
      <alignment horizontal="center" vertical="center" wrapText="1" readingOrder="1"/>
    </xf>
    <xf numFmtId="43" fontId="3" fillId="0" borderId="25" xfId="1" applyFont="1" applyFill="1" applyBorder="1" applyAlignment="1">
      <alignment horizontal="center" vertical="center" wrapText="1" readingOrder="1"/>
    </xf>
    <xf numFmtId="0" fontId="3" fillId="0" borderId="27" xfId="0" applyFont="1" applyBorder="1" applyAlignment="1">
      <alignment horizontal="center" vertical="center" wrapText="1" readingOrder="1"/>
    </xf>
    <xf numFmtId="0" fontId="1" fillId="0" borderId="14" xfId="0" applyFont="1" applyBorder="1" applyAlignment="1">
      <alignment horizontal="center" vertical="top" wrapText="1" readingOrder="1"/>
    </xf>
    <xf numFmtId="43" fontId="1" fillId="0" borderId="14" xfId="1" applyFont="1" applyFill="1" applyBorder="1" applyAlignment="1">
      <alignment vertical="top" wrapText="1" readingOrder="1"/>
    </xf>
    <xf numFmtId="43" fontId="8" fillId="0" borderId="3" xfId="1" applyFont="1" applyBorder="1" applyAlignment="1">
      <alignment vertical="top" wrapText="1" readingOrder="1"/>
    </xf>
    <xf numFmtId="0" fontId="9" fillId="0" borderId="14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 readingOrder="1"/>
    </xf>
    <xf numFmtId="166" fontId="1" fillId="0" borderId="3" xfId="0" applyNumberFormat="1" applyFont="1" applyBorder="1" applyAlignment="1">
      <alignment horizontal="right" vertical="top" wrapText="1" readingOrder="1"/>
    </xf>
    <xf numFmtId="0" fontId="10" fillId="0" borderId="25" xfId="0" applyFont="1" applyBorder="1" applyAlignment="1">
      <alignment horizontal="center" vertical="center" wrapText="1" readingOrder="1"/>
    </xf>
    <xf numFmtId="0" fontId="12" fillId="0" borderId="30" xfId="0" applyFont="1" applyBorder="1" applyAlignment="1">
      <alignment vertical="top" wrapText="1" readingOrder="1"/>
    </xf>
    <xf numFmtId="166" fontId="12" fillId="0" borderId="30" xfId="0" applyNumberFormat="1" applyFont="1" applyBorder="1" applyAlignment="1">
      <alignment vertical="top" wrapText="1" readingOrder="1"/>
    </xf>
    <xf numFmtId="0" fontId="11" fillId="0" borderId="30" xfId="0" applyFont="1" applyBorder="1" applyAlignment="1">
      <alignment vertical="top" wrapText="1" readingOrder="1"/>
    </xf>
    <xf numFmtId="0" fontId="12" fillId="0" borderId="3" xfId="0" applyFont="1" applyBorder="1" applyAlignment="1">
      <alignment vertical="top" wrapText="1" readingOrder="1"/>
    </xf>
    <xf numFmtId="166" fontId="12" fillId="0" borderId="3" xfId="0" applyNumberFormat="1" applyFont="1" applyBorder="1" applyAlignment="1">
      <alignment vertical="top" wrapText="1" readingOrder="1"/>
    </xf>
    <xf numFmtId="0" fontId="11" fillId="0" borderId="3" xfId="0" applyFont="1" applyBorder="1" applyAlignment="1">
      <alignment vertical="top" wrapText="1" readingOrder="1"/>
    </xf>
    <xf numFmtId="4" fontId="0" fillId="0" borderId="0" xfId="0" applyNumberFormat="1"/>
    <xf numFmtId="0" fontId="13" fillId="0" borderId="3" xfId="0" applyFont="1" applyBorder="1" applyAlignment="1">
      <alignment vertical="top" wrapText="1" readingOrder="1"/>
    </xf>
    <xf numFmtId="166" fontId="13" fillId="0" borderId="3" xfId="0" applyNumberFormat="1" applyFont="1" applyBorder="1" applyAlignment="1">
      <alignment horizontal="right" vertical="top" wrapText="1" readingOrder="1"/>
    </xf>
    <xf numFmtId="166" fontId="13" fillId="0" borderId="3" xfId="0" applyNumberFormat="1" applyFont="1" applyBorder="1" applyAlignment="1">
      <alignment vertical="top" wrapText="1" readingOrder="1"/>
    </xf>
    <xf numFmtId="166" fontId="0" fillId="0" borderId="0" xfId="0" applyNumberFormat="1"/>
    <xf numFmtId="0" fontId="12" fillId="5" borderId="3" xfId="0" applyFont="1" applyFill="1" applyBorder="1" applyAlignment="1">
      <alignment vertical="top" wrapText="1" readingOrder="1"/>
    </xf>
    <xf numFmtId="166" fontId="12" fillId="5" borderId="3" xfId="0" applyNumberFormat="1" applyFont="1" applyFill="1" applyBorder="1" applyAlignment="1">
      <alignment vertical="top" wrapText="1" readingOrder="1"/>
    </xf>
    <xf numFmtId="43" fontId="0" fillId="0" borderId="0" xfId="0" applyNumberFormat="1"/>
    <xf numFmtId="0" fontId="2" fillId="5" borderId="0" xfId="0" applyFont="1" applyFill="1"/>
    <xf numFmtId="0" fontId="3" fillId="5" borderId="27" xfId="0" applyFont="1" applyFill="1" applyBorder="1" applyAlignment="1">
      <alignment horizontal="center" vertical="center" wrapText="1" readingOrder="1"/>
    </xf>
    <xf numFmtId="43" fontId="8" fillId="5" borderId="3" xfId="1" applyFont="1" applyFill="1" applyBorder="1" applyAlignment="1">
      <alignment vertical="top" wrapText="1" readingOrder="1"/>
    </xf>
    <xf numFmtId="43" fontId="2" fillId="5" borderId="0" xfId="1" applyFont="1" applyFill="1"/>
    <xf numFmtId="43" fontId="3" fillId="5" borderId="14" xfId="1" applyFont="1" applyFill="1" applyBorder="1" applyAlignment="1">
      <alignment horizontal="center" vertical="center" wrapText="1" readingOrder="1"/>
    </xf>
    <xf numFmtId="43" fontId="2" fillId="5" borderId="14" xfId="1" applyFont="1" applyFill="1" applyBorder="1"/>
    <xf numFmtId="166" fontId="2" fillId="0" borderId="0" xfId="0" applyNumberFormat="1" applyFont="1"/>
    <xf numFmtId="0" fontId="1" fillId="0" borderId="3" xfId="0" applyFont="1" applyBorder="1" applyAlignment="1">
      <alignment horizontal="center" vertical="top" wrapText="1" readingOrder="1"/>
    </xf>
    <xf numFmtId="0" fontId="1" fillId="5" borderId="2" xfId="0" applyFont="1" applyFill="1" applyBorder="1" applyAlignment="1">
      <alignment horizontal="right" vertical="top" wrapText="1" readingOrder="1"/>
    </xf>
    <xf numFmtId="0" fontId="1" fillId="5" borderId="1" xfId="0" applyFont="1" applyFill="1" applyBorder="1" applyAlignment="1">
      <alignment horizontal="right" vertical="top" wrapText="1" readingOrder="1"/>
    </xf>
    <xf numFmtId="0" fontId="9" fillId="5" borderId="26" xfId="0" applyFont="1" applyFill="1" applyBorder="1" applyAlignment="1">
      <alignment horizontal="center" vertical="center" wrapText="1" readingOrder="1"/>
    </xf>
    <xf numFmtId="166" fontId="1" fillId="5" borderId="3" xfId="0" applyNumberFormat="1" applyFont="1" applyFill="1" applyBorder="1" applyAlignment="1">
      <alignment horizontal="right" vertical="top" wrapText="1" readingOrder="1"/>
    </xf>
    <xf numFmtId="166" fontId="2" fillId="5" borderId="0" xfId="0" applyNumberFormat="1" applyFont="1" applyFill="1"/>
    <xf numFmtId="0" fontId="3" fillId="0" borderId="0" xfId="0" applyFont="1" applyAlignment="1">
      <alignment horizontal="right" vertical="top" wrapText="1" readingOrder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6" fillId="0" borderId="0" xfId="0" applyFont="1"/>
    <xf numFmtId="0" fontId="16" fillId="0" borderId="7" xfId="0" applyFont="1" applyBorder="1"/>
    <xf numFmtId="0" fontId="16" fillId="0" borderId="8" xfId="0" applyFont="1" applyBorder="1"/>
    <xf numFmtId="0" fontId="20" fillId="2" borderId="12" xfId="3" applyFont="1" applyFill="1" applyBorder="1"/>
    <xf numFmtId="0" fontId="20" fillId="2" borderId="0" xfId="3" applyFont="1" applyFill="1" applyAlignment="1">
      <alignment horizontal="centerContinuous"/>
    </xf>
    <xf numFmtId="4" fontId="16" fillId="0" borderId="14" xfId="5" applyNumberFormat="1" applyFont="1" applyFill="1" applyBorder="1" applyAlignment="1">
      <alignment horizontal="right" vertical="center" wrapText="1"/>
    </xf>
    <xf numFmtId="0" fontId="16" fillId="0" borderId="37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43" fontId="16" fillId="0" borderId="38" xfId="0" applyNumberFormat="1" applyFont="1" applyBorder="1" applyAlignment="1">
      <alignment horizontal="left" vertical="center" wrapText="1"/>
    </xf>
    <xf numFmtId="4" fontId="16" fillId="0" borderId="14" xfId="6" applyNumberFormat="1" applyFont="1" applyFill="1" applyBorder="1" applyAlignment="1">
      <alignment horizontal="right" vertical="center" wrapText="1"/>
    </xf>
    <xf numFmtId="4" fontId="16" fillId="0" borderId="19" xfId="5" applyNumberFormat="1" applyFont="1" applyFill="1" applyBorder="1" applyAlignment="1">
      <alignment horizontal="right" vertical="center" wrapText="1"/>
    </xf>
    <xf numFmtId="4" fontId="16" fillId="0" borderId="22" xfId="5" applyNumberFormat="1" applyFont="1" applyFill="1" applyBorder="1" applyAlignment="1">
      <alignment horizontal="right" vertical="center" wrapText="1"/>
    </xf>
    <xf numFmtId="0" fontId="15" fillId="2" borderId="7" xfId="3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8" xfId="3" applyFont="1" applyFill="1" applyBorder="1" applyAlignment="1">
      <alignment horizontal="center" vertical="center"/>
    </xf>
    <xf numFmtId="4" fontId="20" fillId="2" borderId="13" xfId="3" applyNumberFormat="1" applyFont="1" applyFill="1" applyBorder="1"/>
    <xf numFmtId="0" fontId="20" fillId="2" borderId="13" xfId="3" applyFont="1" applyFill="1" applyBorder="1"/>
    <xf numFmtId="0" fontId="20" fillId="0" borderId="13" xfId="3" applyFont="1" applyBorder="1" applyAlignment="1">
      <alignment vertical="top"/>
    </xf>
    <xf numFmtId="0" fontId="20" fillId="2" borderId="0" xfId="3" applyFont="1" applyFill="1"/>
    <xf numFmtId="0" fontId="20" fillId="0" borderId="0" xfId="3" applyFont="1"/>
    <xf numFmtId="0" fontId="20" fillId="2" borderId="8" xfId="3" applyFont="1" applyFill="1" applyBorder="1" applyAlignment="1">
      <alignment horizontal="centerContinuous"/>
    </xf>
    <xf numFmtId="0" fontId="15" fillId="0" borderId="34" xfId="3" applyFont="1" applyBorder="1" applyAlignment="1">
      <alignment horizontal="center" vertical="center" wrapText="1"/>
    </xf>
    <xf numFmtId="4" fontId="15" fillId="0" borderId="35" xfId="3" applyNumberFormat="1" applyFont="1" applyBorder="1" applyAlignment="1">
      <alignment horizontal="center" vertical="center" wrapText="1"/>
    </xf>
    <xf numFmtId="0" fontId="15" fillId="0" borderId="35" xfId="3" applyFont="1" applyBorder="1" applyAlignment="1">
      <alignment horizontal="center" vertical="center" wrapText="1"/>
    </xf>
    <xf numFmtId="0" fontId="15" fillId="0" borderId="36" xfId="3" applyFont="1" applyBorder="1" applyAlignment="1">
      <alignment horizontal="center" vertical="center" wrapText="1"/>
    </xf>
    <xf numFmtId="0" fontId="15" fillId="0" borderId="31" xfId="3" applyFont="1" applyBorder="1" applyAlignment="1">
      <alignment horizontal="center" vertical="center" wrapText="1"/>
    </xf>
    <xf numFmtId="0" fontId="15" fillId="0" borderId="28" xfId="3" applyFont="1" applyBorder="1" applyAlignment="1">
      <alignment horizontal="center" vertical="center" wrapText="1"/>
    </xf>
    <xf numFmtId="0" fontId="15" fillId="0" borderId="29" xfId="3" applyFont="1" applyBorder="1" applyAlignment="1">
      <alignment horizontal="center" vertical="center" wrapText="1"/>
    </xf>
    <xf numFmtId="0" fontId="20" fillId="0" borderId="32" xfId="4" applyFont="1" applyBorder="1" applyAlignment="1">
      <alignment horizontal="left" vertical="center" wrapText="1"/>
    </xf>
    <xf numFmtId="0" fontId="20" fillId="0" borderId="33" xfId="4" applyFont="1" applyBorder="1" applyAlignment="1">
      <alignment horizontal="left" vertical="center" wrapText="1"/>
    </xf>
    <xf numFmtId="4" fontId="21" fillId="0" borderId="24" xfId="3" applyNumberFormat="1" applyFont="1" applyBorder="1" applyAlignment="1">
      <alignment vertical="center" wrapText="1"/>
    </xf>
    <xf numFmtId="0" fontId="20" fillId="0" borderId="18" xfId="4" applyFont="1" applyBorder="1" applyAlignment="1">
      <alignment horizontal="left" vertical="center" wrapText="1"/>
    </xf>
    <xf numFmtId="0" fontId="20" fillId="0" borderId="14" xfId="4" applyFont="1" applyBorder="1" applyAlignment="1">
      <alignment horizontal="left" vertical="center" wrapText="1"/>
    </xf>
    <xf numFmtId="4" fontId="21" fillId="0" borderId="19" xfId="3" applyNumberFormat="1" applyFont="1" applyBorder="1" applyAlignment="1">
      <alignment vertical="center" wrapText="1"/>
    </xf>
    <xf numFmtId="4" fontId="24" fillId="0" borderId="19" xfId="3" applyNumberFormat="1" applyFont="1" applyBorder="1" applyAlignment="1">
      <alignment vertical="center" wrapText="1"/>
    </xf>
    <xf numFmtId="0" fontId="20" fillId="0" borderId="20" xfId="4" applyFont="1" applyBorder="1" applyAlignment="1">
      <alignment horizontal="left" vertical="center" wrapText="1"/>
    </xf>
    <xf numFmtId="0" fontId="20" fillId="0" borderId="21" xfId="4" applyFont="1" applyBorder="1" applyAlignment="1">
      <alignment horizontal="left" vertical="center" wrapText="1"/>
    </xf>
    <xf numFmtId="4" fontId="20" fillId="0" borderId="21" xfId="3" applyNumberFormat="1" applyFont="1" applyBorder="1" applyAlignment="1" applyProtection="1">
      <alignment horizontal="right" vertical="center"/>
      <protection locked="0"/>
    </xf>
    <xf numFmtId="0" fontId="20" fillId="0" borderId="39" xfId="3" applyFont="1" applyBorder="1" applyAlignment="1">
      <alignment horizontal="center" vertical="center"/>
    </xf>
    <xf numFmtId="4" fontId="20" fillId="0" borderId="21" xfId="3" applyNumberFormat="1" applyFont="1" applyBorder="1"/>
    <xf numFmtId="4" fontId="24" fillId="0" borderId="21" xfId="3" applyNumberFormat="1" applyFont="1" applyBorder="1" applyAlignment="1">
      <alignment vertical="center" wrapText="1"/>
    </xf>
    <xf numFmtId="4" fontId="20" fillId="0" borderId="22" xfId="3" applyNumberFormat="1" applyFont="1" applyBorder="1" applyAlignment="1">
      <alignment vertical="center" wrapText="1"/>
    </xf>
    <xf numFmtId="0" fontId="19" fillId="0" borderId="14" xfId="0" applyFont="1" applyBorder="1" applyAlignment="1">
      <alignment vertical="center"/>
    </xf>
    <xf numFmtId="0" fontId="19" fillId="0" borderId="14" xfId="0" applyFont="1" applyBorder="1" applyAlignment="1">
      <alignment vertical="center" wrapText="1"/>
    </xf>
    <xf numFmtId="164" fontId="22" fillId="0" borderId="40" xfId="0" applyNumberFormat="1" applyFont="1" applyBorder="1" applyAlignment="1">
      <alignment horizontal="left" vertical="center"/>
    </xf>
    <xf numFmtId="0" fontId="19" fillId="2" borderId="41" xfId="0" applyFont="1" applyFill="1" applyBorder="1" applyAlignment="1">
      <alignment horizontal="left" vertical="center" wrapText="1"/>
    </xf>
    <xf numFmtId="0" fontId="19" fillId="2" borderId="42" xfId="0" applyFont="1" applyFill="1" applyBorder="1" applyAlignment="1">
      <alignment horizontal="left" vertical="center" wrapText="1"/>
    </xf>
    <xf numFmtId="0" fontId="19" fillId="2" borderId="43" xfId="0" applyFont="1" applyFill="1" applyBorder="1" applyAlignment="1">
      <alignment horizontal="left" vertical="center" wrapText="1"/>
    </xf>
    <xf numFmtId="0" fontId="16" fillId="2" borderId="44" xfId="0" applyFont="1" applyFill="1" applyBorder="1"/>
    <xf numFmtId="0" fontId="23" fillId="2" borderId="0" xfId="0" applyFont="1" applyFill="1" applyAlignment="1">
      <alignment vertical="center"/>
    </xf>
    <xf numFmtId="0" fontId="19" fillId="2" borderId="0" xfId="0" applyFont="1" applyFill="1" applyAlignment="1">
      <alignment vertical="center" wrapText="1"/>
    </xf>
    <xf numFmtId="0" fontId="19" fillId="2" borderId="45" xfId="0" applyFont="1" applyFill="1" applyBorder="1" applyAlignment="1">
      <alignment horizontal="left" vertical="center" wrapText="1"/>
    </xf>
    <xf numFmtId="0" fontId="17" fillId="2" borderId="44" xfId="2" applyFont="1" applyFill="1" applyBorder="1" applyAlignment="1">
      <alignment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45" xfId="0" applyFont="1" applyFill="1" applyBorder="1" applyAlignment="1">
      <alignment vertical="center" wrapText="1"/>
    </xf>
    <xf numFmtId="0" fontId="17" fillId="2" borderId="0" xfId="2" applyFont="1" applyFill="1" applyBorder="1" applyAlignment="1">
      <alignment vertical="center" wrapText="1"/>
    </xf>
    <xf numFmtId="0" fontId="17" fillId="2" borderId="45" xfId="2" applyFont="1" applyFill="1" applyBorder="1" applyAlignment="1">
      <alignment vertical="center" wrapText="1"/>
    </xf>
    <xf numFmtId="0" fontId="17" fillId="2" borderId="46" xfId="2" applyFont="1" applyFill="1" applyBorder="1" applyAlignment="1">
      <alignment vertical="center" wrapText="1"/>
    </xf>
    <xf numFmtId="0" fontId="17" fillId="2" borderId="16" xfId="2" applyFont="1" applyFill="1" applyBorder="1" applyAlignment="1">
      <alignment vertical="center" wrapText="1"/>
    </xf>
    <xf numFmtId="0" fontId="17" fillId="2" borderId="47" xfId="2" applyFont="1" applyFill="1" applyBorder="1" applyAlignment="1">
      <alignment vertical="center" wrapText="1"/>
    </xf>
    <xf numFmtId="0" fontId="20" fillId="2" borderId="23" xfId="4" applyFont="1" applyFill="1" applyBorder="1" applyAlignment="1">
      <alignment horizontal="left" vertical="center" wrapText="1"/>
    </xf>
    <xf numFmtId="43" fontId="16" fillId="2" borderId="28" xfId="1" applyFont="1" applyFill="1" applyBorder="1" applyAlignment="1">
      <alignment vertical="center" wrapText="1"/>
    </xf>
    <xf numFmtId="4" fontId="21" fillId="2" borderId="28" xfId="3" applyNumberFormat="1" applyFont="1" applyFill="1" applyBorder="1" applyAlignment="1">
      <alignment vertical="center" wrapText="1"/>
    </xf>
    <xf numFmtId="0" fontId="20" fillId="2" borderId="14" xfId="4" applyFont="1" applyFill="1" applyBorder="1" applyAlignment="1">
      <alignment horizontal="left" vertical="center" wrapText="1"/>
    </xf>
    <xf numFmtId="43" fontId="16" fillId="2" borderId="14" xfId="1" applyFont="1" applyFill="1" applyBorder="1" applyAlignment="1">
      <alignment vertical="center" wrapText="1"/>
    </xf>
    <xf numFmtId="4" fontId="21" fillId="2" borderId="14" xfId="1" applyNumberFormat="1" applyFont="1" applyFill="1" applyBorder="1" applyAlignment="1">
      <alignment vertical="center" wrapText="1"/>
    </xf>
    <xf numFmtId="0" fontId="16" fillId="2" borderId="14" xfId="0" applyFont="1" applyFill="1" applyBorder="1" applyAlignment="1">
      <alignment horizontal="left" vertical="center" wrapText="1"/>
    </xf>
    <xf numFmtId="4" fontId="21" fillId="2" borderId="14" xfId="3" applyNumberFormat="1" applyFont="1" applyFill="1" applyBorder="1" applyAlignment="1">
      <alignment vertical="center" wrapText="1"/>
    </xf>
    <xf numFmtId="4" fontId="16" fillId="2" borderId="14" xfId="0" applyNumberFormat="1" applyFont="1" applyFill="1" applyBorder="1" applyAlignment="1">
      <alignment horizontal="left" vertical="center" wrapText="1"/>
    </xf>
    <xf numFmtId="4" fontId="16" fillId="2" borderId="14" xfId="1" applyNumberFormat="1" applyFont="1" applyFill="1" applyBorder="1" applyAlignment="1">
      <alignment vertical="center" wrapText="1"/>
    </xf>
    <xf numFmtId="4" fontId="24" fillId="2" borderId="14" xfId="3" applyNumberFormat="1" applyFont="1" applyFill="1" applyBorder="1" applyAlignment="1">
      <alignment vertical="center" wrapText="1"/>
    </xf>
    <xf numFmtId="0" fontId="16" fillId="0" borderId="14" xfId="0" applyFont="1" applyBorder="1" applyAlignment="1">
      <alignment horizontal="left" vertical="center"/>
    </xf>
    <xf numFmtId="164" fontId="22" fillId="0" borderId="40" xfId="0" applyNumberFormat="1" applyFont="1" applyBorder="1" applyAlignment="1">
      <alignment horizontal="left" vertical="center"/>
    </xf>
    <xf numFmtId="164" fontId="22" fillId="0" borderId="5" xfId="0" applyNumberFormat="1" applyFont="1" applyBorder="1" applyAlignment="1">
      <alignment horizontal="left" vertical="center"/>
    </xf>
    <xf numFmtId="164" fontId="22" fillId="0" borderId="38" xfId="0" applyNumberFormat="1" applyFont="1" applyBorder="1" applyAlignment="1">
      <alignment horizontal="left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21" fillId="0" borderId="15" xfId="3" applyFont="1" applyBorder="1" applyAlignment="1">
      <alignment horizontal="left" vertical="center" wrapText="1"/>
    </xf>
    <xf numFmtId="0" fontId="21" fillId="0" borderId="16" xfId="3" applyFont="1" applyBorder="1" applyAlignment="1">
      <alignment horizontal="left" vertical="center"/>
    </xf>
    <xf numFmtId="0" fontId="21" fillId="0" borderId="17" xfId="3" applyFont="1" applyBorder="1" applyAlignment="1">
      <alignment horizontal="left" vertical="center"/>
    </xf>
    <xf numFmtId="0" fontId="14" fillId="0" borderId="4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18" xfId="0" applyFont="1" applyBorder="1" applyAlignment="1">
      <alignment horizontal="center" vertical="top"/>
    </xf>
    <xf numFmtId="0" fontId="14" fillId="0" borderId="14" xfId="0" applyFont="1" applyBorder="1" applyAlignment="1">
      <alignment horizontal="center" vertical="top"/>
    </xf>
    <xf numFmtId="0" fontId="14" fillId="5" borderId="14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14" fontId="25" fillId="0" borderId="18" xfId="0" applyNumberFormat="1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16" fillId="5" borderId="14" xfId="0" applyFont="1" applyFill="1" applyBorder="1" applyAlignment="1">
      <alignment horizontal="center"/>
    </xf>
    <xf numFmtId="0" fontId="16" fillId="5" borderId="19" xfId="0" applyFont="1" applyFill="1" applyBorder="1" applyAlignment="1">
      <alignment horizontal="center"/>
    </xf>
    <xf numFmtId="14" fontId="14" fillId="0" borderId="20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5" fillId="2" borderId="15" xfId="3" applyFont="1" applyFill="1" applyBorder="1" applyAlignment="1">
      <alignment horizontal="center" vertical="center" wrapText="1"/>
    </xf>
    <xf numFmtId="0" fontId="15" fillId="2" borderId="16" xfId="3" applyFont="1" applyFill="1" applyBorder="1" applyAlignment="1">
      <alignment horizontal="center" vertical="center"/>
    </xf>
    <xf numFmtId="0" fontId="15" fillId="2" borderId="17" xfId="3" applyFont="1" applyFill="1" applyBorder="1" applyAlignment="1">
      <alignment horizontal="center" vertical="center"/>
    </xf>
    <xf numFmtId="0" fontId="15" fillId="2" borderId="4" xfId="3" applyFont="1" applyFill="1" applyBorder="1" applyAlignment="1">
      <alignment horizontal="center" vertical="center"/>
    </xf>
    <xf numFmtId="0" fontId="15" fillId="2" borderId="5" xfId="3" applyFont="1" applyFill="1" applyBorder="1" applyAlignment="1">
      <alignment horizontal="center" vertical="center"/>
    </xf>
    <xf numFmtId="0" fontId="15" fillId="2" borderId="6" xfId="3" applyFont="1" applyFill="1" applyBorder="1" applyAlignment="1">
      <alignment horizontal="center" vertical="center"/>
    </xf>
  </cellXfs>
  <cellStyles count="8">
    <cellStyle name="Hipervínculo" xfId="2" builtinId="8"/>
    <cellStyle name="Hyperlink" xfId="7" xr:uid="{00000000-0005-0000-0000-000001000000}"/>
    <cellStyle name="Millares" xfId="1" builtinId="3"/>
    <cellStyle name="Millares 10" xfId="5" xr:uid="{00000000-0005-0000-0000-000003000000}"/>
    <cellStyle name="Millares 2 3" xfId="6" xr:uid="{00000000-0005-0000-0000-000004000000}"/>
    <cellStyle name="Normal" xfId="0" builtinId="0"/>
    <cellStyle name="Normal 2 7" xfId="4" xr:uid="{00000000-0005-0000-0000-000006000000}"/>
    <cellStyle name="Normal 3" xfId="3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201706</xdr:colOff>
      <xdr:row>5</xdr:row>
      <xdr:rowOff>0</xdr:rowOff>
    </xdr:from>
    <xdr:to>
      <xdr:col>7</xdr:col>
      <xdr:colOff>874059</xdr:colOff>
      <xdr:row>6</xdr:row>
      <xdr:rowOff>0</xdr:rowOff>
    </xdr:to>
    <xdr:sp macro="" textlink="">
      <xdr:nvSpPr>
        <xdr:cNvPr id="3" name="Flecha: hacia la izquierda 2">
          <a:extLst>
            <a:ext uri="{FF2B5EF4-FFF2-40B4-BE49-F238E27FC236}">
              <a16:creationId xmlns:a16="http://schemas.microsoft.com/office/drawing/2014/main" id="{20F06EB1-2A44-7D56-7EB4-8E4081A3BD19}"/>
            </a:ext>
          </a:extLst>
        </xdr:cNvPr>
        <xdr:cNvSpPr/>
      </xdr:nvSpPr>
      <xdr:spPr>
        <a:xfrm>
          <a:off x="10331824" y="1759324"/>
          <a:ext cx="672353" cy="1905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705971</xdr:colOff>
      <xdr:row>0</xdr:row>
      <xdr:rowOff>112059</xdr:rowOff>
    </xdr:from>
    <xdr:to>
      <xdr:col>2</xdr:col>
      <xdr:colOff>535411</xdr:colOff>
      <xdr:row>0</xdr:row>
      <xdr:rowOff>980781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442" y="112059"/>
          <a:ext cx="1118116" cy="8687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viviendagovco-my.sharepoint.com/personal/grodriguez_minvivienda_gov_co/Documents/Im&#225;genes/540824%20con%20causaci&#243;n%20sept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NCT004ReporteAuxiliarContabl"/>
      <sheetName val="Detalle Gto SGP a Sep 2024"/>
    </sheetNames>
    <sheetDataSet>
      <sheetData sheetId="0" refreshError="1"/>
      <sheetData sheetId="1">
        <row r="1">
          <cell r="A1" t="str">
            <v/>
          </cell>
          <cell r="B1" t="str">
            <v>Entidad Contable Publica 923272412 MINISTERIO DE VIVIENDA, CIUDAD Y TERRITORIO</v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</row>
        <row r="2">
          <cell r="A2" t="str">
            <v/>
          </cell>
          <cell r="B2" t="str">
            <v>Posición Cátalogo Institucional 40-01-01
MINISTERIO DE VIVIENDA, CIUDAD Y TERRITORIO - GESTION GENERAL
Codigo Contable 540824001
Participación para agua potable y saneamiento básico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</row>
        <row r="3">
          <cell r="A3" t="str">
            <v>Identificacion</v>
          </cell>
          <cell r="B3" t="str">
            <v>Descripcion</v>
          </cell>
          <cell r="C3" t="str">
            <v>Saldo Anterior</v>
          </cell>
          <cell r="D3" t="str">
            <v>Movimientos Debito</v>
          </cell>
          <cell r="E3" t="str">
            <v>Movimientos Credito</v>
          </cell>
          <cell r="F3" t="str">
            <v>Saldo Final</v>
          </cell>
          <cell r="G3" t="str">
            <v xml:space="preserve">VALOR DOCEAVA MESUAL  DE ENERO A MAYO DE 2024 </v>
          </cell>
          <cell r="H3" t="str">
            <v xml:space="preserve">DOCEAVAS A MAYO  DE 2024 </v>
          </cell>
          <cell r="I3" t="str">
            <v xml:space="preserve">DOCEAVA A JUNIO 2024 </v>
          </cell>
          <cell r="J3" t="str">
            <v>DOCEAVA MES JULIO A NOVIEMBRE  DE 2024</v>
          </cell>
        </row>
        <row r="4">
          <cell r="A4">
            <v>892000812</v>
          </cell>
          <cell r="B4" t="str">
            <v>MUNICIPIO DE CUBARRAL</v>
          </cell>
          <cell r="C4">
            <v>506623514</v>
          </cell>
          <cell r="D4">
            <v>144498582</v>
          </cell>
          <cell r="E4">
            <v>0</v>
          </cell>
          <cell r="F4">
            <v>651122096</v>
          </cell>
          <cell r="G4">
            <v>72395704</v>
          </cell>
          <cell r="H4">
            <v>361978520</v>
          </cell>
          <cell r="I4">
            <v>72395703</v>
          </cell>
          <cell r="J4">
            <v>72249291</v>
          </cell>
        </row>
        <row r="5">
          <cell r="A5">
            <v>800098195</v>
          </cell>
          <cell r="B5" t="str">
            <v>MUNICIPIO DE PUERTO RICO</v>
          </cell>
          <cell r="C5">
            <v>1226293344</v>
          </cell>
          <cell r="D5">
            <v>349409652</v>
          </cell>
          <cell r="E5">
            <v>0</v>
          </cell>
          <cell r="F5">
            <v>1575702996</v>
          </cell>
          <cell r="G5">
            <v>175264753</v>
          </cell>
          <cell r="H5">
            <v>876323765</v>
          </cell>
          <cell r="I5">
            <v>175264753</v>
          </cell>
          <cell r="J5">
            <v>174704826</v>
          </cell>
        </row>
        <row r="6">
          <cell r="A6">
            <v>800003253</v>
          </cell>
          <cell r="B6" t="str">
            <v>MUNICIPIO DE PALMAS DEL SOCORRO</v>
          </cell>
          <cell r="C6">
            <v>447014078</v>
          </cell>
          <cell r="D6">
            <v>127381788</v>
          </cell>
          <cell r="E6">
            <v>0</v>
          </cell>
          <cell r="F6">
            <v>574395866</v>
          </cell>
          <cell r="G6">
            <v>63887197</v>
          </cell>
          <cell r="H6">
            <v>319435985</v>
          </cell>
          <cell r="I6">
            <v>63887199</v>
          </cell>
          <cell r="J6">
            <v>63690894</v>
          </cell>
        </row>
        <row r="7">
          <cell r="A7">
            <v>800004574</v>
          </cell>
          <cell r="B7" t="str">
            <v>MUNICIPIO DE TENA</v>
          </cell>
          <cell r="C7">
            <v>638395622</v>
          </cell>
          <cell r="D7">
            <v>182116296</v>
          </cell>
          <cell r="E7">
            <v>0</v>
          </cell>
          <cell r="F7">
            <v>820511918</v>
          </cell>
          <cell r="G7">
            <v>91222912</v>
          </cell>
          <cell r="H7">
            <v>456114560</v>
          </cell>
          <cell r="I7">
            <v>91222914</v>
          </cell>
          <cell r="J7">
            <v>91058148</v>
          </cell>
        </row>
        <row r="8">
          <cell r="A8">
            <v>800012635</v>
          </cell>
          <cell r="B8" t="str">
            <v>MUNICIPIO DE TOTA</v>
          </cell>
          <cell r="C8">
            <v>546330879</v>
          </cell>
          <cell r="D8">
            <v>155647014</v>
          </cell>
          <cell r="E8">
            <v>0</v>
          </cell>
          <cell r="F8">
            <v>701977893</v>
          </cell>
          <cell r="G8">
            <v>78084562</v>
          </cell>
          <cell r="H8">
            <v>390422810</v>
          </cell>
          <cell r="I8">
            <v>78084562</v>
          </cell>
          <cell r="J8">
            <v>77823507</v>
          </cell>
        </row>
        <row r="9">
          <cell r="A9">
            <v>800012873</v>
          </cell>
          <cell r="B9" t="str">
            <v>MUNICIPIO DE TAURAMENA</v>
          </cell>
          <cell r="C9">
            <v>1267905788</v>
          </cell>
          <cell r="D9">
            <v>361744660</v>
          </cell>
          <cell r="E9">
            <v>0</v>
          </cell>
          <cell r="F9">
            <v>1629650448</v>
          </cell>
          <cell r="G9">
            <v>181172243</v>
          </cell>
          <cell r="H9">
            <v>905861215</v>
          </cell>
          <cell r="I9">
            <v>181172243</v>
          </cell>
          <cell r="J9">
            <v>180872330</v>
          </cell>
        </row>
        <row r="10">
          <cell r="A10">
            <v>800014434</v>
          </cell>
          <cell r="B10" t="str">
            <v>MUNICIPIO CRAVO NORTE</v>
          </cell>
          <cell r="C10">
            <v>657956109</v>
          </cell>
          <cell r="D10">
            <v>187269234</v>
          </cell>
          <cell r="E10">
            <v>0</v>
          </cell>
          <cell r="F10">
            <v>845225343</v>
          </cell>
          <cell r="G10">
            <v>94053582</v>
          </cell>
          <cell r="H10">
            <v>470267910</v>
          </cell>
          <cell r="I10">
            <v>94053582</v>
          </cell>
          <cell r="J10">
            <v>93634617</v>
          </cell>
        </row>
        <row r="11">
          <cell r="A11">
            <v>800014989</v>
          </cell>
          <cell r="B11" t="str">
            <v>MUNICIPIO DE CHIVATA</v>
          </cell>
          <cell r="C11">
            <v>524106845</v>
          </cell>
          <cell r="D11">
            <v>149232782</v>
          </cell>
          <cell r="E11">
            <v>0</v>
          </cell>
          <cell r="F11">
            <v>673339627</v>
          </cell>
          <cell r="G11">
            <v>74915076</v>
          </cell>
          <cell r="H11">
            <v>374575380</v>
          </cell>
          <cell r="I11">
            <v>74915074</v>
          </cell>
          <cell r="J11">
            <v>74616391</v>
          </cell>
        </row>
        <row r="12">
          <cell r="A12">
            <v>800015689</v>
          </cell>
          <cell r="B12" t="str">
            <v>MUNICIPIO DE GUACHUCAL</v>
          </cell>
          <cell r="C12">
            <v>1081476254</v>
          </cell>
          <cell r="D12">
            <v>308504760</v>
          </cell>
          <cell r="E12">
            <v>0</v>
          </cell>
          <cell r="F12">
            <v>1389981014</v>
          </cell>
          <cell r="G12">
            <v>154537312</v>
          </cell>
          <cell r="H12">
            <v>772686560</v>
          </cell>
          <cell r="I12">
            <v>154537314</v>
          </cell>
          <cell r="J12">
            <v>154252380</v>
          </cell>
        </row>
        <row r="13">
          <cell r="A13">
            <v>800015991</v>
          </cell>
          <cell r="B13" t="str">
            <v>MUNICIPIO DE BARRANCO DE LOBA DEPARTAMENTO DE BOLIVAR</v>
          </cell>
          <cell r="C13">
            <v>1466914669</v>
          </cell>
          <cell r="D13">
            <v>417862830</v>
          </cell>
          <cell r="E13">
            <v>0</v>
          </cell>
          <cell r="F13">
            <v>1884777499</v>
          </cell>
          <cell r="G13">
            <v>209663876</v>
          </cell>
          <cell r="H13">
            <v>1048319380</v>
          </cell>
          <cell r="I13">
            <v>209663874</v>
          </cell>
          <cell r="J13">
            <v>208931415</v>
          </cell>
        </row>
        <row r="14">
          <cell r="A14">
            <v>800016757</v>
          </cell>
          <cell r="B14" t="str">
            <v>MUNICIPIO DE SAMACA</v>
          </cell>
          <cell r="C14">
            <v>978723616</v>
          </cell>
          <cell r="D14">
            <v>279258074</v>
          </cell>
          <cell r="E14">
            <v>0</v>
          </cell>
          <cell r="F14">
            <v>1257981690</v>
          </cell>
          <cell r="G14">
            <v>139849097</v>
          </cell>
          <cell r="H14">
            <v>699245485</v>
          </cell>
          <cell r="I14">
            <v>139849094</v>
          </cell>
          <cell r="J14">
            <v>139629037</v>
          </cell>
        </row>
        <row r="15">
          <cell r="A15">
            <v>800019000</v>
          </cell>
          <cell r="B15" t="str">
            <v>MUNICIPIO DE CONSACA</v>
          </cell>
          <cell r="C15">
            <v>923232721</v>
          </cell>
          <cell r="D15">
            <v>263325052</v>
          </cell>
          <cell r="E15">
            <v>0</v>
          </cell>
          <cell r="F15">
            <v>1186557773</v>
          </cell>
          <cell r="G15">
            <v>131928366</v>
          </cell>
          <cell r="H15">
            <v>659641830</v>
          </cell>
          <cell r="I15">
            <v>131928365</v>
          </cell>
          <cell r="J15">
            <v>131662526</v>
          </cell>
        </row>
        <row r="16">
          <cell r="A16">
            <v>800019112</v>
          </cell>
          <cell r="B16" t="str">
            <v>MUNICIPIO DE LOS ANDES</v>
          </cell>
          <cell r="C16">
            <v>842744074</v>
          </cell>
          <cell r="D16">
            <v>240164796</v>
          </cell>
          <cell r="E16">
            <v>0</v>
          </cell>
          <cell r="F16">
            <v>1082908870</v>
          </cell>
          <cell r="G16">
            <v>120443613</v>
          </cell>
          <cell r="H16">
            <v>602218065</v>
          </cell>
          <cell r="I16">
            <v>120443611</v>
          </cell>
          <cell r="J16">
            <v>120082398</v>
          </cell>
        </row>
        <row r="17">
          <cell r="A17">
            <v>800019218</v>
          </cell>
          <cell r="B17" t="str">
            <v>MUNICIPIO DE MANATI</v>
          </cell>
          <cell r="C17">
            <v>1300382653</v>
          </cell>
          <cell r="D17">
            <v>370788784</v>
          </cell>
          <cell r="E17">
            <v>0</v>
          </cell>
          <cell r="F17">
            <v>1671171437</v>
          </cell>
          <cell r="G17">
            <v>185831377</v>
          </cell>
          <cell r="H17">
            <v>929156885</v>
          </cell>
          <cell r="I17">
            <v>185831376</v>
          </cell>
          <cell r="J17">
            <v>185394392</v>
          </cell>
        </row>
        <row r="18">
          <cell r="A18">
            <v>800020324</v>
          </cell>
          <cell r="B18" t="str">
            <v>MUNICIPIO DE POLICARPA</v>
          </cell>
          <cell r="C18">
            <v>766939477</v>
          </cell>
          <cell r="D18">
            <v>218664402</v>
          </cell>
          <cell r="E18">
            <v>0</v>
          </cell>
          <cell r="F18">
            <v>985603879</v>
          </cell>
          <cell r="G18">
            <v>109601213</v>
          </cell>
          <cell r="H18">
            <v>548006065</v>
          </cell>
          <cell r="I18">
            <v>109601211</v>
          </cell>
          <cell r="J18">
            <v>109332201</v>
          </cell>
        </row>
        <row r="19">
          <cell r="A19">
            <v>800020665</v>
          </cell>
          <cell r="B19" t="str">
            <v>MUNICIPIO DE VIGIA DEL FUERTE</v>
          </cell>
          <cell r="C19">
            <v>1764105929</v>
          </cell>
          <cell r="D19">
            <v>502096852</v>
          </cell>
          <cell r="E19">
            <v>0</v>
          </cell>
          <cell r="F19">
            <v>2266202781</v>
          </cell>
          <cell r="G19">
            <v>252176251</v>
          </cell>
          <cell r="H19">
            <v>1260881255</v>
          </cell>
          <cell r="I19">
            <v>252176248</v>
          </cell>
          <cell r="J19">
            <v>251048426</v>
          </cell>
        </row>
        <row r="20">
          <cell r="A20">
            <v>800022618</v>
          </cell>
          <cell r="B20" t="str">
            <v>MUNICIPIO SAN JOSE DE LA MONTAÑA</v>
          </cell>
          <cell r="C20">
            <v>427788412</v>
          </cell>
          <cell r="D20">
            <v>121938172</v>
          </cell>
          <cell r="E20">
            <v>0</v>
          </cell>
          <cell r="F20">
            <v>549726584</v>
          </cell>
          <cell r="G20">
            <v>61136554</v>
          </cell>
          <cell r="H20">
            <v>305682770</v>
          </cell>
          <cell r="I20">
            <v>61136556</v>
          </cell>
          <cell r="J20">
            <v>60969086</v>
          </cell>
        </row>
        <row r="21">
          <cell r="A21">
            <v>800024977</v>
          </cell>
          <cell r="B21" t="str">
            <v>MUNICIPIO DE TAMINANGO</v>
          </cell>
          <cell r="C21">
            <v>1076739375</v>
          </cell>
          <cell r="D21">
            <v>307133644</v>
          </cell>
          <cell r="E21">
            <v>0</v>
          </cell>
          <cell r="F21">
            <v>1383873019</v>
          </cell>
          <cell r="G21">
            <v>153862092</v>
          </cell>
          <cell r="H21">
            <v>769310460</v>
          </cell>
          <cell r="I21">
            <v>153862093</v>
          </cell>
          <cell r="J21">
            <v>153566822</v>
          </cell>
        </row>
        <row r="22">
          <cell r="A22">
            <v>800025608</v>
          </cell>
          <cell r="B22" t="str">
            <v>MUNICIPIO DE GARAGOA</v>
          </cell>
          <cell r="C22">
            <v>867013584</v>
          </cell>
          <cell r="D22">
            <v>247424610</v>
          </cell>
          <cell r="E22">
            <v>0</v>
          </cell>
          <cell r="F22">
            <v>1114438194</v>
          </cell>
          <cell r="G22">
            <v>123883547</v>
          </cell>
          <cell r="H22">
            <v>619417735</v>
          </cell>
          <cell r="I22">
            <v>123883544</v>
          </cell>
          <cell r="J22">
            <v>123712305</v>
          </cell>
        </row>
        <row r="23">
          <cell r="A23">
            <v>800026156</v>
          </cell>
          <cell r="B23" t="str">
            <v>MUNICIPIO DE OICATA</v>
          </cell>
          <cell r="C23">
            <v>391306339</v>
          </cell>
          <cell r="D23">
            <v>111589122</v>
          </cell>
          <cell r="E23">
            <v>0</v>
          </cell>
          <cell r="F23">
            <v>502895461</v>
          </cell>
          <cell r="G23">
            <v>55918630</v>
          </cell>
          <cell r="H23">
            <v>279593150</v>
          </cell>
          <cell r="I23">
            <v>55918628</v>
          </cell>
          <cell r="J23">
            <v>55794561</v>
          </cell>
        </row>
        <row r="24">
          <cell r="A24">
            <v>800026368</v>
          </cell>
          <cell r="B24" t="str">
            <v>MUNICIPIO DE FLORESTA</v>
          </cell>
          <cell r="C24">
            <v>432889258</v>
          </cell>
          <cell r="D24">
            <v>123287296</v>
          </cell>
          <cell r="E24">
            <v>0</v>
          </cell>
          <cell r="F24">
            <v>556176554</v>
          </cell>
          <cell r="G24">
            <v>61874268</v>
          </cell>
          <cell r="H24">
            <v>309371340</v>
          </cell>
          <cell r="I24">
            <v>61874270</v>
          </cell>
          <cell r="J24">
            <v>61643648</v>
          </cell>
        </row>
        <row r="25">
          <cell r="A25">
            <v>800027292</v>
          </cell>
          <cell r="B25" t="str">
            <v>MUNICIPIO DE TUTA</v>
          </cell>
          <cell r="C25">
            <v>659627704</v>
          </cell>
          <cell r="D25">
            <v>188103798</v>
          </cell>
          <cell r="E25">
            <v>0</v>
          </cell>
          <cell r="F25">
            <v>847731502</v>
          </cell>
          <cell r="G25">
            <v>94262634</v>
          </cell>
          <cell r="H25">
            <v>471313170</v>
          </cell>
          <cell r="I25">
            <v>94262635</v>
          </cell>
          <cell r="J25">
            <v>94051899</v>
          </cell>
        </row>
        <row r="26">
          <cell r="A26">
            <v>800028432</v>
          </cell>
          <cell r="B26" t="str">
            <v>MUNICIPIO DE MAGANGUE</v>
          </cell>
          <cell r="C26">
            <v>4751684582</v>
          </cell>
          <cell r="D26">
            <v>1356114484</v>
          </cell>
          <cell r="E26">
            <v>0</v>
          </cell>
          <cell r="F26">
            <v>6107799066</v>
          </cell>
          <cell r="G26">
            <v>678937890</v>
          </cell>
          <cell r="H26">
            <v>3394689450</v>
          </cell>
          <cell r="I26">
            <v>678937890</v>
          </cell>
          <cell r="J26">
            <v>678057242</v>
          </cell>
        </row>
        <row r="27">
          <cell r="A27">
            <v>800028461</v>
          </cell>
          <cell r="B27" t="str">
            <v>MUNICIPIO DE PACHAVITA</v>
          </cell>
          <cell r="C27">
            <v>378867874</v>
          </cell>
          <cell r="D27">
            <v>107998714</v>
          </cell>
          <cell r="E27">
            <v>0</v>
          </cell>
          <cell r="F27">
            <v>486866588</v>
          </cell>
          <cell r="G27">
            <v>54144753</v>
          </cell>
          <cell r="H27">
            <v>270723765</v>
          </cell>
          <cell r="I27">
            <v>54144752</v>
          </cell>
          <cell r="J27">
            <v>53999357</v>
          </cell>
        </row>
        <row r="28">
          <cell r="A28">
            <v>800028517</v>
          </cell>
          <cell r="B28" t="str">
            <v>MUNICIPIO DE SABOYA</v>
          </cell>
          <cell r="C28">
            <v>990659912</v>
          </cell>
          <cell r="D28">
            <v>282501640</v>
          </cell>
          <cell r="E28">
            <v>0</v>
          </cell>
          <cell r="F28">
            <v>1273161552</v>
          </cell>
          <cell r="G28">
            <v>141568182</v>
          </cell>
          <cell r="H28">
            <v>707840910</v>
          </cell>
          <cell r="I28">
            <v>141568182</v>
          </cell>
          <cell r="J28">
            <v>141250820</v>
          </cell>
        </row>
        <row r="29">
          <cell r="A29">
            <v>800029826</v>
          </cell>
          <cell r="B29" t="str">
            <v>MUNICIPIO DE SOMONDOCO</v>
          </cell>
          <cell r="C29">
            <v>392437206</v>
          </cell>
          <cell r="D29">
            <v>111865274</v>
          </cell>
          <cell r="E29">
            <v>0</v>
          </cell>
          <cell r="F29">
            <v>504302480</v>
          </cell>
          <cell r="G29">
            <v>56084095</v>
          </cell>
          <cell r="H29">
            <v>280420475</v>
          </cell>
          <cell r="I29">
            <v>56084094</v>
          </cell>
          <cell r="J29">
            <v>55932637</v>
          </cell>
        </row>
        <row r="30">
          <cell r="A30">
            <v>800030988</v>
          </cell>
          <cell r="B30" t="str">
            <v>MUNICIPIO DE SUTAMARCHAN</v>
          </cell>
          <cell r="C30">
            <v>509518110</v>
          </cell>
          <cell r="D30">
            <v>145258246</v>
          </cell>
          <cell r="E30">
            <v>0</v>
          </cell>
          <cell r="F30">
            <v>654776356</v>
          </cell>
          <cell r="G30">
            <v>72814831</v>
          </cell>
          <cell r="H30">
            <v>364074155</v>
          </cell>
          <cell r="I30">
            <v>72814832</v>
          </cell>
          <cell r="J30">
            <v>72629123</v>
          </cell>
        </row>
        <row r="31">
          <cell r="A31">
            <v>800034476</v>
          </cell>
          <cell r="B31" t="str">
            <v>MUNICIPIO DE CHITARAQUE</v>
          </cell>
          <cell r="C31">
            <v>722068754</v>
          </cell>
          <cell r="D31">
            <v>205701384</v>
          </cell>
          <cell r="E31">
            <v>0</v>
          </cell>
          <cell r="F31">
            <v>927770138</v>
          </cell>
          <cell r="G31">
            <v>103203010</v>
          </cell>
          <cell r="H31">
            <v>516015050</v>
          </cell>
          <cell r="I31">
            <v>103203012</v>
          </cell>
          <cell r="J31">
            <v>102850692</v>
          </cell>
        </row>
        <row r="32">
          <cell r="A32">
            <v>800035024</v>
          </cell>
          <cell r="B32" t="str">
            <v>MUNICIPIO DE CORDOBA</v>
          </cell>
          <cell r="C32">
            <v>1030295110</v>
          </cell>
          <cell r="D32">
            <v>293760596</v>
          </cell>
          <cell r="E32">
            <v>0</v>
          </cell>
          <cell r="F32">
            <v>1324055706</v>
          </cell>
          <cell r="G32">
            <v>147235802</v>
          </cell>
          <cell r="H32">
            <v>736179010</v>
          </cell>
          <cell r="I32">
            <v>147235802</v>
          </cell>
          <cell r="J32">
            <v>146880298</v>
          </cell>
        </row>
        <row r="33">
          <cell r="A33">
            <v>800037166</v>
          </cell>
          <cell r="B33" t="str">
            <v>MUNICIPIO DE SAN FERNANDO</v>
          </cell>
          <cell r="C33">
            <v>1230343484</v>
          </cell>
          <cell r="D33">
            <v>350462432</v>
          </cell>
          <cell r="E33">
            <v>0</v>
          </cell>
          <cell r="F33">
            <v>1580805916</v>
          </cell>
          <cell r="G33">
            <v>175852045</v>
          </cell>
          <cell r="H33">
            <v>879260225</v>
          </cell>
          <cell r="I33">
            <v>175852043</v>
          </cell>
          <cell r="J33">
            <v>175231216</v>
          </cell>
        </row>
        <row r="34">
          <cell r="A34">
            <v>800037371</v>
          </cell>
          <cell r="B34" t="str">
            <v>MUNICIPIO DE ACHI DEPARTAMENTO DE BOLIVAR</v>
          </cell>
          <cell r="C34">
            <v>1940183589</v>
          </cell>
          <cell r="D34">
            <v>552756496</v>
          </cell>
          <cell r="E34">
            <v>0</v>
          </cell>
          <cell r="F34">
            <v>2492940085</v>
          </cell>
          <cell r="G34">
            <v>277300890</v>
          </cell>
          <cell r="H34">
            <v>1386504450</v>
          </cell>
          <cell r="I34">
            <v>277300891</v>
          </cell>
          <cell r="J34">
            <v>276378248</v>
          </cell>
        </row>
        <row r="35">
          <cell r="A35">
            <v>800042974</v>
          </cell>
          <cell r="B35" t="str">
            <v>MUNICIPIO DE PINILLOS DPTO DE BOLIVAR</v>
          </cell>
          <cell r="C35">
            <v>2150194750</v>
          </cell>
          <cell r="D35">
            <v>612624932</v>
          </cell>
          <cell r="E35">
            <v>0</v>
          </cell>
          <cell r="F35">
            <v>2762819682</v>
          </cell>
          <cell r="G35">
            <v>307313714</v>
          </cell>
          <cell r="H35">
            <v>1536568570</v>
          </cell>
          <cell r="I35">
            <v>307313714</v>
          </cell>
          <cell r="J35">
            <v>306312466</v>
          </cell>
        </row>
        <row r="36">
          <cell r="A36">
            <v>800049017</v>
          </cell>
          <cell r="B36" t="str">
            <v>MUNICIPIO DE SANTA ROSA DEL SUR DE BOLIVAR</v>
          </cell>
          <cell r="C36">
            <v>1888369506</v>
          </cell>
          <cell r="D36">
            <v>538672692</v>
          </cell>
          <cell r="E36">
            <v>0</v>
          </cell>
          <cell r="F36">
            <v>2427042198</v>
          </cell>
          <cell r="G36">
            <v>269838860</v>
          </cell>
          <cell r="H36">
            <v>1349194300</v>
          </cell>
          <cell r="I36">
            <v>269838860</v>
          </cell>
          <cell r="J36">
            <v>269336346</v>
          </cell>
        </row>
        <row r="37">
          <cell r="A37">
            <v>800049826</v>
          </cell>
          <cell r="B37" t="str">
            <v>MUNICIPIO DE GALERAS</v>
          </cell>
          <cell r="C37">
            <v>1461091549</v>
          </cell>
          <cell r="D37">
            <v>416645192</v>
          </cell>
          <cell r="E37">
            <v>0</v>
          </cell>
          <cell r="F37">
            <v>1877736741</v>
          </cell>
          <cell r="G37">
            <v>208794826</v>
          </cell>
          <cell r="H37">
            <v>1043974130</v>
          </cell>
          <cell r="I37">
            <v>208794823</v>
          </cell>
          <cell r="J37">
            <v>208322596</v>
          </cell>
        </row>
        <row r="38">
          <cell r="A38">
            <v>800050407</v>
          </cell>
          <cell r="B38" t="str">
            <v>MUNICIPIO DE VALPARAISO</v>
          </cell>
          <cell r="C38">
            <v>778070924</v>
          </cell>
          <cell r="D38">
            <v>221608076</v>
          </cell>
          <cell r="E38">
            <v>0</v>
          </cell>
          <cell r="F38">
            <v>999679000</v>
          </cell>
          <cell r="G38">
            <v>111211148</v>
          </cell>
          <cell r="H38">
            <v>556055740</v>
          </cell>
          <cell r="I38">
            <v>111211146</v>
          </cell>
          <cell r="J38">
            <v>110804038</v>
          </cell>
        </row>
        <row r="39">
          <cell r="A39">
            <v>800004741</v>
          </cell>
          <cell r="B39" t="str">
            <v>MUNICIPIO DE INZA</v>
          </cell>
          <cell r="C39">
            <v>1777071624</v>
          </cell>
          <cell r="D39">
            <v>506974502</v>
          </cell>
          <cell r="E39">
            <v>0</v>
          </cell>
          <cell r="F39">
            <v>2284046126</v>
          </cell>
          <cell r="G39">
            <v>253930729</v>
          </cell>
          <cell r="H39">
            <v>1269653645</v>
          </cell>
          <cell r="I39">
            <v>253930728</v>
          </cell>
          <cell r="J39">
            <v>253487251</v>
          </cell>
        </row>
        <row r="40">
          <cell r="A40">
            <v>800005292</v>
          </cell>
          <cell r="B40" t="str">
            <v>MUNICIPIO DE HERRAN</v>
          </cell>
          <cell r="C40">
            <v>936946608</v>
          </cell>
          <cell r="D40">
            <v>266916618</v>
          </cell>
          <cell r="E40">
            <v>0</v>
          </cell>
          <cell r="F40">
            <v>1203863226</v>
          </cell>
          <cell r="G40">
            <v>133914717</v>
          </cell>
          <cell r="H40">
            <v>669573585</v>
          </cell>
          <cell r="I40">
            <v>133914714</v>
          </cell>
          <cell r="J40">
            <v>133458309</v>
          </cell>
        </row>
        <row r="41">
          <cell r="A41">
            <v>800007652</v>
          </cell>
          <cell r="B41" t="str">
            <v>MUNICIPIO DE PAMPLONA</v>
          </cell>
          <cell r="C41">
            <v>1351197509</v>
          </cell>
          <cell r="D41">
            <v>385743664</v>
          </cell>
          <cell r="E41">
            <v>0</v>
          </cell>
          <cell r="F41">
            <v>1736941173</v>
          </cell>
          <cell r="G41">
            <v>193054280</v>
          </cell>
          <cell r="H41">
            <v>965271400</v>
          </cell>
          <cell r="I41">
            <v>193054277</v>
          </cell>
          <cell r="J41">
            <v>192871832</v>
          </cell>
        </row>
        <row r="42">
          <cell r="A42">
            <v>800008456</v>
          </cell>
          <cell r="B42" t="str">
            <v>MUNICIPIO DE MANI</v>
          </cell>
          <cell r="C42">
            <v>1141527040</v>
          </cell>
          <cell r="D42">
            <v>325594820</v>
          </cell>
          <cell r="E42">
            <v>0</v>
          </cell>
          <cell r="F42">
            <v>1467121860</v>
          </cell>
          <cell r="G42">
            <v>163121605</v>
          </cell>
          <cell r="H42">
            <v>815608025</v>
          </cell>
          <cell r="I42">
            <v>163121605</v>
          </cell>
          <cell r="J42">
            <v>162797410</v>
          </cell>
        </row>
        <row r="43">
          <cell r="A43">
            <v>800010350</v>
          </cell>
          <cell r="B43" t="str">
            <v>MUNICIPIO MURILLO</v>
          </cell>
          <cell r="C43">
            <v>483620617</v>
          </cell>
          <cell r="D43">
            <v>137792140</v>
          </cell>
          <cell r="E43">
            <v>0</v>
          </cell>
          <cell r="F43">
            <v>621412757</v>
          </cell>
          <cell r="G43">
            <v>69120758</v>
          </cell>
          <cell r="H43">
            <v>345603790</v>
          </cell>
          <cell r="I43">
            <v>69120757</v>
          </cell>
          <cell r="J43">
            <v>68896070</v>
          </cell>
        </row>
        <row r="44">
          <cell r="A44">
            <v>800012631</v>
          </cell>
          <cell r="B44" t="str">
            <v>MUNICIPIO DE GUACAMAYAS</v>
          </cell>
          <cell r="C44">
            <v>305599112</v>
          </cell>
          <cell r="D44">
            <v>87019504</v>
          </cell>
          <cell r="E44">
            <v>0</v>
          </cell>
          <cell r="F44">
            <v>392618616</v>
          </cell>
          <cell r="G44">
            <v>43681560</v>
          </cell>
          <cell r="H44">
            <v>218407800</v>
          </cell>
          <cell r="I44">
            <v>43681560</v>
          </cell>
          <cell r="J44">
            <v>43509752</v>
          </cell>
        </row>
        <row r="45">
          <cell r="A45">
            <v>800013237</v>
          </cell>
          <cell r="B45" t="str">
            <v>MUNICIPIO DE CUCUTILLA</v>
          </cell>
          <cell r="C45">
            <v>1080509780</v>
          </cell>
          <cell r="D45">
            <v>307771538</v>
          </cell>
          <cell r="E45">
            <v>0</v>
          </cell>
          <cell r="F45">
            <v>1388281318</v>
          </cell>
          <cell r="G45">
            <v>154437335</v>
          </cell>
          <cell r="H45">
            <v>772186675</v>
          </cell>
          <cell r="I45">
            <v>154437336</v>
          </cell>
          <cell r="J45">
            <v>153885769</v>
          </cell>
        </row>
        <row r="46">
          <cell r="A46">
            <v>800019005</v>
          </cell>
          <cell r="B46" t="str">
            <v>MUNICIPIO DE IMUES NARIÑO</v>
          </cell>
          <cell r="C46">
            <v>672338293</v>
          </cell>
          <cell r="D46">
            <v>191678100</v>
          </cell>
          <cell r="E46">
            <v>0</v>
          </cell>
          <cell r="F46">
            <v>864016393</v>
          </cell>
          <cell r="G46">
            <v>96083207</v>
          </cell>
          <cell r="H46">
            <v>480416035</v>
          </cell>
          <cell r="I46">
            <v>96083208</v>
          </cell>
          <cell r="J46">
            <v>95839050</v>
          </cell>
        </row>
        <row r="47">
          <cell r="A47">
            <v>800019254</v>
          </cell>
          <cell r="B47" t="str">
            <v>MUNICIPIO DE SANTA LUCIA</v>
          </cell>
          <cell r="C47">
            <v>1279589015</v>
          </cell>
          <cell r="D47">
            <v>364686952</v>
          </cell>
          <cell r="E47">
            <v>0</v>
          </cell>
          <cell r="F47">
            <v>1644275967</v>
          </cell>
          <cell r="G47">
            <v>182874257</v>
          </cell>
          <cell r="H47">
            <v>914371285</v>
          </cell>
          <cell r="I47">
            <v>182874254</v>
          </cell>
          <cell r="J47">
            <v>182343476</v>
          </cell>
        </row>
        <row r="48">
          <cell r="A48">
            <v>800019816</v>
          </cell>
          <cell r="B48" t="str">
            <v>MUNICIPIO  DE COLON GENOVA NARIÑO</v>
          </cell>
          <cell r="C48">
            <v>655084859</v>
          </cell>
          <cell r="D48">
            <v>186781992</v>
          </cell>
          <cell r="E48">
            <v>0</v>
          </cell>
          <cell r="F48">
            <v>841866851</v>
          </cell>
          <cell r="G48">
            <v>93615644</v>
          </cell>
          <cell r="H48">
            <v>468078220</v>
          </cell>
          <cell r="I48">
            <v>93615643</v>
          </cell>
          <cell r="J48">
            <v>93390996</v>
          </cell>
        </row>
        <row r="49">
          <cell r="A49">
            <v>800019846</v>
          </cell>
          <cell r="B49" t="str">
            <v>MUNICIPIO DE SACHICA</v>
          </cell>
          <cell r="C49">
            <v>402455906</v>
          </cell>
          <cell r="D49">
            <v>114724840</v>
          </cell>
          <cell r="E49">
            <v>0</v>
          </cell>
          <cell r="F49">
            <v>517180746</v>
          </cell>
          <cell r="G49">
            <v>57515581</v>
          </cell>
          <cell r="H49">
            <v>287577905</v>
          </cell>
          <cell r="I49">
            <v>57515581</v>
          </cell>
          <cell r="J49">
            <v>57362420</v>
          </cell>
        </row>
        <row r="50">
          <cell r="A50">
            <v>800020045</v>
          </cell>
          <cell r="B50" t="str">
            <v>MUNICIPIO DE GACHANTIVA</v>
          </cell>
          <cell r="C50">
            <v>377641981</v>
          </cell>
          <cell r="D50">
            <v>107611204</v>
          </cell>
          <cell r="E50">
            <v>0</v>
          </cell>
          <cell r="F50">
            <v>485253185</v>
          </cell>
          <cell r="G50">
            <v>53972730</v>
          </cell>
          <cell r="H50">
            <v>269863650</v>
          </cell>
          <cell r="I50">
            <v>53972729</v>
          </cell>
          <cell r="J50">
            <v>53805602</v>
          </cell>
        </row>
        <row r="51">
          <cell r="A51">
            <v>800020733</v>
          </cell>
          <cell r="B51" t="str">
            <v>MUNICIPIO DE SANTANA</v>
          </cell>
          <cell r="C51">
            <v>640396106</v>
          </cell>
          <cell r="D51">
            <v>182540316</v>
          </cell>
          <cell r="E51">
            <v>0</v>
          </cell>
          <cell r="F51">
            <v>822936422</v>
          </cell>
          <cell r="G51">
            <v>91520991</v>
          </cell>
          <cell r="H51">
            <v>457604955</v>
          </cell>
          <cell r="I51">
            <v>91520993</v>
          </cell>
          <cell r="J51">
            <v>91270158</v>
          </cell>
        </row>
        <row r="52">
          <cell r="A52">
            <v>800023383</v>
          </cell>
          <cell r="B52" t="str">
            <v>MUNICIPIO DE BOYACA</v>
          </cell>
          <cell r="C52">
            <v>513721144</v>
          </cell>
          <cell r="D52">
            <v>146444034</v>
          </cell>
          <cell r="E52">
            <v>0</v>
          </cell>
          <cell r="F52">
            <v>660165178</v>
          </cell>
          <cell r="G52">
            <v>73416521</v>
          </cell>
          <cell r="H52">
            <v>367082605</v>
          </cell>
          <cell r="I52">
            <v>73416522</v>
          </cell>
          <cell r="J52">
            <v>73222017</v>
          </cell>
        </row>
        <row r="53">
          <cell r="A53">
            <v>800026685</v>
          </cell>
          <cell r="B53" t="str">
            <v>MUNICIPIO DE SAN JACINTO DEPARTAMENTO DE BOLIVAR</v>
          </cell>
          <cell r="C53">
            <v>2785234803</v>
          </cell>
          <cell r="D53">
            <v>793317562</v>
          </cell>
          <cell r="E53">
            <v>0</v>
          </cell>
          <cell r="F53">
            <v>3578552365</v>
          </cell>
          <cell r="G53">
            <v>398096004</v>
          </cell>
          <cell r="H53">
            <v>1990480020</v>
          </cell>
          <cell r="I53">
            <v>398096002</v>
          </cell>
          <cell r="J53">
            <v>396658781</v>
          </cell>
        </row>
        <row r="54">
          <cell r="A54">
            <v>800028393</v>
          </cell>
          <cell r="B54" t="str">
            <v>MUNICIPIO DE CAMPOHERMOSO</v>
          </cell>
          <cell r="C54">
            <v>633779781</v>
          </cell>
          <cell r="D54">
            <v>180537758</v>
          </cell>
          <cell r="E54">
            <v>0</v>
          </cell>
          <cell r="F54">
            <v>814317539</v>
          </cell>
          <cell r="G54">
            <v>90585150</v>
          </cell>
          <cell r="H54">
            <v>452925750</v>
          </cell>
          <cell r="I54">
            <v>90585152</v>
          </cell>
          <cell r="J54">
            <v>90268879</v>
          </cell>
        </row>
        <row r="55">
          <cell r="A55">
            <v>800033062</v>
          </cell>
          <cell r="B55" t="str">
            <v>MUNICIPIO DE NUEVO COLON</v>
          </cell>
          <cell r="C55">
            <v>542862965</v>
          </cell>
          <cell r="D55">
            <v>154689560</v>
          </cell>
          <cell r="E55">
            <v>0</v>
          </cell>
          <cell r="F55">
            <v>697552525</v>
          </cell>
          <cell r="G55">
            <v>77586364</v>
          </cell>
          <cell r="H55">
            <v>387931820</v>
          </cell>
          <cell r="I55">
            <v>77586365</v>
          </cell>
          <cell r="J55">
            <v>77344780</v>
          </cell>
        </row>
        <row r="56">
          <cell r="A56">
            <v>800035677</v>
          </cell>
          <cell r="B56" t="str">
            <v>MUNICIPIO DE SOPLAVIENTO DPTO DE BOLIVAR</v>
          </cell>
          <cell r="C56">
            <v>754917406</v>
          </cell>
          <cell r="D56">
            <v>214957342</v>
          </cell>
          <cell r="E56">
            <v>0</v>
          </cell>
          <cell r="F56">
            <v>969874748</v>
          </cell>
          <cell r="G56">
            <v>107906456</v>
          </cell>
          <cell r="H56">
            <v>539532280</v>
          </cell>
          <cell r="I56">
            <v>107906455</v>
          </cell>
          <cell r="J56">
            <v>107478671</v>
          </cell>
        </row>
        <row r="57">
          <cell r="A57">
            <v>800037175</v>
          </cell>
          <cell r="B57" t="str">
            <v>MUNICIPIO DE SAN JUAN NEPOMUCENO</v>
          </cell>
          <cell r="C57">
            <v>2201742714</v>
          </cell>
          <cell r="D57">
            <v>627787066</v>
          </cell>
          <cell r="E57">
            <v>0</v>
          </cell>
          <cell r="F57">
            <v>2829529780</v>
          </cell>
          <cell r="G57">
            <v>314641530</v>
          </cell>
          <cell r="H57">
            <v>1573207650</v>
          </cell>
          <cell r="I57">
            <v>314641531</v>
          </cell>
          <cell r="J57">
            <v>313893533</v>
          </cell>
        </row>
        <row r="58">
          <cell r="A58">
            <v>800050791</v>
          </cell>
          <cell r="B58" t="str">
            <v>MUNICIPIO DE SATIVANORTE</v>
          </cell>
          <cell r="C58">
            <v>504207962</v>
          </cell>
          <cell r="D58">
            <v>143536126</v>
          </cell>
          <cell r="E58">
            <v>0</v>
          </cell>
          <cell r="F58">
            <v>647744088</v>
          </cell>
          <cell r="G58">
            <v>72073317</v>
          </cell>
          <cell r="H58">
            <v>360366585</v>
          </cell>
          <cell r="I58">
            <v>72073314</v>
          </cell>
          <cell r="J58">
            <v>71768063</v>
          </cell>
        </row>
        <row r="59">
          <cell r="A59">
            <v>800054249</v>
          </cell>
          <cell r="B59" t="str">
            <v>MUNICIPIO DE VILLAGARZON</v>
          </cell>
          <cell r="C59">
            <v>1237975510</v>
          </cell>
          <cell r="D59">
            <v>353201312</v>
          </cell>
          <cell r="E59">
            <v>0</v>
          </cell>
          <cell r="F59">
            <v>1591176822</v>
          </cell>
          <cell r="G59">
            <v>176895809</v>
          </cell>
          <cell r="H59">
            <v>884479045</v>
          </cell>
          <cell r="I59">
            <v>176895809</v>
          </cell>
          <cell r="J59">
            <v>176600656</v>
          </cell>
        </row>
        <row r="60">
          <cell r="A60">
            <v>800059405</v>
          </cell>
          <cell r="B60" t="str">
            <v>MUNICIPIO DE URUMITA</v>
          </cell>
          <cell r="C60">
            <v>899439345</v>
          </cell>
          <cell r="D60">
            <v>256360226</v>
          </cell>
          <cell r="E60">
            <v>0</v>
          </cell>
          <cell r="F60">
            <v>1155799571</v>
          </cell>
          <cell r="G60">
            <v>128543205</v>
          </cell>
          <cell r="H60">
            <v>642716025</v>
          </cell>
          <cell r="I60">
            <v>128543207</v>
          </cell>
          <cell r="J60">
            <v>128180113</v>
          </cell>
        </row>
        <row r="61">
          <cell r="A61">
            <v>800060525</v>
          </cell>
          <cell r="B61" t="str">
            <v>MUNICIPIO DE PUERTO PARRA</v>
          </cell>
          <cell r="C61">
            <v>766936125</v>
          </cell>
          <cell r="D61">
            <v>218614990</v>
          </cell>
          <cell r="E61">
            <v>0</v>
          </cell>
          <cell r="F61">
            <v>985551115</v>
          </cell>
          <cell r="G61">
            <v>109604772</v>
          </cell>
          <cell r="H61">
            <v>548023860</v>
          </cell>
          <cell r="I61">
            <v>109604770</v>
          </cell>
          <cell r="J61">
            <v>109307495</v>
          </cell>
        </row>
        <row r="62">
          <cell r="A62">
            <v>800065411</v>
          </cell>
          <cell r="B62" t="str">
            <v>MUNICIPIO DE PAYA</v>
          </cell>
          <cell r="C62">
            <v>1042639976</v>
          </cell>
          <cell r="D62">
            <v>296501470</v>
          </cell>
          <cell r="E62">
            <v>0</v>
          </cell>
          <cell r="F62">
            <v>1339141446</v>
          </cell>
          <cell r="G62">
            <v>149064874</v>
          </cell>
          <cell r="H62">
            <v>745324370</v>
          </cell>
          <cell r="I62">
            <v>149064871</v>
          </cell>
          <cell r="J62">
            <v>148250735</v>
          </cell>
        </row>
        <row r="63">
          <cell r="A63">
            <v>800065474</v>
          </cell>
          <cell r="B63" t="str">
            <v>MUNICIPIO DE MOÑITOS</v>
          </cell>
          <cell r="C63">
            <v>2426793187</v>
          </cell>
          <cell r="D63">
            <v>691456746</v>
          </cell>
          <cell r="E63">
            <v>0</v>
          </cell>
          <cell r="F63">
            <v>3118249933</v>
          </cell>
          <cell r="G63">
            <v>346844136</v>
          </cell>
          <cell r="H63">
            <v>1734220680</v>
          </cell>
          <cell r="I63">
            <v>346844134</v>
          </cell>
          <cell r="J63">
            <v>345728373</v>
          </cell>
        </row>
        <row r="64">
          <cell r="A64">
            <v>800070375</v>
          </cell>
          <cell r="B64" t="str">
            <v>MUNICIPIO DE BOJAYA</v>
          </cell>
          <cell r="C64">
            <v>1678697564</v>
          </cell>
          <cell r="D64">
            <v>477915996</v>
          </cell>
          <cell r="E64">
            <v>0</v>
          </cell>
          <cell r="F64">
            <v>2156613560</v>
          </cell>
          <cell r="G64">
            <v>239956594</v>
          </cell>
          <cell r="H64">
            <v>1199782970</v>
          </cell>
          <cell r="I64">
            <v>239956596</v>
          </cell>
          <cell r="J64">
            <v>238957998</v>
          </cell>
        </row>
        <row r="65">
          <cell r="A65">
            <v>800075231</v>
          </cell>
          <cell r="B65" t="str">
            <v>MUNICIPIO DE SAN ANDRES DE SOTAVENTO</v>
          </cell>
          <cell r="C65">
            <v>3574118003</v>
          </cell>
          <cell r="D65">
            <v>1019000720</v>
          </cell>
          <cell r="E65">
            <v>0</v>
          </cell>
          <cell r="F65">
            <v>4593118723</v>
          </cell>
          <cell r="G65">
            <v>510769607</v>
          </cell>
          <cell r="H65">
            <v>2553848035</v>
          </cell>
          <cell r="I65">
            <v>510769608</v>
          </cell>
          <cell r="J65">
            <v>509500360</v>
          </cell>
        </row>
        <row r="66">
          <cell r="A66">
            <v>800075537</v>
          </cell>
          <cell r="B66" t="str">
            <v>MUNICIPIO DE SAN CARLOS</v>
          </cell>
          <cell r="C66">
            <v>2015482715</v>
          </cell>
          <cell r="D66">
            <v>574614642</v>
          </cell>
          <cell r="E66">
            <v>0</v>
          </cell>
          <cell r="F66">
            <v>2590097357</v>
          </cell>
          <cell r="G66">
            <v>288029232</v>
          </cell>
          <cell r="H66">
            <v>1440146160</v>
          </cell>
          <cell r="I66">
            <v>288029234</v>
          </cell>
          <cell r="J66">
            <v>287307321</v>
          </cell>
        </row>
        <row r="67">
          <cell r="A67">
            <v>800076751</v>
          </cell>
          <cell r="B67" t="str">
            <v>MUNICIPIO DE POLONUEVO ATLANTICO</v>
          </cell>
          <cell r="C67">
            <v>1086210647</v>
          </cell>
          <cell r="D67">
            <v>309840746</v>
          </cell>
          <cell r="E67">
            <v>0</v>
          </cell>
          <cell r="F67">
            <v>1396051393</v>
          </cell>
          <cell r="G67">
            <v>155215046</v>
          </cell>
          <cell r="H67">
            <v>776075230</v>
          </cell>
          <cell r="I67">
            <v>155215044</v>
          </cell>
          <cell r="J67">
            <v>154920373</v>
          </cell>
        </row>
        <row r="68">
          <cell r="A68">
            <v>800077545</v>
          </cell>
          <cell r="B68" t="str">
            <v>MUNICIPIO DE AQUITANIA</v>
          </cell>
          <cell r="C68">
            <v>974023666</v>
          </cell>
          <cell r="D68">
            <v>277855020</v>
          </cell>
          <cell r="E68">
            <v>0</v>
          </cell>
          <cell r="F68">
            <v>1251878686</v>
          </cell>
          <cell r="G68">
            <v>139182693</v>
          </cell>
          <cell r="H68">
            <v>695913465</v>
          </cell>
          <cell r="I68">
            <v>139182691</v>
          </cell>
          <cell r="J68">
            <v>138927510</v>
          </cell>
        </row>
        <row r="69">
          <cell r="A69">
            <v>800083233</v>
          </cell>
          <cell r="B69" t="str">
            <v>MUNICIPIO DE SAN JOSE DE PARE</v>
          </cell>
          <cell r="C69">
            <v>690257978</v>
          </cell>
          <cell r="D69">
            <v>196719416</v>
          </cell>
          <cell r="E69">
            <v>0</v>
          </cell>
          <cell r="F69">
            <v>886977394</v>
          </cell>
          <cell r="G69">
            <v>98649712</v>
          </cell>
          <cell r="H69">
            <v>493248560</v>
          </cell>
          <cell r="I69">
            <v>98649710</v>
          </cell>
          <cell r="J69">
            <v>98359708</v>
          </cell>
        </row>
        <row r="70">
          <cell r="A70">
            <v>800083672</v>
          </cell>
          <cell r="B70" t="str">
            <v>MUNICIPIO DE GUALMATAN</v>
          </cell>
          <cell r="C70">
            <v>662382373</v>
          </cell>
          <cell r="D70">
            <v>188816134</v>
          </cell>
          <cell r="E70">
            <v>0</v>
          </cell>
          <cell r="F70">
            <v>851198507</v>
          </cell>
          <cell r="G70">
            <v>94662384</v>
          </cell>
          <cell r="H70">
            <v>473311920</v>
          </cell>
          <cell r="I70">
            <v>94662386</v>
          </cell>
          <cell r="J70">
            <v>94408067</v>
          </cell>
        </row>
        <row r="71">
          <cell r="A71">
            <v>800086017</v>
          </cell>
          <cell r="B71" t="str">
            <v>MUNICIPIO DE CHAMEZA</v>
          </cell>
          <cell r="C71">
            <v>493773356</v>
          </cell>
          <cell r="D71">
            <v>140629848</v>
          </cell>
          <cell r="E71">
            <v>0</v>
          </cell>
          <cell r="F71">
            <v>634403204</v>
          </cell>
          <cell r="G71">
            <v>70576405</v>
          </cell>
          <cell r="H71">
            <v>352882025</v>
          </cell>
          <cell r="I71">
            <v>70576407</v>
          </cell>
          <cell r="J71">
            <v>70314924</v>
          </cell>
        </row>
        <row r="72">
          <cell r="A72">
            <v>800090833</v>
          </cell>
          <cell r="B72" t="str">
            <v>MUNICIPIO DE VITERBO</v>
          </cell>
          <cell r="C72">
            <v>557113759</v>
          </cell>
          <cell r="D72">
            <v>158917520</v>
          </cell>
          <cell r="E72">
            <v>0</v>
          </cell>
          <cell r="F72">
            <v>716031279</v>
          </cell>
          <cell r="G72">
            <v>79609167</v>
          </cell>
          <cell r="H72">
            <v>398045835</v>
          </cell>
          <cell r="I72">
            <v>79609164</v>
          </cell>
          <cell r="J72">
            <v>79458760</v>
          </cell>
        </row>
        <row r="73">
          <cell r="A73">
            <v>800092788</v>
          </cell>
          <cell r="B73" t="str">
            <v>MUNICIPIO DE EL MOLINO</v>
          </cell>
          <cell r="C73">
            <v>737607783</v>
          </cell>
          <cell r="D73">
            <v>210086828</v>
          </cell>
          <cell r="E73">
            <v>0</v>
          </cell>
          <cell r="F73">
            <v>947694611</v>
          </cell>
          <cell r="G73">
            <v>105427395</v>
          </cell>
          <cell r="H73">
            <v>527136975</v>
          </cell>
          <cell r="I73">
            <v>105427394</v>
          </cell>
          <cell r="J73">
            <v>105043414</v>
          </cell>
        </row>
        <row r="74">
          <cell r="A74">
            <v>800094067</v>
          </cell>
          <cell r="B74" t="str">
            <v>DEPARTAMENTO DEL VICHADA</v>
          </cell>
          <cell r="C74">
            <v>1499972523</v>
          </cell>
          <cell r="D74">
            <v>428226010</v>
          </cell>
          <cell r="E74">
            <v>0</v>
          </cell>
          <cell r="F74">
            <v>1928198533</v>
          </cell>
          <cell r="G74">
            <v>214309920</v>
          </cell>
          <cell r="H74">
            <v>1071549600</v>
          </cell>
          <cell r="I74">
            <v>214309918</v>
          </cell>
          <cell r="J74">
            <v>214113005</v>
          </cell>
        </row>
        <row r="75">
          <cell r="A75">
            <v>800094378</v>
          </cell>
          <cell r="B75" t="str">
            <v>MUNICIPIO DE USIACURI</v>
          </cell>
          <cell r="C75">
            <v>826830745</v>
          </cell>
          <cell r="D75">
            <v>235787558</v>
          </cell>
          <cell r="E75">
            <v>0</v>
          </cell>
          <cell r="F75">
            <v>1062618303</v>
          </cell>
          <cell r="G75">
            <v>118156161</v>
          </cell>
          <cell r="H75">
            <v>590780805</v>
          </cell>
          <cell r="I75">
            <v>118156161</v>
          </cell>
          <cell r="J75">
            <v>117893779</v>
          </cell>
        </row>
        <row r="76">
          <cell r="A76">
            <v>800094386</v>
          </cell>
          <cell r="B76" t="str">
            <v>MUNICIPIO DE PUERTO COLOMBIA</v>
          </cell>
          <cell r="C76">
            <v>1331313393</v>
          </cell>
          <cell r="D76">
            <v>379819730</v>
          </cell>
          <cell r="E76">
            <v>0</v>
          </cell>
          <cell r="F76">
            <v>1711133123</v>
          </cell>
          <cell r="G76">
            <v>190233921</v>
          </cell>
          <cell r="H76">
            <v>951169605</v>
          </cell>
          <cell r="I76">
            <v>190233923</v>
          </cell>
          <cell r="J76">
            <v>189909865</v>
          </cell>
        </row>
        <row r="77">
          <cell r="A77">
            <v>800094462</v>
          </cell>
          <cell r="B77" t="str">
            <v>MUNICIPIO DE CAMPO DE LA CRUZ</v>
          </cell>
          <cell r="C77">
            <v>1377972952</v>
          </cell>
          <cell r="D77">
            <v>392703410</v>
          </cell>
          <cell r="E77">
            <v>0</v>
          </cell>
          <cell r="F77">
            <v>1770676362</v>
          </cell>
          <cell r="G77">
            <v>196936875</v>
          </cell>
          <cell r="H77">
            <v>984684375</v>
          </cell>
          <cell r="I77">
            <v>196936872</v>
          </cell>
          <cell r="J77">
            <v>196351705</v>
          </cell>
        </row>
        <row r="78">
          <cell r="A78">
            <v>800094624</v>
          </cell>
          <cell r="B78" t="str">
            <v>MUNICIPIO DE BELTRAN</v>
          </cell>
          <cell r="C78">
            <v>321807695</v>
          </cell>
          <cell r="D78">
            <v>91692502</v>
          </cell>
          <cell r="E78">
            <v>0</v>
          </cell>
          <cell r="F78">
            <v>413500197</v>
          </cell>
          <cell r="G78">
            <v>45993574</v>
          </cell>
          <cell r="H78">
            <v>229967870</v>
          </cell>
          <cell r="I78">
            <v>45993574</v>
          </cell>
          <cell r="J78">
            <v>45846251</v>
          </cell>
        </row>
        <row r="79">
          <cell r="A79">
            <v>800095734</v>
          </cell>
          <cell r="B79" t="str">
            <v>MUNICIPIO DE BELEN DE LOS ANDAQUIES</v>
          </cell>
          <cell r="C79">
            <v>928087494</v>
          </cell>
          <cell r="D79">
            <v>264423358</v>
          </cell>
          <cell r="E79">
            <v>0</v>
          </cell>
          <cell r="F79">
            <v>1192510852</v>
          </cell>
          <cell r="G79">
            <v>132645969</v>
          </cell>
          <cell r="H79">
            <v>663229845</v>
          </cell>
          <cell r="I79">
            <v>132645970</v>
          </cell>
          <cell r="J79">
            <v>132211679</v>
          </cell>
        </row>
        <row r="80">
          <cell r="A80">
            <v>800095763</v>
          </cell>
          <cell r="B80" t="str">
            <v>MUNICIPIO DE EL PAUJIL</v>
          </cell>
          <cell r="C80">
            <v>1263591724</v>
          </cell>
          <cell r="D80">
            <v>360332880</v>
          </cell>
          <cell r="E80">
            <v>0</v>
          </cell>
          <cell r="F80">
            <v>1623924604</v>
          </cell>
          <cell r="G80">
            <v>180570881</v>
          </cell>
          <cell r="H80">
            <v>902854405</v>
          </cell>
          <cell r="I80">
            <v>180570879</v>
          </cell>
          <cell r="J80">
            <v>180166440</v>
          </cell>
        </row>
        <row r="81">
          <cell r="A81">
            <v>800095782</v>
          </cell>
          <cell r="B81" t="str">
            <v>MUNICIPIO DE SAN JOSE DEL FRAGUA</v>
          </cell>
          <cell r="C81">
            <v>979268741</v>
          </cell>
          <cell r="D81">
            <v>279097888</v>
          </cell>
          <cell r="E81">
            <v>0</v>
          </cell>
          <cell r="F81">
            <v>1258366629</v>
          </cell>
          <cell r="G81">
            <v>139953300</v>
          </cell>
          <cell r="H81">
            <v>699766500</v>
          </cell>
          <cell r="I81">
            <v>139953297</v>
          </cell>
          <cell r="J81">
            <v>139548944</v>
          </cell>
        </row>
        <row r="82">
          <cell r="A82">
            <v>800095785</v>
          </cell>
          <cell r="B82" t="str">
            <v>MUNICIPIO DE SAN VICENTE DEL CAGUAN</v>
          </cell>
          <cell r="C82">
            <v>2788768161</v>
          </cell>
          <cell r="D82">
            <v>795708728</v>
          </cell>
          <cell r="E82">
            <v>0</v>
          </cell>
          <cell r="F82">
            <v>3584476889</v>
          </cell>
          <cell r="G82">
            <v>398485633</v>
          </cell>
          <cell r="H82">
            <v>1992428165</v>
          </cell>
          <cell r="I82">
            <v>398485632</v>
          </cell>
          <cell r="J82">
            <v>397854364</v>
          </cell>
        </row>
        <row r="83">
          <cell r="A83">
            <v>800095788</v>
          </cell>
          <cell r="B83" t="str">
            <v>MUNICIPIO DE SOLITA</v>
          </cell>
          <cell r="C83">
            <v>777314122</v>
          </cell>
          <cell r="D83">
            <v>221403576</v>
          </cell>
          <cell r="E83">
            <v>0</v>
          </cell>
          <cell r="F83">
            <v>998717698</v>
          </cell>
          <cell r="G83">
            <v>111102056</v>
          </cell>
          <cell r="H83">
            <v>555510280</v>
          </cell>
          <cell r="I83">
            <v>111102054</v>
          </cell>
          <cell r="J83">
            <v>110701788</v>
          </cell>
        </row>
        <row r="84">
          <cell r="A84">
            <v>800095978</v>
          </cell>
          <cell r="B84" t="str">
            <v>MUNICIPIO DE PADILLA</v>
          </cell>
          <cell r="C84">
            <v>592370978</v>
          </cell>
          <cell r="D84">
            <v>168986416</v>
          </cell>
          <cell r="E84">
            <v>0</v>
          </cell>
          <cell r="F84">
            <v>761357394</v>
          </cell>
          <cell r="G84">
            <v>84646295</v>
          </cell>
          <cell r="H84">
            <v>423231475</v>
          </cell>
          <cell r="I84">
            <v>84646295</v>
          </cell>
          <cell r="J84">
            <v>84493208</v>
          </cell>
        </row>
        <row r="85">
          <cell r="A85">
            <v>800095984</v>
          </cell>
          <cell r="B85" t="str">
            <v>MUNICIPIO DE SANTA ROSA</v>
          </cell>
          <cell r="C85">
            <v>869033240</v>
          </cell>
          <cell r="D85">
            <v>247407568</v>
          </cell>
          <cell r="E85">
            <v>0</v>
          </cell>
          <cell r="F85">
            <v>1116440808</v>
          </cell>
          <cell r="G85">
            <v>124221576</v>
          </cell>
          <cell r="H85">
            <v>621107880</v>
          </cell>
          <cell r="I85">
            <v>124221576</v>
          </cell>
          <cell r="J85">
            <v>123703784</v>
          </cell>
        </row>
        <row r="86">
          <cell r="A86">
            <v>800096561</v>
          </cell>
          <cell r="B86" t="str">
            <v>MUNICIPIO DE AGUACHICA</v>
          </cell>
          <cell r="C86">
            <v>4194884458</v>
          </cell>
          <cell r="D86">
            <v>1197523506</v>
          </cell>
          <cell r="E86">
            <v>0</v>
          </cell>
          <cell r="F86">
            <v>5392407964</v>
          </cell>
          <cell r="G86">
            <v>599353784</v>
          </cell>
          <cell r="H86">
            <v>2996768920</v>
          </cell>
          <cell r="I86">
            <v>599353785</v>
          </cell>
          <cell r="J86">
            <v>598761753</v>
          </cell>
        </row>
        <row r="87">
          <cell r="A87">
            <v>800096587</v>
          </cell>
          <cell r="B87" t="str">
            <v>MUNICIPIO EL COPEY</v>
          </cell>
          <cell r="C87">
            <v>1839965980</v>
          </cell>
          <cell r="D87">
            <v>524849520</v>
          </cell>
          <cell r="E87">
            <v>0</v>
          </cell>
          <cell r="F87">
            <v>2364815500</v>
          </cell>
          <cell r="G87">
            <v>262923537</v>
          </cell>
          <cell r="H87">
            <v>1314617685</v>
          </cell>
          <cell r="I87">
            <v>262923535</v>
          </cell>
          <cell r="J87">
            <v>262424760</v>
          </cell>
        </row>
        <row r="88">
          <cell r="A88">
            <v>800096599</v>
          </cell>
          <cell r="B88" t="str">
            <v>MUNICIPIO LA GLORIA</v>
          </cell>
          <cell r="C88">
            <v>1183858482</v>
          </cell>
          <cell r="D88">
            <v>337522780</v>
          </cell>
          <cell r="E88">
            <v>0</v>
          </cell>
          <cell r="F88">
            <v>1521381262</v>
          </cell>
          <cell r="G88">
            <v>169182849</v>
          </cell>
          <cell r="H88">
            <v>845914245</v>
          </cell>
          <cell r="I88">
            <v>169182847</v>
          </cell>
          <cell r="J88">
            <v>168761390</v>
          </cell>
        </row>
        <row r="89">
          <cell r="A89">
            <v>800096619</v>
          </cell>
          <cell r="B89" t="str">
            <v>MUNICIPIO DE SAN ALBERTO</v>
          </cell>
          <cell r="C89">
            <v>1389301378</v>
          </cell>
          <cell r="D89">
            <v>396464248</v>
          </cell>
          <cell r="E89">
            <v>0</v>
          </cell>
          <cell r="F89">
            <v>1785765626</v>
          </cell>
          <cell r="G89">
            <v>198511542</v>
          </cell>
          <cell r="H89">
            <v>992557710</v>
          </cell>
          <cell r="I89">
            <v>198511544</v>
          </cell>
          <cell r="J89">
            <v>198232124</v>
          </cell>
        </row>
        <row r="90">
          <cell r="A90">
            <v>800096626</v>
          </cell>
          <cell r="B90" t="str">
            <v>MUNICIPIO DE TAMALAMEQUE</v>
          </cell>
          <cell r="C90">
            <v>1191372368</v>
          </cell>
          <cell r="D90">
            <v>339640018</v>
          </cell>
          <cell r="E90">
            <v>0</v>
          </cell>
          <cell r="F90">
            <v>1531012386</v>
          </cell>
          <cell r="G90">
            <v>170258727</v>
          </cell>
          <cell r="H90">
            <v>851293635</v>
          </cell>
          <cell r="I90">
            <v>170258724</v>
          </cell>
          <cell r="J90">
            <v>169820009</v>
          </cell>
        </row>
        <row r="91">
          <cell r="A91">
            <v>800000681</v>
          </cell>
          <cell r="B91" t="str">
            <v>MUNICIPIO DE LA PLAYA</v>
          </cell>
          <cell r="C91">
            <v>882324845</v>
          </cell>
          <cell r="D91">
            <v>251424766</v>
          </cell>
          <cell r="E91">
            <v>0</v>
          </cell>
          <cell r="F91">
            <v>1133749611</v>
          </cell>
          <cell r="G91">
            <v>126102077</v>
          </cell>
          <cell r="H91">
            <v>630510385</v>
          </cell>
          <cell r="I91">
            <v>126102077</v>
          </cell>
          <cell r="J91">
            <v>125712383</v>
          </cell>
        </row>
        <row r="92">
          <cell r="A92">
            <v>800004018</v>
          </cell>
          <cell r="B92" t="str">
            <v>MUNICIPIO DE JERUSALEN</v>
          </cell>
          <cell r="C92">
            <v>501641745</v>
          </cell>
          <cell r="D92">
            <v>142934926</v>
          </cell>
          <cell r="E92">
            <v>0</v>
          </cell>
          <cell r="F92">
            <v>644576671</v>
          </cell>
          <cell r="G92">
            <v>71695714</v>
          </cell>
          <cell r="H92">
            <v>358478570</v>
          </cell>
          <cell r="I92">
            <v>71695712</v>
          </cell>
          <cell r="J92">
            <v>71467463</v>
          </cell>
        </row>
        <row r="93">
          <cell r="A93">
            <v>800017022</v>
          </cell>
          <cell r="B93" t="str">
            <v>MUNICIPIO DE TEORAMA</v>
          </cell>
          <cell r="C93">
            <v>1483680933</v>
          </cell>
          <cell r="D93">
            <v>422839252</v>
          </cell>
          <cell r="E93">
            <v>0</v>
          </cell>
          <cell r="F93">
            <v>1906520185</v>
          </cell>
          <cell r="G93">
            <v>212043551</v>
          </cell>
          <cell r="H93">
            <v>1060217755</v>
          </cell>
          <cell r="I93">
            <v>212043552</v>
          </cell>
          <cell r="J93">
            <v>211419626</v>
          </cell>
        </row>
        <row r="94">
          <cell r="A94">
            <v>800022791</v>
          </cell>
          <cell r="B94" t="str">
            <v>MUNICIPIO DE SAN FRANCISCO</v>
          </cell>
          <cell r="C94">
            <v>660551120</v>
          </cell>
          <cell r="D94">
            <v>188205174</v>
          </cell>
          <cell r="E94">
            <v>0</v>
          </cell>
          <cell r="F94">
            <v>848756294</v>
          </cell>
          <cell r="G94">
            <v>94408089</v>
          </cell>
          <cell r="H94">
            <v>472040445</v>
          </cell>
          <cell r="I94">
            <v>94408088</v>
          </cell>
          <cell r="J94">
            <v>94102587</v>
          </cell>
        </row>
        <row r="95">
          <cell r="A95">
            <v>800028576</v>
          </cell>
          <cell r="B95" t="str">
            <v>MUNICIPIO DE SUTATENZA</v>
          </cell>
          <cell r="C95">
            <v>520661041</v>
          </cell>
          <cell r="D95">
            <v>148418638</v>
          </cell>
          <cell r="E95">
            <v>0</v>
          </cell>
          <cell r="F95">
            <v>669079679</v>
          </cell>
          <cell r="G95">
            <v>74408620</v>
          </cell>
          <cell r="H95">
            <v>372043100</v>
          </cell>
          <cell r="I95">
            <v>74408622</v>
          </cell>
          <cell r="J95">
            <v>74209319</v>
          </cell>
        </row>
        <row r="96">
          <cell r="A96">
            <v>800029386</v>
          </cell>
          <cell r="B96" t="str">
            <v>MUNICIPIO DE SANTA MARIA</v>
          </cell>
          <cell r="C96">
            <v>442792435</v>
          </cell>
          <cell r="D96">
            <v>126211406</v>
          </cell>
          <cell r="E96">
            <v>0</v>
          </cell>
          <cell r="F96">
            <v>569003841</v>
          </cell>
          <cell r="G96">
            <v>63281122</v>
          </cell>
          <cell r="H96">
            <v>316405610</v>
          </cell>
          <cell r="I96">
            <v>63281122</v>
          </cell>
          <cell r="J96">
            <v>63105703</v>
          </cell>
        </row>
        <row r="97">
          <cell r="A97">
            <v>800031073</v>
          </cell>
          <cell r="B97" t="str">
            <v>MUNICIPIO DE EL ESPINO</v>
          </cell>
          <cell r="C97">
            <v>397201269</v>
          </cell>
          <cell r="D97">
            <v>113147108</v>
          </cell>
          <cell r="E97">
            <v>0</v>
          </cell>
          <cell r="F97">
            <v>510348377</v>
          </cell>
          <cell r="G97">
            <v>56771286</v>
          </cell>
          <cell r="H97">
            <v>283856430</v>
          </cell>
          <cell r="I97">
            <v>56771285</v>
          </cell>
          <cell r="J97">
            <v>56573554</v>
          </cell>
        </row>
        <row r="98">
          <cell r="A98">
            <v>800035482</v>
          </cell>
          <cell r="B98" t="str">
            <v>MUNICIPIO DE BELEN</v>
          </cell>
          <cell r="C98">
            <v>540682194</v>
          </cell>
          <cell r="D98">
            <v>154125442</v>
          </cell>
          <cell r="E98">
            <v>0</v>
          </cell>
          <cell r="F98">
            <v>694807636</v>
          </cell>
          <cell r="G98">
            <v>77269912</v>
          </cell>
          <cell r="H98">
            <v>386349560</v>
          </cell>
          <cell r="I98">
            <v>77269913</v>
          </cell>
          <cell r="J98">
            <v>77062721</v>
          </cell>
        </row>
        <row r="99">
          <cell r="A99">
            <v>800037232</v>
          </cell>
          <cell r="B99" t="str">
            <v>MUNICIPIO DE POTOSI</v>
          </cell>
          <cell r="C99">
            <v>699058256</v>
          </cell>
          <cell r="D99">
            <v>199351286</v>
          </cell>
          <cell r="E99">
            <v>0</v>
          </cell>
          <cell r="F99">
            <v>898409542</v>
          </cell>
          <cell r="G99">
            <v>99897102</v>
          </cell>
          <cell r="H99">
            <v>499485510</v>
          </cell>
          <cell r="I99">
            <v>99897103</v>
          </cell>
          <cell r="J99">
            <v>99675643</v>
          </cell>
        </row>
        <row r="100">
          <cell r="A100">
            <v>800038613</v>
          </cell>
          <cell r="B100" t="str">
            <v>MUNICIPIO DE CORDOBA DEPARTAMENTO DE BOLIVAR</v>
          </cell>
          <cell r="C100">
            <v>1169990112</v>
          </cell>
          <cell r="D100">
            <v>333423914</v>
          </cell>
          <cell r="E100">
            <v>0</v>
          </cell>
          <cell r="F100">
            <v>1503414026</v>
          </cell>
          <cell r="G100">
            <v>167213026</v>
          </cell>
          <cell r="H100">
            <v>836065130</v>
          </cell>
          <cell r="I100">
            <v>167213025</v>
          </cell>
          <cell r="J100">
            <v>166711957</v>
          </cell>
        </row>
        <row r="101">
          <cell r="A101">
            <v>800039213</v>
          </cell>
          <cell r="B101" t="str">
            <v>MUNICIPIO DE SANTA ROSA DE VITERBO</v>
          </cell>
          <cell r="C101">
            <v>622482376</v>
          </cell>
          <cell r="D101">
            <v>177619356</v>
          </cell>
          <cell r="E101">
            <v>0</v>
          </cell>
          <cell r="F101">
            <v>800101732</v>
          </cell>
          <cell r="G101">
            <v>88945450</v>
          </cell>
          <cell r="H101">
            <v>444727250</v>
          </cell>
          <cell r="I101">
            <v>88945448</v>
          </cell>
          <cell r="J101">
            <v>88809678</v>
          </cell>
        </row>
        <row r="102">
          <cell r="A102">
            <v>800012638</v>
          </cell>
          <cell r="B102" t="str">
            <v>MUNICIPIO HATO COROZAL</v>
          </cell>
          <cell r="C102">
            <v>1097523019</v>
          </cell>
          <cell r="D102">
            <v>312688916</v>
          </cell>
          <cell r="E102">
            <v>0</v>
          </cell>
          <cell r="F102">
            <v>1410211935</v>
          </cell>
          <cell r="G102">
            <v>156863094</v>
          </cell>
          <cell r="H102">
            <v>784315470</v>
          </cell>
          <cell r="I102">
            <v>156863091</v>
          </cell>
          <cell r="J102">
            <v>156344458</v>
          </cell>
        </row>
        <row r="103">
          <cell r="A103">
            <v>800013683</v>
          </cell>
          <cell r="B103" t="str">
            <v>MUNICIPIO DE GUATEQUE</v>
          </cell>
          <cell r="C103">
            <v>634954017</v>
          </cell>
          <cell r="D103">
            <v>181179950</v>
          </cell>
          <cell r="E103">
            <v>0</v>
          </cell>
          <cell r="F103">
            <v>816133967</v>
          </cell>
          <cell r="G103">
            <v>90727340</v>
          </cell>
          <cell r="H103">
            <v>453636700</v>
          </cell>
          <cell r="I103">
            <v>90727342</v>
          </cell>
          <cell r="J103">
            <v>90589975</v>
          </cell>
        </row>
        <row r="104">
          <cell r="A104">
            <v>800026911</v>
          </cell>
          <cell r="B104" t="str">
            <v>MUNICIPIO DE SOCOTA</v>
          </cell>
          <cell r="C104">
            <v>794677124</v>
          </cell>
          <cell r="D104">
            <v>226341416</v>
          </cell>
          <cell r="E104">
            <v>0</v>
          </cell>
          <cell r="F104">
            <v>1021018540</v>
          </cell>
          <cell r="G104">
            <v>113584403</v>
          </cell>
          <cell r="H104">
            <v>567922015</v>
          </cell>
          <cell r="I104">
            <v>113584401</v>
          </cell>
          <cell r="J104">
            <v>113170708</v>
          </cell>
        </row>
        <row r="105">
          <cell r="A105">
            <v>800029660</v>
          </cell>
          <cell r="B105" t="str">
            <v>MUNICIPIO DE MIRAFLORES</v>
          </cell>
          <cell r="C105">
            <v>590145559</v>
          </cell>
          <cell r="D105">
            <v>168358378</v>
          </cell>
          <cell r="E105">
            <v>0</v>
          </cell>
          <cell r="F105">
            <v>758503937</v>
          </cell>
          <cell r="G105">
            <v>84327728</v>
          </cell>
          <cell r="H105">
            <v>421638640</v>
          </cell>
          <cell r="I105">
            <v>84327730</v>
          </cell>
          <cell r="J105">
            <v>84179189</v>
          </cell>
        </row>
        <row r="106">
          <cell r="A106">
            <v>800031075</v>
          </cell>
          <cell r="B106" t="str">
            <v>MUNICIPIO DE MISTRATO</v>
          </cell>
          <cell r="C106">
            <v>1471963690</v>
          </cell>
          <cell r="D106">
            <v>419445490</v>
          </cell>
          <cell r="E106">
            <v>0</v>
          </cell>
          <cell r="F106">
            <v>1891409180</v>
          </cell>
          <cell r="G106">
            <v>210373491</v>
          </cell>
          <cell r="H106">
            <v>1051867455</v>
          </cell>
          <cell r="I106">
            <v>210373490</v>
          </cell>
          <cell r="J106">
            <v>209722745</v>
          </cell>
        </row>
        <row r="107">
          <cell r="A107">
            <v>800011271</v>
          </cell>
          <cell r="B107" t="str">
            <v>MUNICIPIO DE GUATAQUI</v>
          </cell>
          <cell r="C107">
            <v>496210356</v>
          </cell>
          <cell r="D107">
            <v>141427424</v>
          </cell>
          <cell r="E107">
            <v>0</v>
          </cell>
          <cell r="F107">
            <v>637637780</v>
          </cell>
          <cell r="G107">
            <v>70916107</v>
          </cell>
          <cell r="H107">
            <v>354580535</v>
          </cell>
          <cell r="I107">
            <v>70916109</v>
          </cell>
          <cell r="J107">
            <v>70713712</v>
          </cell>
        </row>
        <row r="108">
          <cell r="A108">
            <v>800012628</v>
          </cell>
          <cell r="B108" t="str">
            <v>MUNICIPIO DE PANQUEBA</v>
          </cell>
          <cell r="C108">
            <v>395278842</v>
          </cell>
          <cell r="D108">
            <v>112555562</v>
          </cell>
          <cell r="E108">
            <v>0</v>
          </cell>
          <cell r="F108">
            <v>507834404</v>
          </cell>
          <cell r="G108">
            <v>56500177</v>
          </cell>
          <cell r="H108">
            <v>282500885</v>
          </cell>
          <cell r="I108">
            <v>56500176</v>
          </cell>
          <cell r="J108">
            <v>56277781</v>
          </cell>
        </row>
        <row r="109">
          <cell r="A109">
            <v>800017288</v>
          </cell>
          <cell r="B109" t="str">
            <v>MUNICIPIO DE BETEITIVA</v>
          </cell>
          <cell r="C109">
            <v>314913963</v>
          </cell>
          <cell r="D109">
            <v>89688600</v>
          </cell>
          <cell r="E109">
            <v>0</v>
          </cell>
          <cell r="F109">
            <v>404602563</v>
          </cell>
          <cell r="G109">
            <v>45011611</v>
          </cell>
          <cell r="H109">
            <v>225058055</v>
          </cell>
          <cell r="I109">
            <v>45011608</v>
          </cell>
          <cell r="J109">
            <v>44844300</v>
          </cell>
        </row>
        <row r="110">
          <cell r="A110">
            <v>800018689</v>
          </cell>
          <cell r="B110" t="str">
            <v>MUNICIPIO DE TIBACUY</v>
          </cell>
          <cell r="C110">
            <v>572901848</v>
          </cell>
          <cell r="D110">
            <v>163345554</v>
          </cell>
          <cell r="E110">
            <v>0</v>
          </cell>
          <cell r="F110">
            <v>736247402</v>
          </cell>
          <cell r="G110">
            <v>81871512</v>
          </cell>
          <cell r="H110">
            <v>409357560</v>
          </cell>
          <cell r="I110">
            <v>81871511</v>
          </cell>
          <cell r="J110">
            <v>81672777</v>
          </cell>
        </row>
        <row r="111">
          <cell r="A111">
            <v>800019111</v>
          </cell>
          <cell r="B111" t="str">
            <v>MUNICIPIO DE LEIVA</v>
          </cell>
          <cell r="C111">
            <v>918423629</v>
          </cell>
          <cell r="D111">
            <v>261693656</v>
          </cell>
          <cell r="E111">
            <v>0</v>
          </cell>
          <cell r="F111">
            <v>1180117285</v>
          </cell>
          <cell r="G111">
            <v>131262800</v>
          </cell>
          <cell r="H111">
            <v>656314000</v>
          </cell>
          <cell r="I111">
            <v>131262801</v>
          </cell>
          <cell r="J111">
            <v>130846828</v>
          </cell>
        </row>
        <row r="112">
          <cell r="A112">
            <v>800024789</v>
          </cell>
          <cell r="B112" t="str">
            <v>MUNICIPIO DE MARIPI</v>
          </cell>
          <cell r="C112">
            <v>877384768</v>
          </cell>
          <cell r="D112">
            <v>249861040</v>
          </cell>
          <cell r="E112">
            <v>0</v>
          </cell>
          <cell r="F112">
            <v>1127245808</v>
          </cell>
          <cell r="G112">
            <v>125409041</v>
          </cell>
          <cell r="H112">
            <v>627045205</v>
          </cell>
          <cell r="I112">
            <v>125409043</v>
          </cell>
          <cell r="J112">
            <v>124930520</v>
          </cell>
        </row>
        <row r="113">
          <cell r="A113">
            <v>800028436</v>
          </cell>
          <cell r="B113" t="str">
            <v>MUNICIPIO DE TINJACA</v>
          </cell>
          <cell r="C113">
            <v>459667121</v>
          </cell>
          <cell r="D113">
            <v>130997060</v>
          </cell>
          <cell r="E113">
            <v>0</v>
          </cell>
          <cell r="F113">
            <v>590664181</v>
          </cell>
          <cell r="G113">
            <v>65694765</v>
          </cell>
          <cell r="H113">
            <v>328473825</v>
          </cell>
          <cell r="I113">
            <v>65694766</v>
          </cell>
          <cell r="J113">
            <v>65498530</v>
          </cell>
        </row>
        <row r="114">
          <cell r="A114">
            <v>800029513</v>
          </cell>
          <cell r="B114" t="str">
            <v>MUNICIPIO DE QUIPAMA</v>
          </cell>
          <cell r="C114">
            <v>925560859</v>
          </cell>
          <cell r="D114">
            <v>263453328</v>
          </cell>
          <cell r="E114">
            <v>0</v>
          </cell>
          <cell r="F114">
            <v>1189014187</v>
          </cell>
          <cell r="G114">
            <v>132305699</v>
          </cell>
          <cell r="H114">
            <v>661528495</v>
          </cell>
          <cell r="I114">
            <v>132305700</v>
          </cell>
          <cell r="J114">
            <v>131726664</v>
          </cell>
        </row>
        <row r="115">
          <cell r="A115">
            <v>800031874</v>
          </cell>
          <cell r="B115" t="str">
            <v>MUNICIPIO DE TOTORO</v>
          </cell>
          <cell r="C115">
            <v>1772678118</v>
          </cell>
          <cell r="D115">
            <v>505597120</v>
          </cell>
          <cell r="E115">
            <v>0</v>
          </cell>
          <cell r="F115">
            <v>2278275238</v>
          </cell>
          <cell r="G115">
            <v>253313260</v>
          </cell>
          <cell r="H115">
            <v>1266566300</v>
          </cell>
          <cell r="I115">
            <v>253313258</v>
          </cell>
          <cell r="J115">
            <v>252798560</v>
          </cell>
        </row>
        <row r="116">
          <cell r="A116">
            <v>800043486</v>
          </cell>
          <cell r="B116" t="str">
            <v>MUNICIPIO DE SAN MARTIN DE LOBA DPTO DE BOLIVAR</v>
          </cell>
          <cell r="C116">
            <v>1350992429</v>
          </cell>
          <cell r="D116">
            <v>384818206</v>
          </cell>
          <cell r="E116">
            <v>0</v>
          </cell>
          <cell r="F116">
            <v>1735810635</v>
          </cell>
          <cell r="G116">
            <v>193097221</v>
          </cell>
          <cell r="H116">
            <v>965486105</v>
          </cell>
          <cell r="I116">
            <v>193097221</v>
          </cell>
          <cell r="J116">
            <v>192409103</v>
          </cell>
        </row>
        <row r="117">
          <cell r="A117">
            <v>800013676</v>
          </cell>
          <cell r="B117" t="str">
            <v>MUNICIPIO DE SAN JUAN DE URABA</v>
          </cell>
          <cell r="C117">
            <v>2043993918</v>
          </cell>
          <cell r="D117">
            <v>582403972</v>
          </cell>
          <cell r="E117">
            <v>0</v>
          </cell>
          <cell r="F117">
            <v>2626397890</v>
          </cell>
          <cell r="G117">
            <v>292131989</v>
          </cell>
          <cell r="H117">
            <v>1460659945</v>
          </cell>
          <cell r="I117">
            <v>292131987</v>
          </cell>
          <cell r="J117">
            <v>291201986</v>
          </cell>
        </row>
        <row r="118">
          <cell r="A118">
            <v>800018650</v>
          </cell>
          <cell r="B118" t="str">
            <v>MUNICIPIO DE COLON</v>
          </cell>
          <cell r="C118">
            <v>431981257</v>
          </cell>
          <cell r="D118">
            <v>123162556</v>
          </cell>
          <cell r="E118">
            <v>0</v>
          </cell>
          <cell r="F118">
            <v>555143813</v>
          </cell>
          <cell r="G118">
            <v>61733330</v>
          </cell>
          <cell r="H118">
            <v>308666650</v>
          </cell>
          <cell r="I118">
            <v>61733329</v>
          </cell>
          <cell r="J118">
            <v>61581278</v>
          </cell>
        </row>
        <row r="119">
          <cell r="A119">
            <v>800039803</v>
          </cell>
          <cell r="B119" t="str">
            <v>MUNICIPIO DE EL ZULIA</v>
          </cell>
          <cell r="C119">
            <v>1500530819</v>
          </cell>
          <cell r="D119">
            <v>427991154</v>
          </cell>
          <cell r="E119">
            <v>0</v>
          </cell>
          <cell r="F119">
            <v>1928521973</v>
          </cell>
          <cell r="G119">
            <v>214422540</v>
          </cell>
          <cell r="H119">
            <v>1072112700</v>
          </cell>
          <cell r="I119">
            <v>214422542</v>
          </cell>
          <cell r="J119">
            <v>213995577</v>
          </cell>
        </row>
        <row r="120">
          <cell r="A120">
            <v>800019277</v>
          </cell>
          <cell r="B120" t="str">
            <v>MUNICIPIO DE SORA</v>
          </cell>
          <cell r="C120">
            <v>473883567</v>
          </cell>
          <cell r="D120">
            <v>134999262</v>
          </cell>
          <cell r="E120">
            <v>0</v>
          </cell>
          <cell r="F120">
            <v>608882829</v>
          </cell>
          <cell r="G120">
            <v>67730656</v>
          </cell>
          <cell r="H120">
            <v>338653280</v>
          </cell>
          <cell r="I120">
            <v>67730656</v>
          </cell>
          <cell r="J120">
            <v>67499631</v>
          </cell>
        </row>
        <row r="121">
          <cell r="A121">
            <v>800019685</v>
          </cell>
          <cell r="B121" t="str">
            <v>MUNICIPIO DE SANTACRUZ GUACHAVES</v>
          </cell>
          <cell r="C121">
            <v>1331451164</v>
          </cell>
          <cell r="D121">
            <v>379348310</v>
          </cell>
          <cell r="E121">
            <v>0</v>
          </cell>
          <cell r="F121">
            <v>1710799474</v>
          </cell>
          <cell r="G121">
            <v>190296168</v>
          </cell>
          <cell r="H121">
            <v>951480840</v>
          </cell>
          <cell r="I121">
            <v>190296169</v>
          </cell>
          <cell r="J121">
            <v>189674155</v>
          </cell>
        </row>
        <row r="122">
          <cell r="A122">
            <v>800062255</v>
          </cell>
          <cell r="B122" t="str">
            <v>MUNICIPIO DE TOGUI</v>
          </cell>
          <cell r="C122">
            <v>589053881</v>
          </cell>
          <cell r="D122">
            <v>167674588</v>
          </cell>
          <cell r="E122">
            <v>0</v>
          </cell>
          <cell r="F122">
            <v>756728469</v>
          </cell>
          <cell r="G122">
            <v>84202765</v>
          </cell>
          <cell r="H122">
            <v>421013825</v>
          </cell>
          <cell r="I122">
            <v>84202762</v>
          </cell>
          <cell r="J122">
            <v>83837294</v>
          </cell>
        </row>
        <row r="123">
          <cell r="A123">
            <v>800063791</v>
          </cell>
          <cell r="B123" t="str">
            <v>MUNICIPIO DE ARCABUCO</v>
          </cell>
          <cell r="C123">
            <v>541359473</v>
          </cell>
          <cell r="D123">
            <v>154382658</v>
          </cell>
          <cell r="E123">
            <v>0</v>
          </cell>
          <cell r="F123">
            <v>695742131</v>
          </cell>
          <cell r="G123">
            <v>77361357</v>
          </cell>
          <cell r="H123">
            <v>386806785</v>
          </cell>
          <cell r="I123">
            <v>77361359</v>
          </cell>
          <cell r="J123">
            <v>77191329</v>
          </cell>
        </row>
        <row r="124">
          <cell r="A124">
            <v>800065593</v>
          </cell>
          <cell r="B124" t="str">
            <v>MUNICIPIO PAJARITO</v>
          </cell>
          <cell r="C124">
            <v>476471614</v>
          </cell>
          <cell r="D124">
            <v>135811278</v>
          </cell>
          <cell r="E124">
            <v>0</v>
          </cell>
          <cell r="F124">
            <v>612282892</v>
          </cell>
          <cell r="G124">
            <v>68094329</v>
          </cell>
          <cell r="H124">
            <v>340471645</v>
          </cell>
          <cell r="I124">
            <v>68094330</v>
          </cell>
          <cell r="J124">
            <v>67905639</v>
          </cell>
        </row>
        <row r="125">
          <cell r="A125">
            <v>800069901</v>
          </cell>
          <cell r="B125" t="str">
            <v>MUNICIPIO DE JUAN DE ACOSTA</v>
          </cell>
          <cell r="C125">
            <v>1182319771</v>
          </cell>
          <cell r="D125">
            <v>337165562</v>
          </cell>
          <cell r="E125">
            <v>0</v>
          </cell>
          <cell r="F125">
            <v>1519485333</v>
          </cell>
          <cell r="G125">
            <v>168956165</v>
          </cell>
          <cell r="H125">
            <v>844780825</v>
          </cell>
          <cell r="I125">
            <v>168956165</v>
          </cell>
          <cell r="J125">
            <v>168582781</v>
          </cell>
        </row>
        <row r="126">
          <cell r="A126">
            <v>800070682</v>
          </cell>
          <cell r="B126" t="str">
            <v>MUNICIPIO DE TIBU</v>
          </cell>
          <cell r="C126">
            <v>3289365193</v>
          </cell>
          <cell r="D126">
            <v>938257052</v>
          </cell>
          <cell r="E126">
            <v>0</v>
          </cell>
          <cell r="F126">
            <v>4227622245</v>
          </cell>
          <cell r="G126">
            <v>470039445</v>
          </cell>
          <cell r="H126">
            <v>2350197225</v>
          </cell>
          <cell r="I126">
            <v>470039442</v>
          </cell>
          <cell r="J126">
            <v>469128526</v>
          </cell>
        </row>
        <row r="127">
          <cell r="A127">
            <v>800081091</v>
          </cell>
          <cell r="B127" t="str">
            <v>MUNICIPIO DE CACHIPAY</v>
          </cell>
          <cell r="C127">
            <v>679144789</v>
          </cell>
          <cell r="D127">
            <v>193719676</v>
          </cell>
          <cell r="E127">
            <v>0</v>
          </cell>
          <cell r="F127">
            <v>872864465</v>
          </cell>
          <cell r="G127">
            <v>97047492</v>
          </cell>
          <cell r="H127">
            <v>485237460</v>
          </cell>
          <cell r="I127">
            <v>97047491</v>
          </cell>
          <cell r="J127">
            <v>96859838</v>
          </cell>
        </row>
        <row r="128">
          <cell r="A128">
            <v>800096734</v>
          </cell>
          <cell r="B128" t="str">
            <v>MUNICIPIO DE MONTERIA</v>
          </cell>
          <cell r="C128">
            <v>18042365464</v>
          </cell>
          <cell r="D128">
            <v>5150693752</v>
          </cell>
          <cell r="E128">
            <v>0</v>
          </cell>
          <cell r="F128">
            <v>23193059216</v>
          </cell>
          <cell r="G128">
            <v>2577836431</v>
          </cell>
          <cell r="H128">
            <v>12889182155</v>
          </cell>
          <cell r="I128">
            <v>2577836433</v>
          </cell>
          <cell r="J128">
            <v>2575346876</v>
          </cell>
        </row>
        <row r="129">
          <cell r="A129">
            <v>800096750</v>
          </cell>
          <cell r="B129" t="str">
            <v>MUNICIPIO DE CHIMA</v>
          </cell>
          <cell r="C129">
            <v>1578269066</v>
          </cell>
          <cell r="D129">
            <v>449841532</v>
          </cell>
          <cell r="E129">
            <v>0</v>
          </cell>
          <cell r="F129">
            <v>2028110598</v>
          </cell>
          <cell r="G129">
            <v>225558050</v>
          </cell>
          <cell r="H129">
            <v>1127790250</v>
          </cell>
          <cell r="I129">
            <v>225558050</v>
          </cell>
          <cell r="J129">
            <v>224920766</v>
          </cell>
        </row>
        <row r="130">
          <cell r="A130">
            <v>800096753</v>
          </cell>
          <cell r="B130" t="str">
            <v>MUNICIPIO DE CHINU</v>
          </cell>
          <cell r="C130">
            <v>2356522734</v>
          </cell>
          <cell r="D130">
            <v>672334034</v>
          </cell>
          <cell r="E130">
            <v>0</v>
          </cell>
          <cell r="F130">
            <v>3028856768</v>
          </cell>
          <cell r="G130">
            <v>336725953</v>
          </cell>
          <cell r="H130">
            <v>1683629765</v>
          </cell>
          <cell r="I130">
            <v>336725952</v>
          </cell>
          <cell r="J130">
            <v>336167017</v>
          </cell>
        </row>
        <row r="131">
          <cell r="A131">
            <v>800096762</v>
          </cell>
          <cell r="B131" t="str">
            <v>MUNICIPIO DE MOMIL</v>
          </cell>
          <cell r="C131">
            <v>1359236848</v>
          </cell>
          <cell r="D131">
            <v>387532224</v>
          </cell>
          <cell r="E131">
            <v>0</v>
          </cell>
          <cell r="F131">
            <v>1746769072</v>
          </cell>
          <cell r="G131">
            <v>194245123</v>
          </cell>
          <cell r="H131">
            <v>971225615</v>
          </cell>
          <cell r="I131">
            <v>194245121</v>
          </cell>
          <cell r="J131">
            <v>193766112</v>
          </cell>
        </row>
        <row r="132">
          <cell r="A132">
            <v>800096763</v>
          </cell>
          <cell r="B132" t="str">
            <v>MUNICIPIO DE MONTELIBANO</v>
          </cell>
          <cell r="C132">
            <v>3939237627</v>
          </cell>
          <cell r="D132">
            <v>1124220936</v>
          </cell>
          <cell r="E132">
            <v>0</v>
          </cell>
          <cell r="F132">
            <v>5063458563</v>
          </cell>
          <cell r="G132">
            <v>562854527</v>
          </cell>
          <cell r="H132">
            <v>2814272635</v>
          </cell>
          <cell r="I132">
            <v>562854524</v>
          </cell>
          <cell r="J132">
            <v>562110468</v>
          </cell>
        </row>
        <row r="133">
          <cell r="A133">
            <v>800096772</v>
          </cell>
          <cell r="B133" t="str">
            <v>MUNICIPIO DE PUERTO LIBERTADOR</v>
          </cell>
          <cell r="C133">
            <v>2841914772</v>
          </cell>
          <cell r="D133">
            <v>810262008</v>
          </cell>
          <cell r="E133">
            <v>0</v>
          </cell>
          <cell r="F133">
            <v>3652176780</v>
          </cell>
          <cell r="G133">
            <v>406130628</v>
          </cell>
          <cell r="H133">
            <v>2030653140</v>
          </cell>
          <cell r="I133">
            <v>406130628</v>
          </cell>
          <cell r="J133">
            <v>405131004</v>
          </cell>
        </row>
        <row r="134">
          <cell r="A134">
            <v>800096781</v>
          </cell>
          <cell r="B134" t="str">
            <v>MUNICIPIO DE SAN ANTERO</v>
          </cell>
          <cell r="C134">
            <v>2033816614</v>
          </cell>
          <cell r="D134">
            <v>580083438</v>
          </cell>
          <cell r="E134">
            <v>0</v>
          </cell>
          <cell r="F134">
            <v>2613900052</v>
          </cell>
          <cell r="G134">
            <v>290629149</v>
          </cell>
          <cell r="H134">
            <v>1453145745</v>
          </cell>
          <cell r="I134">
            <v>290629150</v>
          </cell>
          <cell r="J134">
            <v>290041719</v>
          </cell>
        </row>
        <row r="135">
          <cell r="A135">
            <v>800096805</v>
          </cell>
          <cell r="B135" t="str">
            <v>MUNICIPIO DE SAN PELAYO</v>
          </cell>
          <cell r="C135">
            <v>3107311528</v>
          </cell>
          <cell r="D135">
            <v>886359640</v>
          </cell>
          <cell r="E135">
            <v>0</v>
          </cell>
          <cell r="F135">
            <v>3993671168</v>
          </cell>
          <cell r="G135">
            <v>444021951</v>
          </cell>
          <cell r="H135">
            <v>2220109755</v>
          </cell>
          <cell r="I135">
            <v>444021953</v>
          </cell>
          <cell r="J135">
            <v>443179820</v>
          </cell>
        </row>
        <row r="136">
          <cell r="A136">
            <v>800097098</v>
          </cell>
          <cell r="B136" t="str">
            <v>MUNICIPIO  DE  ISNOS</v>
          </cell>
          <cell r="C136">
            <v>1141929412</v>
          </cell>
          <cell r="D136">
            <v>325651334</v>
          </cell>
          <cell r="E136">
            <v>0</v>
          </cell>
          <cell r="F136">
            <v>1467580746</v>
          </cell>
          <cell r="G136">
            <v>163183958</v>
          </cell>
          <cell r="H136">
            <v>815919790</v>
          </cell>
          <cell r="I136">
            <v>163183955</v>
          </cell>
          <cell r="J136">
            <v>162825667</v>
          </cell>
        </row>
        <row r="137">
          <cell r="A137">
            <v>800098190</v>
          </cell>
          <cell r="B137" t="str">
            <v>MUNICIPIO DE CASTILLA LA NUEVA</v>
          </cell>
          <cell r="C137">
            <v>853691766</v>
          </cell>
          <cell r="D137">
            <v>243542130</v>
          </cell>
          <cell r="E137">
            <v>0</v>
          </cell>
          <cell r="F137">
            <v>1097233896</v>
          </cell>
          <cell r="G137">
            <v>121986784</v>
          </cell>
          <cell r="H137">
            <v>609933920</v>
          </cell>
          <cell r="I137">
            <v>121986781</v>
          </cell>
          <cell r="J137">
            <v>121771065</v>
          </cell>
        </row>
        <row r="138">
          <cell r="A138">
            <v>800098911</v>
          </cell>
          <cell r="B138" t="str">
            <v>MUNICIPIO DE VALLEDUPAR</v>
          </cell>
          <cell r="C138">
            <v>13895598508</v>
          </cell>
          <cell r="D138">
            <v>3967543608</v>
          </cell>
          <cell r="E138">
            <v>0</v>
          </cell>
          <cell r="F138">
            <v>17863142116</v>
          </cell>
          <cell r="G138">
            <v>1985304451</v>
          </cell>
          <cell r="H138">
            <v>9926522255</v>
          </cell>
          <cell r="I138">
            <v>1985304449</v>
          </cell>
          <cell r="J138">
            <v>1983771804</v>
          </cell>
        </row>
        <row r="139">
          <cell r="A139">
            <v>800099052</v>
          </cell>
          <cell r="B139" t="str">
            <v>MUNICIPIO DE ALDANA</v>
          </cell>
          <cell r="C139">
            <v>643841265</v>
          </cell>
          <cell r="D139">
            <v>183601014</v>
          </cell>
          <cell r="E139">
            <v>0</v>
          </cell>
          <cell r="F139">
            <v>827442279</v>
          </cell>
          <cell r="G139">
            <v>92006793</v>
          </cell>
          <cell r="H139">
            <v>460033965</v>
          </cell>
          <cell r="I139">
            <v>92006793</v>
          </cell>
          <cell r="J139">
            <v>91800507</v>
          </cell>
        </row>
        <row r="140">
          <cell r="A140">
            <v>800099055</v>
          </cell>
          <cell r="B140" t="str">
            <v>MUNICIPIO DE ANCUYA</v>
          </cell>
          <cell r="C140">
            <v>595942099</v>
          </cell>
          <cell r="D140">
            <v>169938684</v>
          </cell>
          <cell r="E140">
            <v>0</v>
          </cell>
          <cell r="F140">
            <v>765880783</v>
          </cell>
          <cell r="G140">
            <v>85162126</v>
          </cell>
          <cell r="H140">
            <v>425810630</v>
          </cell>
          <cell r="I140">
            <v>85162127</v>
          </cell>
          <cell r="J140">
            <v>84969342</v>
          </cell>
        </row>
        <row r="141">
          <cell r="A141">
            <v>800099058</v>
          </cell>
          <cell r="B141" t="str">
            <v>MUNICIPIO DE ARBOLEDA</v>
          </cell>
          <cell r="C141">
            <v>839820004</v>
          </cell>
          <cell r="D141">
            <v>239261264</v>
          </cell>
          <cell r="E141">
            <v>0</v>
          </cell>
          <cell r="F141">
            <v>1079081268</v>
          </cell>
          <cell r="G141">
            <v>120031562</v>
          </cell>
          <cell r="H141">
            <v>600157810</v>
          </cell>
          <cell r="I141">
            <v>120031562</v>
          </cell>
          <cell r="J141">
            <v>119630632</v>
          </cell>
        </row>
        <row r="142">
          <cell r="A142">
            <v>800099062</v>
          </cell>
          <cell r="B142" t="str">
            <v>MUNICIPIO DE BUESACO</v>
          </cell>
          <cell r="C142">
            <v>1356597940</v>
          </cell>
          <cell r="D142">
            <v>387007884</v>
          </cell>
          <cell r="E142">
            <v>0</v>
          </cell>
          <cell r="F142">
            <v>1743605824</v>
          </cell>
          <cell r="G142">
            <v>193849000</v>
          </cell>
          <cell r="H142">
            <v>969245000</v>
          </cell>
          <cell r="I142">
            <v>193848998</v>
          </cell>
          <cell r="J142">
            <v>193503942</v>
          </cell>
        </row>
        <row r="143">
          <cell r="A143">
            <v>800099066</v>
          </cell>
          <cell r="B143" t="str">
            <v>MUNICIPIO DE CUMBAL</v>
          </cell>
          <cell r="C143">
            <v>1818529127</v>
          </cell>
          <cell r="D143">
            <v>518926234</v>
          </cell>
          <cell r="E143">
            <v>0</v>
          </cell>
          <cell r="F143">
            <v>2337455361</v>
          </cell>
          <cell r="G143">
            <v>259844335</v>
          </cell>
          <cell r="H143">
            <v>1299221675</v>
          </cell>
          <cell r="I143">
            <v>259844335</v>
          </cell>
          <cell r="J143">
            <v>259463117</v>
          </cell>
        </row>
        <row r="144">
          <cell r="A144">
            <v>800099079</v>
          </cell>
          <cell r="B144" t="str">
            <v>MUNICIPIO EL ROSARIO</v>
          </cell>
          <cell r="C144">
            <v>961424150</v>
          </cell>
          <cell r="D144">
            <v>274094880</v>
          </cell>
          <cell r="E144">
            <v>0</v>
          </cell>
          <cell r="F144">
            <v>1235519030</v>
          </cell>
          <cell r="G144">
            <v>137396118</v>
          </cell>
          <cell r="H144">
            <v>686980590</v>
          </cell>
          <cell r="I144">
            <v>137396120</v>
          </cell>
          <cell r="J144">
            <v>137047440</v>
          </cell>
        </row>
        <row r="145">
          <cell r="A145">
            <v>800099089</v>
          </cell>
          <cell r="B145" t="str">
            <v>MUNICIPIO DE FUNES</v>
          </cell>
          <cell r="C145">
            <v>756973711</v>
          </cell>
          <cell r="D145">
            <v>215667800</v>
          </cell>
          <cell r="E145">
            <v>0</v>
          </cell>
          <cell r="F145">
            <v>972641511</v>
          </cell>
          <cell r="G145">
            <v>108189969</v>
          </cell>
          <cell r="H145">
            <v>540949845</v>
          </cell>
          <cell r="I145">
            <v>108189966</v>
          </cell>
          <cell r="J145">
            <v>107833900</v>
          </cell>
        </row>
        <row r="146">
          <cell r="A146">
            <v>800099090</v>
          </cell>
          <cell r="B146" t="str">
            <v>MUNICIPIO DE GUAITARILLA</v>
          </cell>
          <cell r="C146">
            <v>706599026</v>
          </cell>
          <cell r="D146">
            <v>201480008</v>
          </cell>
          <cell r="E146">
            <v>0</v>
          </cell>
          <cell r="F146">
            <v>908079034</v>
          </cell>
          <cell r="G146">
            <v>100976504</v>
          </cell>
          <cell r="H146">
            <v>504882520</v>
          </cell>
          <cell r="I146">
            <v>100976502</v>
          </cell>
          <cell r="J146">
            <v>100740004</v>
          </cell>
        </row>
        <row r="147">
          <cell r="A147">
            <v>800099098</v>
          </cell>
          <cell r="B147" t="str">
            <v>MUNICIPIO DE LA CRUZ</v>
          </cell>
          <cell r="C147">
            <v>975978304</v>
          </cell>
          <cell r="D147">
            <v>278394372</v>
          </cell>
          <cell r="E147">
            <v>0</v>
          </cell>
          <cell r="F147">
            <v>1254372676</v>
          </cell>
          <cell r="G147">
            <v>139463520</v>
          </cell>
          <cell r="H147">
            <v>697317600</v>
          </cell>
          <cell r="I147">
            <v>139463518</v>
          </cell>
          <cell r="J147">
            <v>139197186</v>
          </cell>
        </row>
        <row r="148">
          <cell r="A148">
            <v>800099100</v>
          </cell>
          <cell r="B148" t="str">
            <v>MUNICIPIO DE LA FLORIDA</v>
          </cell>
          <cell r="C148">
            <v>970473134</v>
          </cell>
          <cell r="D148">
            <v>276444638</v>
          </cell>
          <cell r="E148">
            <v>0</v>
          </cell>
          <cell r="F148">
            <v>1246917772</v>
          </cell>
          <cell r="G148">
            <v>138708469</v>
          </cell>
          <cell r="H148">
            <v>693542345</v>
          </cell>
          <cell r="I148">
            <v>138708470</v>
          </cell>
          <cell r="J148">
            <v>138222319</v>
          </cell>
        </row>
        <row r="149">
          <cell r="A149">
            <v>800099105</v>
          </cell>
          <cell r="B149" t="str">
            <v>MUNICIPIO DE LINARES</v>
          </cell>
          <cell r="C149">
            <v>713825062</v>
          </cell>
          <cell r="D149">
            <v>203529476</v>
          </cell>
          <cell r="E149">
            <v>0</v>
          </cell>
          <cell r="F149">
            <v>917354538</v>
          </cell>
          <cell r="G149">
            <v>102010054</v>
          </cell>
          <cell r="H149">
            <v>510050270</v>
          </cell>
          <cell r="I149">
            <v>102010054</v>
          </cell>
          <cell r="J149">
            <v>101764738</v>
          </cell>
        </row>
        <row r="150">
          <cell r="A150">
            <v>800099111</v>
          </cell>
          <cell r="B150" t="str">
            <v>MUNICIPIO DE MOSQUERA</v>
          </cell>
          <cell r="C150">
            <v>1884609330</v>
          </cell>
          <cell r="D150">
            <v>536482616</v>
          </cell>
          <cell r="E150">
            <v>0</v>
          </cell>
          <cell r="F150">
            <v>2421091946</v>
          </cell>
          <cell r="G150">
            <v>269394670</v>
          </cell>
          <cell r="H150">
            <v>1346973350</v>
          </cell>
          <cell r="I150">
            <v>269394672</v>
          </cell>
          <cell r="J150">
            <v>268241308</v>
          </cell>
        </row>
        <row r="151">
          <cell r="A151">
            <v>800099113</v>
          </cell>
          <cell r="B151" t="str">
            <v>MUNICIPIO DE OLAYA HERRERA</v>
          </cell>
          <cell r="C151">
            <v>2568840675</v>
          </cell>
          <cell r="D151">
            <v>731860972</v>
          </cell>
          <cell r="E151">
            <v>0</v>
          </cell>
          <cell r="F151">
            <v>3300701647</v>
          </cell>
          <cell r="G151">
            <v>367151698</v>
          </cell>
          <cell r="H151">
            <v>1835758490</v>
          </cell>
          <cell r="I151">
            <v>367151699</v>
          </cell>
          <cell r="J151">
            <v>365930486</v>
          </cell>
        </row>
        <row r="152">
          <cell r="A152">
            <v>800099142</v>
          </cell>
          <cell r="B152" t="str">
            <v>MUNICIPIO DE SAN LORENZO</v>
          </cell>
          <cell r="C152">
            <v>1231038324</v>
          </cell>
          <cell r="D152">
            <v>351054048</v>
          </cell>
          <cell r="E152">
            <v>0</v>
          </cell>
          <cell r="F152">
            <v>1582092372</v>
          </cell>
          <cell r="G152">
            <v>175918550</v>
          </cell>
          <cell r="H152">
            <v>879592750</v>
          </cell>
          <cell r="I152">
            <v>175918550</v>
          </cell>
          <cell r="J152">
            <v>175527024</v>
          </cell>
        </row>
        <row r="153">
          <cell r="A153">
            <v>800099152</v>
          </cell>
          <cell r="B153" t="str">
            <v>MUNICIPIO DE TUQUERRES</v>
          </cell>
          <cell r="C153">
            <v>2004270377</v>
          </cell>
          <cell r="D153">
            <v>572017696</v>
          </cell>
          <cell r="E153">
            <v>0</v>
          </cell>
          <cell r="F153">
            <v>2576288073</v>
          </cell>
          <cell r="G153">
            <v>286376922</v>
          </cell>
          <cell r="H153">
            <v>1431884610</v>
          </cell>
          <cell r="I153">
            <v>286376919</v>
          </cell>
          <cell r="J153">
            <v>286008848</v>
          </cell>
        </row>
        <row r="154">
          <cell r="A154">
            <v>800099153</v>
          </cell>
          <cell r="B154" t="str">
            <v>MUNICIPIO DE YACUANQUER</v>
          </cell>
          <cell r="C154">
            <v>829770973</v>
          </cell>
          <cell r="D154">
            <v>236556750</v>
          </cell>
          <cell r="E154">
            <v>0</v>
          </cell>
          <cell r="F154">
            <v>1066327723</v>
          </cell>
          <cell r="G154">
            <v>118582100</v>
          </cell>
          <cell r="H154">
            <v>592910500</v>
          </cell>
          <cell r="I154">
            <v>118582098</v>
          </cell>
          <cell r="J154">
            <v>118278375</v>
          </cell>
        </row>
        <row r="155">
          <cell r="A155">
            <v>800099199</v>
          </cell>
          <cell r="B155" t="str">
            <v>MUNICIPIO DE BELEN</v>
          </cell>
          <cell r="C155">
            <v>485229510</v>
          </cell>
          <cell r="D155">
            <v>138397230</v>
          </cell>
          <cell r="E155">
            <v>0</v>
          </cell>
          <cell r="F155">
            <v>623626740</v>
          </cell>
          <cell r="G155">
            <v>69338483</v>
          </cell>
          <cell r="H155">
            <v>346692415</v>
          </cell>
          <cell r="I155">
            <v>69338480</v>
          </cell>
          <cell r="J155">
            <v>69198615</v>
          </cell>
        </row>
        <row r="156">
          <cell r="A156">
            <v>800099210</v>
          </cell>
          <cell r="B156" t="str">
            <v>MUNICIPIO DE SOCHA</v>
          </cell>
          <cell r="C156">
            <v>617584764</v>
          </cell>
          <cell r="D156">
            <v>176159100</v>
          </cell>
          <cell r="E156">
            <v>0</v>
          </cell>
          <cell r="F156">
            <v>793743864</v>
          </cell>
          <cell r="G156">
            <v>88250869</v>
          </cell>
          <cell r="H156">
            <v>441254345</v>
          </cell>
          <cell r="I156">
            <v>88250869</v>
          </cell>
          <cell r="J156">
            <v>88079550</v>
          </cell>
        </row>
        <row r="157">
          <cell r="A157">
            <v>800099223</v>
          </cell>
          <cell r="B157" t="str">
            <v>MUNICIPIO DE BARRANCAS</v>
          </cell>
          <cell r="C157">
            <v>2416116891</v>
          </cell>
          <cell r="D157">
            <v>689067446</v>
          </cell>
          <cell r="E157">
            <v>0</v>
          </cell>
          <cell r="F157">
            <v>3105184337</v>
          </cell>
          <cell r="G157">
            <v>345263861</v>
          </cell>
          <cell r="H157">
            <v>1726319305</v>
          </cell>
          <cell r="I157">
            <v>345263863</v>
          </cell>
          <cell r="J157">
            <v>344533723</v>
          </cell>
        </row>
        <row r="158">
          <cell r="A158">
            <v>800099236</v>
          </cell>
          <cell r="B158" t="str">
            <v>MUNICIPIO DE CONVENCION</v>
          </cell>
          <cell r="C158">
            <v>1499555240</v>
          </cell>
          <cell r="D158">
            <v>427540240</v>
          </cell>
          <cell r="E158">
            <v>0</v>
          </cell>
          <cell r="F158">
            <v>1927095480</v>
          </cell>
          <cell r="G158">
            <v>214297520</v>
          </cell>
          <cell r="H158">
            <v>1071487600</v>
          </cell>
          <cell r="I158">
            <v>214297520</v>
          </cell>
          <cell r="J158">
            <v>213770120</v>
          </cell>
        </row>
        <row r="159">
          <cell r="A159">
            <v>800099237</v>
          </cell>
          <cell r="B159" t="str">
            <v>MUNICIPIO DE DURANIA</v>
          </cell>
          <cell r="C159">
            <v>655212347</v>
          </cell>
          <cell r="D159">
            <v>186593094</v>
          </cell>
          <cell r="E159">
            <v>0</v>
          </cell>
          <cell r="F159">
            <v>841805441</v>
          </cell>
          <cell r="G159">
            <v>93652633</v>
          </cell>
          <cell r="H159">
            <v>468263165</v>
          </cell>
          <cell r="I159">
            <v>93652635</v>
          </cell>
          <cell r="J159">
            <v>93296547</v>
          </cell>
        </row>
        <row r="160">
          <cell r="A160">
            <v>800099238</v>
          </cell>
          <cell r="B160" t="str">
            <v>MUNICIPIO EL CARMEN</v>
          </cell>
          <cell r="C160">
            <v>1452766972</v>
          </cell>
          <cell r="D160">
            <v>413819318</v>
          </cell>
          <cell r="E160">
            <v>0</v>
          </cell>
          <cell r="F160">
            <v>1866586290</v>
          </cell>
          <cell r="G160">
            <v>207642886</v>
          </cell>
          <cell r="H160">
            <v>1038214430</v>
          </cell>
          <cell r="I160">
            <v>207642883</v>
          </cell>
          <cell r="J160">
            <v>206909659</v>
          </cell>
        </row>
        <row r="161">
          <cell r="A161">
            <v>800099317</v>
          </cell>
          <cell r="B161" t="str">
            <v>MUNICIPIO DE MARSELLA</v>
          </cell>
          <cell r="C161">
            <v>914904756</v>
          </cell>
          <cell r="D161">
            <v>260898672</v>
          </cell>
          <cell r="E161">
            <v>0</v>
          </cell>
          <cell r="F161">
            <v>1175803428</v>
          </cell>
          <cell r="G161">
            <v>130742570</v>
          </cell>
          <cell r="H161">
            <v>653712850</v>
          </cell>
          <cell r="I161">
            <v>130742570</v>
          </cell>
          <cell r="J161">
            <v>130449336</v>
          </cell>
        </row>
        <row r="162">
          <cell r="A162">
            <v>800099455</v>
          </cell>
          <cell r="B162" t="str">
            <v>MUNICIPIO DE ALBANIA</v>
          </cell>
          <cell r="C162">
            <v>506284862</v>
          </cell>
          <cell r="D162">
            <v>144237540</v>
          </cell>
          <cell r="E162">
            <v>0</v>
          </cell>
          <cell r="F162">
            <v>650522402</v>
          </cell>
          <cell r="G162">
            <v>72361015</v>
          </cell>
          <cell r="H162">
            <v>361805075</v>
          </cell>
          <cell r="I162">
            <v>72361017</v>
          </cell>
          <cell r="J162">
            <v>72118770</v>
          </cell>
        </row>
        <row r="163">
          <cell r="A163">
            <v>800099662</v>
          </cell>
          <cell r="B163" t="str">
            <v>MUNICIPIO DE MONIQUIRA</v>
          </cell>
          <cell r="C163">
            <v>1084967886</v>
          </cell>
          <cell r="D163">
            <v>309595876</v>
          </cell>
          <cell r="E163">
            <v>0</v>
          </cell>
          <cell r="F163">
            <v>1394563762</v>
          </cell>
          <cell r="G163">
            <v>155028325</v>
          </cell>
          <cell r="H163">
            <v>775141625</v>
          </cell>
          <cell r="I163">
            <v>155028323</v>
          </cell>
          <cell r="J163">
            <v>154797938</v>
          </cell>
        </row>
        <row r="164">
          <cell r="A164">
            <v>800099694</v>
          </cell>
          <cell r="B164" t="str">
            <v>MUNICIPIO DE GUADALUPE</v>
          </cell>
          <cell r="C164">
            <v>589685036</v>
          </cell>
          <cell r="D164">
            <v>168082988</v>
          </cell>
          <cell r="E164">
            <v>0</v>
          </cell>
          <cell r="F164">
            <v>757768024</v>
          </cell>
          <cell r="G164">
            <v>84273924</v>
          </cell>
          <cell r="H164">
            <v>421369620</v>
          </cell>
          <cell r="I164">
            <v>84273922</v>
          </cell>
          <cell r="J164">
            <v>84041494</v>
          </cell>
        </row>
        <row r="165">
          <cell r="A165">
            <v>800099714</v>
          </cell>
          <cell r="B165" t="str">
            <v>MUNICIPIO DE BUSBANZA</v>
          </cell>
          <cell r="C165">
            <v>298969301</v>
          </cell>
          <cell r="D165">
            <v>85151236</v>
          </cell>
          <cell r="E165">
            <v>0</v>
          </cell>
          <cell r="F165">
            <v>384120537</v>
          </cell>
          <cell r="G165">
            <v>42732281</v>
          </cell>
          <cell r="H165">
            <v>213661405</v>
          </cell>
          <cell r="I165">
            <v>42732278</v>
          </cell>
          <cell r="J165">
            <v>42575618</v>
          </cell>
        </row>
        <row r="166">
          <cell r="A166">
            <v>800099721</v>
          </cell>
          <cell r="B166" t="str">
            <v>MUNICIPIO DE BRICEÑO</v>
          </cell>
          <cell r="C166">
            <v>402486436</v>
          </cell>
          <cell r="D166">
            <v>114602518</v>
          </cell>
          <cell r="E166">
            <v>0</v>
          </cell>
          <cell r="F166">
            <v>517088954</v>
          </cell>
          <cell r="G166">
            <v>57530863</v>
          </cell>
          <cell r="H166">
            <v>287654315</v>
          </cell>
          <cell r="I166">
            <v>57530862</v>
          </cell>
          <cell r="J166">
            <v>57301259</v>
          </cell>
        </row>
        <row r="167">
          <cell r="A167">
            <v>800100137</v>
          </cell>
          <cell r="B167" t="str">
            <v>MUNICIPIO DE PLANADAS</v>
          </cell>
          <cell r="C167">
            <v>1568280154</v>
          </cell>
          <cell r="D167">
            <v>447174600</v>
          </cell>
          <cell r="E167">
            <v>0</v>
          </cell>
          <cell r="F167">
            <v>2015454754</v>
          </cell>
          <cell r="G167">
            <v>224115476</v>
          </cell>
          <cell r="H167">
            <v>1120577380</v>
          </cell>
          <cell r="I167">
            <v>224115474</v>
          </cell>
          <cell r="J167">
            <v>223587300</v>
          </cell>
        </row>
        <row r="168">
          <cell r="A168">
            <v>800100138</v>
          </cell>
          <cell r="B168" t="str">
            <v>MUNICIPIO DE ROVIRA</v>
          </cell>
          <cell r="C168">
            <v>1318805175</v>
          </cell>
          <cell r="D168">
            <v>376166924</v>
          </cell>
          <cell r="E168">
            <v>0</v>
          </cell>
          <cell r="F168">
            <v>1694972099</v>
          </cell>
          <cell r="G168">
            <v>188453619</v>
          </cell>
          <cell r="H168">
            <v>942268095</v>
          </cell>
          <cell r="I168">
            <v>188453618</v>
          </cell>
          <cell r="J168">
            <v>188083462</v>
          </cell>
        </row>
        <row r="169">
          <cell r="A169">
            <v>800100145</v>
          </cell>
          <cell r="B169" t="str">
            <v>MUNICIPIO DE VILLAHERMOSA</v>
          </cell>
          <cell r="C169">
            <v>628148670</v>
          </cell>
          <cell r="D169">
            <v>179071772</v>
          </cell>
          <cell r="E169">
            <v>0</v>
          </cell>
          <cell r="F169">
            <v>807220442</v>
          </cell>
          <cell r="G169">
            <v>89768797</v>
          </cell>
          <cell r="H169">
            <v>448843985</v>
          </cell>
          <cell r="I169">
            <v>89768799</v>
          </cell>
          <cell r="J169">
            <v>89535886</v>
          </cell>
        </row>
        <row r="170">
          <cell r="A170">
            <v>800100515</v>
          </cell>
          <cell r="B170" t="str">
            <v>MUNICIPIO DE EL CAIRO</v>
          </cell>
          <cell r="C170">
            <v>518960993</v>
          </cell>
          <cell r="D170">
            <v>147937384</v>
          </cell>
          <cell r="E170">
            <v>0</v>
          </cell>
          <cell r="F170">
            <v>666898377</v>
          </cell>
          <cell r="G170">
            <v>74165384</v>
          </cell>
          <cell r="H170">
            <v>370826920</v>
          </cell>
          <cell r="I170">
            <v>74165381</v>
          </cell>
          <cell r="J170">
            <v>73968692</v>
          </cell>
        </row>
        <row r="171">
          <cell r="A171">
            <v>800100520</v>
          </cell>
          <cell r="B171" t="str">
            <v>MUNICIPIO DE GINEBRA</v>
          </cell>
          <cell r="C171">
            <v>895581646</v>
          </cell>
          <cell r="D171">
            <v>255613864</v>
          </cell>
          <cell r="E171">
            <v>0</v>
          </cell>
          <cell r="F171">
            <v>1151195510</v>
          </cell>
          <cell r="G171">
            <v>127962452</v>
          </cell>
          <cell r="H171">
            <v>639812260</v>
          </cell>
          <cell r="I171">
            <v>127962454</v>
          </cell>
          <cell r="J171">
            <v>127806932</v>
          </cell>
        </row>
        <row r="172">
          <cell r="A172">
            <v>800100521</v>
          </cell>
          <cell r="B172" t="str">
            <v>ALCALDIA MUNICIPAL DE LA CUMBRE</v>
          </cell>
          <cell r="C172">
            <v>829455081</v>
          </cell>
          <cell r="D172">
            <v>236622226</v>
          </cell>
          <cell r="E172">
            <v>0</v>
          </cell>
          <cell r="F172">
            <v>1066077307</v>
          </cell>
          <cell r="G172">
            <v>118523995</v>
          </cell>
          <cell r="H172">
            <v>592619975</v>
          </cell>
          <cell r="I172">
            <v>118523993</v>
          </cell>
          <cell r="J172">
            <v>118311113</v>
          </cell>
        </row>
        <row r="173">
          <cell r="A173">
            <v>800100526</v>
          </cell>
          <cell r="B173" t="str">
            <v>MUNICIPIO DE SAN PEDRO</v>
          </cell>
          <cell r="C173">
            <v>752965405</v>
          </cell>
          <cell r="D173">
            <v>214867878</v>
          </cell>
          <cell r="E173">
            <v>0</v>
          </cell>
          <cell r="F173">
            <v>967833283</v>
          </cell>
          <cell r="G173">
            <v>107588578</v>
          </cell>
          <cell r="H173">
            <v>537942890</v>
          </cell>
          <cell r="I173">
            <v>107588576</v>
          </cell>
          <cell r="J173">
            <v>107433939</v>
          </cell>
        </row>
        <row r="174">
          <cell r="A174">
            <v>800100527</v>
          </cell>
          <cell r="B174" t="str">
            <v>MUNICIPIO DE SEVILLA</v>
          </cell>
          <cell r="C174">
            <v>1396868043</v>
          </cell>
          <cell r="D174">
            <v>398742334</v>
          </cell>
          <cell r="E174">
            <v>0</v>
          </cell>
          <cell r="F174">
            <v>1795610377</v>
          </cell>
          <cell r="G174">
            <v>199582813</v>
          </cell>
          <cell r="H174">
            <v>997914065</v>
          </cell>
          <cell r="I174">
            <v>199582811</v>
          </cell>
          <cell r="J174">
            <v>199371167</v>
          </cell>
        </row>
        <row r="175">
          <cell r="A175">
            <v>800100747</v>
          </cell>
          <cell r="B175" t="str">
            <v>MUNICIPIO DE SINCE</v>
          </cell>
          <cell r="C175">
            <v>1685951534</v>
          </cell>
          <cell r="D175">
            <v>480873484</v>
          </cell>
          <cell r="E175">
            <v>0</v>
          </cell>
          <cell r="F175">
            <v>2166825018</v>
          </cell>
          <cell r="G175">
            <v>240919132</v>
          </cell>
          <cell r="H175">
            <v>1204595660</v>
          </cell>
          <cell r="I175">
            <v>240919132</v>
          </cell>
          <cell r="J175">
            <v>240436742</v>
          </cell>
        </row>
        <row r="176">
          <cell r="A176">
            <v>800100751</v>
          </cell>
          <cell r="B176" t="str">
            <v>MUNICIPIO DE TOLUVIEJO</v>
          </cell>
          <cell r="C176">
            <v>1479942132</v>
          </cell>
          <cell r="D176">
            <v>421974532</v>
          </cell>
          <cell r="E176">
            <v>0</v>
          </cell>
          <cell r="F176">
            <v>1901916664</v>
          </cell>
          <cell r="G176">
            <v>211492478</v>
          </cell>
          <cell r="H176">
            <v>1057462390</v>
          </cell>
          <cell r="I176">
            <v>211492476</v>
          </cell>
          <cell r="J176">
            <v>210987266</v>
          </cell>
        </row>
        <row r="177">
          <cell r="A177">
            <v>800102838</v>
          </cell>
          <cell r="B177" t="str">
            <v>DEPARTAMENTO DEL ARAUCA</v>
          </cell>
          <cell r="C177">
            <v>2817948117</v>
          </cell>
          <cell r="D177">
            <v>804725546</v>
          </cell>
          <cell r="E177">
            <v>0</v>
          </cell>
          <cell r="F177">
            <v>3622673663</v>
          </cell>
          <cell r="G177">
            <v>402597557</v>
          </cell>
          <cell r="H177">
            <v>2012987785</v>
          </cell>
          <cell r="I177">
            <v>402597559</v>
          </cell>
          <cell r="J177">
            <v>402362773</v>
          </cell>
        </row>
        <row r="178">
          <cell r="A178">
            <v>800102903</v>
          </cell>
          <cell r="B178" t="str">
            <v>MUNICIPIO DE SAN FRANCISCO</v>
          </cell>
          <cell r="C178">
            <v>446447626</v>
          </cell>
          <cell r="D178">
            <v>127335784</v>
          </cell>
          <cell r="E178">
            <v>0</v>
          </cell>
          <cell r="F178">
            <v>573783410</v>
          </cell>
          <cell r="G178">
            <v>63796622</v>
          </cell>
          <cell r="H178">
            <v>318983110</v>
          </cell>
          <cell r="I178">
            <v>63796624</v>
          </cell>
          <cell r="J178">
            <v>63667892</v>
          </cell>
        </row>
        <row r="179">
          <cell r="A179">
            <v>800102906</v>
          </cell>
          <cell r="B179" t="str">
            <v>MUNICIPIO DE SANTIAGO</v>
          </cell>
          <cell r="C179">
            <v>702950301</v>
          </cell>
          <cell r="D179">
            <v>200252228</v>
          </cell>
          <cell r="E179">
            <v>0</v>
          </cell>
          <cell r="F179">
            <v>903202529</v>
          </cell>
          <cell r="G179">
            <v>100470698</v>
          </cell>
          <cell r="H179">
            <v>502353490</v>
          </cell>
          <cell r="I179">
            <v>100470697</v>
          </cell>
          <cell r="J179">
            <v>100126114</v>
          </cell>
        </row>
        <row r="180">
          <cell r="A180">
            <v>800103021</v>
          </cell>
          <cell r="B180" t="str">
            <v>MUNICIPIO DE PROVIDENCIA</v>
          </cell>
          <cell r="C180">
            <v>360865001</v>
          </cell>
          <cell r="D180">
            <v>102850442</v>
          </cell>
          <cell r="E180">
            <v>0</v>
          </cell>
          <cell r="F180">
            <v>463715443</v>
          </cell>
          <cell r="G180">
            <v>51573297</v>
          </cell>
          <cell r="H180">
            <v>257866485</v>
          </cell>
          <cell r="I180">
            <v>51573295</v>
          </cell>
          <cell r="J180">
            <v>51425221</v>
          </cell>
        </row>
        <row r="181">
          <cell r="A181">
            <v>800103196</v>
          </cell>
          <cell r="B181" t="str">
            <v>DEPARTAMENTO DEL GUAVIARE</v>
          </cell>
          <cell r="C181">
            <v>1079229877</v>
          </cell>
          <cell r="D181">
            <v>308153548</v>
          </cell>
          <cell r="E181">
            <v>0</v>
          </cell>
          <cell r="F181">
            <v>1387383425</v>
          </cell>
          <cell r="G181">
            <v>154192184</v>
          </cell>
          <cell r="H181">
            <v>770960920</v>
          </cell>
          <cell r="I181">
            <v>154192183</v>
          </cell>
          <cell r="J181">
            <v>154076774</v>
          </cell>
        </row>
        <row r="182">
          <cell r="A182">
            <v>800103318</v>
          </cell>
          <cell r="B182" t="str">
            <v>MUNICIPIO DE SANTA ROSALIA</v>
          </cell>
          <cell r="C182">
            <v>808345656</v>
          </cell>
          <cell r="D182">
            <v>444159879</v>
          </cell>
          <cell r="E182">
            <v>214113005</v>
          </cell>
          <cell r="F182">
            <v>1038392530</v>
          </cell>
          <cell r="G182">
            <v>115553703</v>
          </cell>
          <cell r="H182">
            <v>577768515</v>
          </cell>
          <cell r="I182">
            <v>115553704</v>
          </cell>
          <cell r="J182">
            <v>115023437</v>
          </cell>
        </row>
        <row r="183">
          <cell r="A183">
            <v>800103661</v>
          </cell>
          <cell r="B183" t="str">
            <v>MUNICIPIO DE RECETOR</v>
          </cell>
          <cell r="C183">
            <v>517661116</v>
          </cell>
          <cell r="D183">
            <v>147236700</v>
          </cell>
          <cell r="E183">
            <v>0</v>
          </cell>
          <cell r="F183">
            <v>664897816</v>
          </cell>
          <cell r="G183">
            <v>74007128</v>
          </cell>
          <cell r="H183">
            <v>370035640</v>
          </cell>
          <cell r="I183">
            <v>74007126</v>
          </cell>
          <cell r="J183">
            <v>73618350</v>
          </cell>
        </row>
        <row r="184">
          <cell r="A184">
            <v>800103913</v>
          </cell>
          <cell r="B184" t="str">
            <v>DEPARTAMENTO DEL HUILA</v>
          </cell>
          <cell r="C184">
            <v>7997174951</v>
          </cell>
          <cell r="D184">
            <v>2283780662</v>
          </cell>
          <cell r="E184">
            <v>0</v>
          </cell>
          <cell r="F184">
            <v>10280955613</v>
          </cell>
          <cell r="G184">
            <v>1142547437</v>
          </cell>
          <cell r="H184">
            <v>5712737185</v>
          </cell>
          <cell r="I184">
            <v>1142547435</v>
          </cell>
          <cell r="J184">
            <v>1141890331</v>
          </cell>
        </row>
        <row r="185">
          <cell r="A185">
            <v>800103923</v>
          </cell>
          <cell r="B185" t="str">
            <v>DEPARTAMENTO DE NARIÑO</v>
          </cell>
          <cell r="C185">
            <v>14764136119</v>
          </cell>
          <cell r="D185">
            <v>4215653912</v>
          </cell>
          <cell r="E185">
            <v>0</v>
          </cell>
          <cell r="F185">
            <v>18979790031</v>
          </cell>
          <cell r="G185">
            <v>2109384861</v>
          </cell>
          <cell r="H185">
            <v>10546924305</v>
          </cell>
          <cell r="I185">
            <v>2109384858</v>
          </cell>
          <cell r="J185">
            <v>2107826956</v>
          </cell>
        </row>
        <row r="186">
          <cell r="A186">
            <v>800103927</v>
          </cell>
          <cell r="B186" t="str">
            <v>DEPARTAMENTO NORTE DE SANTANDER</v>
          </cell>
          <cell r="C186">
            <v>11779942101</v>
          </cell>
          <cell r="D186">
            <v>3363893846</v>
          </cell>
          <cell r="E186">
            <v>0</v>
          </cell>
          <cell r="F186">
            <v>15143835947</v>
          </cell>
          <cell r="G186">
            <v>1682999196</v>
          </cell>
          <cell r="H186">
            <v>8414995980</v>
          </cell>
          <cell r="I186">
            <v>1682999198</v>
          </cell>
          <cell r="J186">
            <v>1681946923</v>
          </cell>
        </row>
        <row r="187">
          <cell r="A187">
            <v>800103935</v>
          </cell>
          <cell r="B187" t="str">
            <v>DEPARTAMENTO DE CORDOBA</v>
          </cell>
          <cell r="C187">
            <v>18758521493</v>
          </cell>
          <cell r="D187">
            <v>5355618780</v>
          </cell>
          <cell r="E187">
            <v>0</v>
          </cell>
          <cell r="F187">
            <v>24114140273</v>
          </cell>
          <cell r="G187">
            <v>2680118684</v>
          </cell>
          <cell r="H187">
            <v>13400593420</v>
          </cell>
          <cell r="I187">
            <v>2680118683</v>
          </cell>
          <cell r="J187">
            <v>2677809390</v>
          </cell>
        </row>
        <row r="188">
          <cell r="A188">
            <v>800104060</v>
          </cell>
          <cell r="B188" t="str">
            <v>MUNICIPIO DE CONCEPCION</v>
          </cell>
          <cell r="C188">
            <v>640078046</v>
          </cell>
          <cell r="D188">
            <v>182419768</v>
          </cell>
          <cell r="E188">
            <v>0</v>
          </cell>
          <cell r="F188">
            <v>822497814</v>
          </cell>
          <cell r="G188">
            <v>91478027</v>
          </cell>
          <cell r="H188">
            <v>457390135</v>
          </cell>
          <cell r="I188">
            <v>91478027</v>
          </cell>
          <cell r="J188">
            <v>91209884</v>
          </cell>
        </row>
        <row r="189">
          <cell r="A189">
            <v>800049508</v>
          </cell>
          <cell r="B189" t="str">
            <v>MUNICIPIO DE PAEZ</v>
          </cell>
          <cell r="C189">
            <v>519843305</v>
          </cell>
          <cell r="D189">
            <v>148156720</v>
          </cell>
          <cell r="E189">
            <v>0</v>
          </cell>
          <cell r="F189">
            <v>668000025</v>
          </cell>
          <cell r="G189">
            <v>74294158</v>
          </cell>
          <cell r="H189">
            <v>371470790</v>
          </cell>
          <cell r="I189">
            <v>74294155</v>
          </cell>
          <cell r="J189">
            <v>74078360</v>
          </cell>
        </row>
        <row r="190">
          <cell r="A190">
            <v>800051167</v>
          </cell>
          <cell r="B190" t="str">
            <v>MUNICIPIO DE TIMBIQUI</v>
          </cell>
          <cell r="C190">
            <v>2283889692</v>
          </cell>
          <cell r="D190">
            <v>650789326</v>
          </cell>
          <cell r="E190">
            <v>0</v>
          </cell>
          <cell r="F190">
            <v>2934679018</v>
          </cell>
          <cell r="G190">
            <v>326415838</v>
          </cell>
          <cell r="H190">
            <v>1632079190</v>
          </cell>
          <cell r="I190">
            <v>326415839</v>
          </cell>
          <cell r="J190">
            <v>325394663</v>
          </cell>
        </row>
        <row r="191">
          <cell r="A191">
            <v>800053552</v>
          </cell>
          <cell r="B191" t="str">
            <v>MUNICIPIO DE TUBARA</v>
          </cell>
          <cell r="C191">
            <v>1108940290</v>
          </cell>
          <cell r="D191">
            <v>316269068</v>
          </cell>
          <cell r="E191">
            <v>0</v>
          </cell>
          <cell r="F191">
            <v>1425209358</v>
          </cell>
          <cell r="G191">
            <v>158467626</v>
          </cell>
          <cell r="H191">
            <v>792338130</v>
          </cell>
          <cell r="I191">
            <v>158467626</v>
          </cell>
          <cell r="J191">
            <v>158134534</v>
          </cell>
        </row>
        <row r="192">
          <cell r="A192">
            <v>800067452</v>
          </cell>
          <cell r="B192" t="str">
            <v>MUNICIPIO DE MILAN</v>
          </cell>
          <cell r="C192">
            <v>1308548743</v>
          </cell>
          <cell r="D192">
            <v>372670326</v>
          </cell>
          <cell r="E192">
            <v>0</v>
          </cell>
          <cell r="F192">
            <v>1681219069</v>
          </cell>
          <cell r="G192">
            <v>187035597</v>
          </cell>
          <cell r="H192">
            <v>935177985</v>
          </cell>
          <cell r="I192">
            <v>187035595</v>
          </cell>
          <cell r="J192">
            <v>186335163</v>
          </cell>
        </row>
        <row r="193">
          <cell r="A193">
            <v>800071934</v>
          </cell>
          <cell r="B193" t="str">
            <v>MUNICIPIO DE CHIBOLO MAGDALENA</v>
          </cell>
          <cell r="C193">
            <v>1800315311</v>
          </cell>
          <cell r="D193">
            <v>513114416</v>
          </cell>
          <cell r="E193">
            <v>0</v>
          </cell>
          <cell r="F193">
            <v>2313429727</v>
          </cell>
          <cell r="G193">
            <v>257293017</v>
          </cell>
          <cell r="H193">
            <v>1286465085</v>
          </cell>
          <cell r="I193">
            <v>257293018</v>
          </cell>
          <cell r="J193">
            <v>256557208</v>
          </cell>
        </row>
        <row r="194">
          <cell r="A194">
            <v>800074859</v>
          </cell>
          <cell r="B194" t="str">
            <v>MUNICIPIO DE CHISCAS</v>
          </cell>
          <cell r="C194">
            <v>666674013</v>
          </cell>
          <cell r="D194">
            <v>189769804</v>
          </cell>
          <cell r="E194">
            <v>0</v>
          </cell>
          <cell r="F194">
            <v>856443817</v>
          </cell>
          <cell r="G194">
            <v>95298185</v>
          </cell>
          <cell r="H194">
            <v>476490925</v>
          </cell>
          <cell r="I194">
            <v>95298186</v>
          </cell>
          <cell r="J194">
            <v>94884902</v>
          </cell>
        </row>
        <row r="195">
          <cell r="A195">
            <v>800093386</v>
          </cell>
          <cell r="B195" t="str">
            <v>MUNICIPIO   DE  ARBELAEZ</v>
          </cell>
          <cell r="C195">
            <v>700830628</v>
          </cell>
          <cell r="D195">
            <v>199900464</v>
          </cell>
          <cell r="E195">
            <v>0</v>
          </cell>
          <cell r="F195">
            <v>900731092</v>
          </cell>
          <cell r="G195">
            <v>100146733</v>
          </cell>
          <cell r="H195">
            <v>500733665</v>
          </cell>
          <cell r="I195">
            <v>100146731</v>
          </cell>
          <cell r="J195">
            <v>99950232</v>
          </cell>
        </row>
        <row r="196">
          <cell r="A196">
            <v>800094164</v>
          </cell>
          <cell r="B196" t="str">
            <v>DEPARTAMENTO DEL PUTUMAYO</v>
          </cell>
          <cell r="C196">
            <v>3817295306</v>
          </cell>
          <cell r="D196">
            <v>1089978584</v>
          </cell>
          <cell r="E196">
            <v>0</v>
          </cell>
          <cell r="F196">
            <v>4907273890</v>
          </cell>
          <cell r="G196">
            <v>545384336</v>
          </cell>
          <cell r="H196">
            <v>2726921680</v>
          </cell>
          <cell r="I196">
            <v>545384334</v>
          </cell>
          <cell r="J196">
            <v>544989292</v>
          </cell>
        </row>
        <row r="197">
          <cell r="A197">
            <v>800094449</v>
          </cell>
          <cell r="B197" t="str">
            <v>MUNICIPIO DE PALMAR DE VARELA</v>
          </cell>
          <cell r="C197">
            <v>1281063306</v>
          </cell>
          <cell r="D197">
            <v>365372322</v>
          </cell>
          <cell r="E197">
            <v>0</v>
          </cell>
          <cell r="F197">
            <v>1646435628</v>
          </cell>
          <cell r="G197">
            <v>183062858</v>
          </cell>
          <cell r="H197">
            <v>915314290</v>
          </cell>
          <cell r="I197">
            <v>183062855</v>
          </cell>
          <cell r="J197">
            <v>182686161</v>
          </cell>
        </row>
        <row r="198">
          <cell r="A198">
            <v>800044113</v>
          </cell>
          <cell r="B198" t="str">
            <v>MUNICIPIO DE LOS PATIOS</v>
          </cell>
          <cell r="C198">
            <v>2100514734</v>
          </cell>
          <cell r="D198">
            <v>599581546</v>
          </cell>
          <cell r="E198">
            <v>0</v>
          </cell>
          <cell r="F198">
            <v>2700096280</v>
          </cell>
          <cell r="G198">
            <v>300120660</v>
          </cell>
          <cell r="H198">
            <v>1500603300</v>
          </cell>
          <cell r="I198">
            <v>300120661</v>
          </cell>
          <cell r="J198">
            <v>299790773</v>
          </cell>
        </row>
        <row r="199">
          <cell r="A199">
            <v>800074120</v>
          </cell>
          <cell r="B199" t="str">
            <v>MUNICIPIO DE PARATEBUENO</v>
          </cell>
          <cell r="C199">
            <v>724568832</v>
          </cell>
          <cell r="D199">
            <v>206566470</v>
          </cell>
          <cell r="E199">
            <v>0</v>
          </cell>
          <cell r="F199">
            <v>931135302</v>
          </cell>
          <cell r="G199">
            <v>103547600</v>
          </cell>
          <cell r="H199">
            <v>517738000</v>
          </cell>
          <cell r="I199">
            <v>103547597</v>
          </cell>
          <cell r="J199">
            <v>103283235</v>
          </cell>
        </row>
        <row r="200">
          <cell r="A200">
            <v>800079162</v>
          </cell>
          <cell r="B200" t="str">
            <v>MUNICIPIO DE PURISIMA</v>
          </cell>
          <cell r="C200">
            <v>1390904069</v>
          </cell>
          <cell r="D200">
            <v>396402976</v>
          </cell>
          <cell r="E200">
            <v>0</v>
          </cell>
          <cell r="F200">
            <v>1787307045</v>
          </cell>
          <cell r="G200">
            <v>198783764</v>
          </cell>
          <cell r="H200">
            <v>993918820</v>
          </cell>
          <cell r="I200">
            <v>198783761</v>
          </cell>
          <cell r="J200">
            <v>198201488</v>
          </cell>
        </row>
        <row r="201">
          <cell r="A201">
            <v>800085612</v>
          </cell>
          <cell r="B201" t="str">
            <v>MUNICIPIO DE PULI</v>
          </cell>
          <cell r="C201">
            <v>458978666</v>
          </cell>
          <cell r="D201">
            <v>130833710</v>
          </cell>
          <cell r="E201">
            <v>0</v>
          </cell>
          <cell r="F201">
            <v>589812376</v>
          </cell>
          <cell r="G201">
            <v>65593635</v>
          </cell>
          <cell r="H201">
            <v>327968175</v>
          </cell>
          <cell r="I201">
            <v>65593636</v>
          </cell>
          <cell r="J201">
            <v>65416855</v>
          </cell>
        </row>
        <row r="202">
          <cell r="A202">
            <v>800066389</v>
          </cell>
          <cell r="B202" t="str">
            <v>MUNICIPIO DE PISBA</v>
          </cell>
          <cell r="C202">
            <v>640298170</v>
          </cell>
          <cell r="D202">
            <v>182133456</v>
          </cell>
          <cell r="E202">
            <v>0</v>
          </cell>
          <cell r="F202">
            <v>822431626</v>
          </cell>
          <cell r="G202">
            <v>91538574</v>
          </cell>
          <cell r="H202">
            <v>457692870</v>
          </cell>
          <cell r="I202">
            <v>91538572</v>
          </cell>
          <cell r="J202">
            <v>91066728</v>
          </cell>
        </row>
        <row r="203">
          <cell r="A203">
            <v>800084378</v>
          </cell>
          <cell r="B203" t="str">
            <v>MUNICIPIO DE GUAPI</v>
          </cell>
          <cell r="C203">
            <v>2538738234</v>
          </cell>
          <cell r="D203">
            <v>723406688</v>
          </cell>
          <cell r="E203">
            <v>0</v>
          </cell>
          <cell r="F203">
            <v>3262144922</v>
          </cell>
          <cell r="G203">
            <v>362839148</v>
          </cell>
          <cell r="H203">
            <v>1814195740</v>
          </cell>
          <cell r="I203">
            <v>362839150</v>
          </cell>
          <cell r="J203">
            <v>361703344</v>
          </cell>
        </row>
        <row r="204">
          <cell r="A204">
            <v>800094671</v>
          </cell>
          <cell r="B204" t="str">
            <v>MUNICIPIO DE GACHALA</v>
          </cell>
          <cell r="C204">
            <v>566937230</v>
          </cell>
          <cell r="D204">
            <v>161518474</v>
          </cell>
          <cell r="E204">
            <v>0</v>
          </cell>
          <cell r="F204">
            <v>728455704</v>
          </cell>
          <cell r="G204">
            <v>81029666</v>
          </cell>
          <cell r="H204">
            <v>405148330</v>
          </cell>
          <cell r="I204">
            <v>81029663</v>
          </cell>
          <cell r="J204">
            <v>80759237</v>
          </cell>
        </row>
        <row r="205">
          <cell r="A205">
            <v>800094685</v>
          </cell>
          <cell r="B205" t="str">
            <v>MUNICIPIO DE GUAYABAL DE SIQUIMA</v>
          </cell>
          <cell r="C205">
            <v>450706233</v>
          </cell>
          <cell r="D205">
            <v>128473094</v>
          </cell>
          <cell r="E205">
            <v>0</v>
          </cell>
          <cell r="F205">
            <v>579179327</v>
          </cell>
          <cell r="G205">
            <v>64411614</v>
          </cell>
          <cell r="H205">
            <v>322058070</v>
          </cell>
          <cell r="I205">
            <v>64411616</v>
          </cell>
          <cell r="J205">
            <v>64236547</v>
          </cell>
        </row>
        <row r="206">
          <cell r="A206">
            <v>800095174</v>
          </cell>
          <cell r="B206" t="str">
            <v>MUNICIPIO DE TENJO</v>
          </cell>
          <cell r="C206">
            <v>810944187</v>
          </cell>
          <cell r="D206">
            <v>231443544</v>
          </cell>
          <cell r="E206">
            <v>0</v>
          </cell>
          <cell r="F206">
            <v>1042387731</v>
          </cell>
          <cell r="G206">
            <v>115870403</v>
          </cell>
          <cell r="H206">
            <v>579352015</v>
          </cell>
          <cell r="I206">
            <v>115870400</v>
          </cell>
          <cell r="J206">
            <v>115721772</v>
          </cell>
        </row>
        <row r="207">
          <cell r="A207">
            <v>800095461</v>
          </cell>
          <cell r="B207" t="str">
            <v>MUNICIPIO DE RISARALDA</v>
          </cell>
          <cell r="C207">
            <v>770009193</v>
          </cell>
          <cell r="D207">
            <v>219630066</v>
          </cell>
          <cell r="E207">
            <v>0</v>
          </cell>
          <cell r="F207">
            <v>989639259</v>
          </cell>
          <cell r="G207">
            <v>110032360</v>
          </cell>
          <cell r="H207">
            <v>550161800</v>
          </cell>
          <cell r="I207">
            <v>110032360</v>
          </cell>
          <cell r="J207">
            <v>109815033</v>
          </cell>
        </row>
        <row r="208">
          <cell r="A208">
            <v>800095466</v>
          </cell>
          <cell r="B208" t="str">
            <v>MUNICIPIO DE MARIA LABAJA</v>
          </cell>
          <cell r="C208">
            <v>3143388676</v>
          </cell>
          <cell r="D208">
            <v>896485726</v>
          </cell>
          <cell r="E208">
            <v>0</v>
          </cell>
          <cell r="F208">
            <v>4039874402</v>
          </cell>
          <cell r="G208">
            <v>449190969</v>
          </cell>
          <cell r="H208">
            <v>2245954845</v>
          </cell>
          <cell r="I208">
            <v>449190968</v>
          </cell>
          <cell r="J208">
            <v>448242863</v>
          </cell>
        </row>
        <row r="209">
          <cell r="A209">
            <v>800095613</v>
          </cell>
          <cell r="B209" t="str">
            <v>MUNICIPIO DE SIPI</v>
          </cell>
          <cell r="C209">
            <v>957968804</v>
          </cell>
          <cell r="D209">
            <v>272536208</v>
          </cell>
          <cell r="E209">
            <v>0</v>
          </cell>
          <cell r="F209">
            <v>1230505012</v>
          </cell>
          <cell r="G209">
            <v>136950117</v>
          </cell>
          <cell r="H209">
            <v>684750585</v>
          </cell>
          <cell r="I209">
            <v>136950115</v>
          </cell>
          <cell r="J209">
            <v>136268104</v>
          </cell>
        </row>
        <row r="210">
          <cell r="A210">
            <v>800095754</v>
          </cell>
          <cell r="B210" t="str">
            <v>MUNICIPIO CARTAGENA DEL CHAIRA</v>
          </cell>
          <cell r="C210">
            <v>2043982697</v>
          </cell>
          <cell r="D210">
            <v>582842418</v>
          </cell>
          <cell r="E210">
            <v>0</v>
          </cell>
          <cell r="F210">
            <v>2626825115</v>
          </cell>
          <cell r="G210">
            <v>292093581</v>
          </cell>
          <cell r="H210">
            <v>1460467905</v>
          </cell>
          <cell r="I210">
            <v>292093583</v>
          </cell>
          <cell r="J210">
            <v>291421209</v>
          </cell>
        </row>
        <row r="211">
          <cell r="A211">
            <v>800096576</v>
          </cell>
          <cell r="B211" t="str">
            <v>MUNICIPIO DE BECERRIL</v>
          </cell>
          <cell r="C211">
            <v>1563103645</v>
          </cell>
          <cell r="D211">
            <v>445591460</v>
          </cell>
          <cell r="E211">
            <v>0</v>
          </cell>
          <cell r="F211">
            <v>2008695105</v>
          </cell>
          <cell r="G211">
            <v>223384653</v>
          </cell>
          <cell r="H211">
            <v>1116923265</v>
          </cell>
          <cell r="I211">
            <v>223384650</v>
          </cell>
          <cell r="J211">
            <v>222795730</v>
          </cell>
        </row>
        <row r="212">
          <cell r="A212">
            <v>800096580</v>
          </cell>
          <cell r="B212" t="str">
            <v>MUNICIPIO DE CURUMANI</v>
          </cell>
          <cell r="C212">
            <v>2054347281</v>
          </cell>
          <cell r="D212">
            <v>586040444</v>
          </cell>
          <cell r="E212">
            <v>0</v>
          </cell>
          <cell r="F212">
            <v>2640387725</v>
          </cell>
          <cell r="G212">
            <v>293554510</v>
          </cell>
          <cell r="H212">
            <v>1467772550</v>
          </cell>
          <cell r="I212">
            <v>293554509</v>
          </cell>
          <cell r="J212">
            <v>293020222</v>
          </cell>
        </row>
        <row r="213">
          <cell r="A213">
            <v>800096597</v>
          </cell>
          <cell r="B213" t="str">
            <v>MUNICIPIO DE GONZALEZ</v>
          </cell>
          <cell r="C213">
            <v>621496825</v>
          </cell>
          <cell r="D213">
            <v>177022026</v>
          </cell>
          <cell r="E213">
            <v>0</v>
          </cell>
          <cell r="F213">
            <v>798518851</v>
          </cell>
          <cell r="G213">
            <v>88830969</v>
          </cell>
          <cell r="H213">
            <v>444154845</v>
          </cell>
          <cell r="I213">
            <v>88830967</v>
          </cell>
          <cell r="J213">
            <v>88511013</v>
          </cell>
        </row>
        <row r="214">
          <cell r="A214">
            <v>800096605</v>
          </cell>
          <cell r="B214" t="str">
            <v>MUNICIPIO DE LA PAZ</v>
          </cell>
          <cell r="C214">
            <v>1783317536</v>
          </cell>
          <cell r="D214">
            <v>508637530</v>
          </cell>
          <cell r="E214">
            <v>0</v>
          </cell>
          <cell r="F214">
            <v>2291955066</v>
          </cell>
          <cell r="G214">
            <v>254833129</v>
          </cell>
          <cell r="H214">
            <v>1274165645</v>
          </cell>
          <cell r="I214">
            <v>254833126</v>
          </cell>
          <cell r="J214">
            <v>254318765</v>
          </cell>
        </row>
        <row r="215">
          <cell r="A215">
            <v>800096610</v>
          </cell>
          <cell r="B215" t="str">
            <v>MUNICIPIO DE PAILITAS</v>
          </cell>
          <cell r="C215">
            <v>1356886758</v>
          </cell>
          <cell r="D215">
            <v>386944340</v>
          </cell>
          <cell r="E215">
            <v>0</v>
          </cell>
          <cell r="F215">
            <v>1743831098</v>
          </cell>
          <cell r="G215">
            <v>193902431</v>
          </cell>
          <cell r="H215">
            <v>969512155</v>
          </cell>
          <cell r="I215">
            <v>193902433</v>
          </cell>
          <cell r="J215">
            <v>193472170</v>
          </cell>
        </row>
        <row r="216">
          <cell r="A216">
            <v>800096613</v>
          </cell>
          <cell r="B216" t="str">
            <v>MUNICIPIO DE PELAYA</v>
          </cell>
          <cell r="C216">
            <v>1303078456</v>
          </cell>
          <cell r="D216">
            <v>371520102</v>
          </cell>
          <cell r="E216">
            <v>0</v>
          </cell>
          <cell r="F216">
            <v>1674598558</v>
          </cell>
          <cell r="G216">
            <v>186219734</v>
          </cell>
          <cell r="H216">
            <v>931098670</v>
          </cell>
          <cell r="I216">
            <v>186219735</v>
          </cell>
          <cell r="J216">
            <v>185760051</v>
          </cell>
        </row>
        <row r="217">
          <cell r="A217">
            <v>800096623</v>
          </cell>
          <cell r="B217" t="str">
            <v>MUNICIPIO DE SAN DIEGO</v>
          </cell>
          <cell r="C217">
            <v>1256201032</v>
          </cell>
          <cell r="D217">
            <v>358251168</v>
          </cell>
          <cell r="E217">
            <v>0</v>
          </cell>
          <cell r="F217">
            <v>1614452200</v>
          </cell>
          <cell r="G217">
            <v>179512575</v>
          </cell>
          <cell r="H217">
            <v>897562875</v>
          </cell>
          <cell r="I217">
            <v>179512573</v>
          </cell>
          <cell r="J217">
            <v>179125584</v>
          </cell>
        </row>
        <row r="218">
          <cell r="A218">
            <v>800096746</v>
          </cell>
          <cell r="B218" t="str">
            <v>MUNICIPIO DE CIENAGA DE ORO</v>
          </cell>
          <cell r="C218">
            <v>3202835360</v>
          </cell>
          <cell r="D218">
            <v>913663952</v>
          </cell>
          <cell r="E218">
            <v>0</v>
          </cell>
          <cell r="F218">
            <v>4116499312</v>
          </cell>
          <cell r="G218">
            <v>457667231</v>
          </cell>
          <cell r="H218">
            <v>2288336155</v>
          </cell>
          <cell r="I218">
            <v>457667229</v>
          </cell>
          <cell r="J218">
            <v>456831976</v>
          </cell>
        </row>
        <row r="219">
          <cell r="A219">
            <v>800096758</v>
          </cell>
          <cell r="B219" t="str">
            <v>MUNICIPIO DE LORICA</v>
          </cell>
          <cell r="C219">
            <v>4944803083</v>
          </cell>
          <cell r="D219">
            <v>1411106172</v>
          </cell>
          <cell r="E219">
            <v>0</v>
          </cell>
          <cell r="F219">
            <v>6355909255</v>
          </cell>
          <cell r="G219">
            <v>706541666</v>
          </cell>
          <cell r="H219">
            <v>3532708330</v>
          </cell>
          <cell r="I219">
            <v>706541667</v>
          </cell>
          <cell r="J219">
            <v>705553086</v>
          </cell>
        </row>
        <row r="220">
          <cell r="A220">
            <v>800096761</v>
          </cell>
          <cell r="B220" t="str">
            <v>MUNICIPIO DE LOS CORDOBAS</v>
          </cell>
          <cell r="C220">
            <v>2089400028</v>
          </cell>
          <cell r="D220">
            <v>595120432</v>
          </cell>
          <cell r="E220">
            <v>0</v>
          </cell>
          <cell r="F220">
            <v>2684520460</v>
          </cell>
          <cell r="G220">
            <v>298639969</v>
          </cell>
          <cell r="H220">
            <v>1493199845</v>
          </cell>
          <cell r="I220">
            <v>298639967</v>
          </cell>
          <cell r="J220">
            <v>297560216</v>
          </cell>
        </row>
        <row r="221">
          <cell r="A221">
            <v>800096765</v>
          </cell>
          <cell r="B221" t="str">
            <v>MUNICIPIO DE PLANETA RICA</v>
          </cell>
          <cell r="C221">
            <v>3155032470</v>
          </cell>
          <cell r="D221">
            <v>900225306</v>
          </cell>
          <cell r="E221">
            <v>0</v>
          </cell>
          <cell r="F221">
            <v>4055257776</v>
          </cell>
          <cell r="G221">
            <v>450819970</v>
          </cell>
          <cell r="H221">
            <v>2254099850</v>
          </cell>
          <cell r="I221">
            <v>450819967</v>
          </cell>
          <cell r="J221">
            <v>450112653</v>
          </cell>
        </row>
        <row r="222">
          <cell r="A222">
            <v>800096766</v>
          </cell>
          <cell r="B222" t="str">
            <v>MUNICIPIO DE PUEBLO NUEVO</v>
          </cell>
          <cell r="C222">
            <v>2275989310</v>
          </cell>
          <cell r="D222">
            <v>648929524</v>
          </cell>
          <cell r="E222">
            <v>0</v>
          </cell>
          <cell r="F222">
            <v>2924918834</v>
          </cell>
          <cell r="G222">
            <v>325254091</v>
          </cell>
          <cell r="H222">
            <v>1626270455</v>
          </cell>
          <cell r="I222">
            <v>325254093</v>
          </cell>
          <cell r="J222">
            <v>324464762</v>
          </cell>
        </row>
        <row r="223">
          <cell r="A223">
            <v>800096777</v>
          </cell>
          <cell r="B223" t="str">
            <v>MUNICIPIO DE SAHAGUN</v>
          </cell>
          <cell r="C223">
            <v>4557695852</v>
          </cell>
          <cell r="D223">
            <v>1300765470</v>
          </cell>
          <cell r="E223">
            <v>0</v>
          </cell>
          <cell r="F223">
            <v>5858461322</v>
          </cell>
          <cell r="G223">
            <v>651218853</v>
          </cell>
          <cell r="H223">
            <v>3256094265</v>
          </cell>
          <cell r="I223">
            <v>651218852</v>
          </cell>
          <cell r="J223">
            <v>650382735</v>
          </cell>
        </row>
        <row r="224">
          <cell r="A224">
            <v>800097180</v>
          </cell>
          <cell r="B224" t="str">
            <v>MUNICIPIO DE YAGUARA</v>
          </cell>
          <cell r="C224">
            <v>483644586</v>
          </cell>
          <cell r="D224">
            <v>137928056</v>
          </cell>
          <cell r="E224">
            <v>0</v>
          </cell>
          <cell r="F224">
            <v>621572642</v>
          </cell>
          <cell r="G224">
            <v>69113426</v>
          </cell>
          <cell r="H224">
            <v>345567130</v>
          </cell>
          <cell r="I224">
            <v>69113428</v>
          </cell>
          <cell r="J224">
            <v>68964028</v>
          </cell>
        </row>
        <row r="225">
          <cell r="A225">
            <v>800099054</v>
          </cell>
          <cell r="B225" t="str">
            <v>MUNICIPIO DE ALBAN</v>
          </cell>
          <cell r="C225">
            <v>776172248</v>
          </cell>
          <cell r="D225">
            <v>221305118</v>
          </cell>
          <cell r="E225">
            <v>0</v>
          </cell>
          <cell r="F225">
            <v>997477366</v>
          </cell>
          <cell r="G225">
            <v>110919948</v>
          </cell>
          <cell r="H225">
            <v>554599740</v>
          </cell>
          <cell r="I225">
            <v>110919949</v>
          </cell>
          <cell r="J225">
            <v>110652559</v>
          </cell>
        </row>
        <row r="226">
          <cell r="A226">
            <v>800099070</v>
          </cell>
          <cell r="B226" t="str">
            <v>MUNICIPIO DE CUASPUD</v>
          </cell>
          <cell r="C226">
            <v>891927897</v>
          </cell>
          <cell r="D226">
            <v>254118692</v>
          </cell>
          <cell r="E226">
            <v>0</v>
          </cell>
          <cell r="F226">
            <v>1146046589</v>
          </cell>
          <cell r="G226">
            <v>127478092</v>
          </cell>
          <cell r="H226">
            <v>637390460</v>
          </cell>
          <cell r="I226">
            <v>127478091</v>
          </cell>
          <cell r="J226">
            <v>127059346</v>
          </cell>
        </row>
        <row r="227">
          <cell r="A227">
            <v>800099072</v>
          </cell>
          <cell r="B227" t="str">
            <v>MUNICIPIO DE CUMBITARA</v>
          </cell>
          <cell r="C227">
            <v>706911400</v>
          </cell>
          <cell r="D227">
            <v>201441626</v>
          </cell>
          <cell r="E227">
            <v>0</v>
          </cell>
          <cell r="F227">
            <v>908353026</v>
          </cell>
          <cell r="G227">
            <v>101031765</v>
          </cell>
          <cell r="H227">
            <v>505158825</v>
          </cell>
          <cell r="I227">
            <v>101031762</v>
          </cell>
          <cell r="J227">
            <v>100720813</v>
          </cell>
        </row>
        <row r="228">
          <cell r="A228">
            <v>800099076</v>
          </cell>
          <cell r="B228" t="str">
            <v>MUNICIPIO EL CHARCO</v>
          </cell>
          <cell r="C228">
            <v>2090258815</v>
          </cell>
          <cell r="D228">
            <v>595597796</v>
          </cell>
          <cell r="E228">
            <v>0</v>
          </cell>
          <cell r="F228">
            <v>2685856611</v>
          </cell>
          <cell r="G228">
            <v>298743320</v>
          </cell>
          <cell r="H228">
            <v>1493716600</v>
          </cell>
          <cell r="I228">
            <v>298743317</v>
          </cell>
          <cell r="J228">
            <v>297798898</v>
          </cell>
        </row>
        <row r="229">
          <cell r="A229">
            <v>800099084</v>
          </cell>
          <cell r="B229" t="str">
            <v>MUNICIPIO EL TAMBO</v>
          </cell>
          <cell r="C229">
            <v>904621268</v>
          </cell>
          <cell r="D229">
            <v>257962872</v>
          </cell>
          <cell r="E229">
            <v>0</v>
          </cell>
          <cell r="F229">
            <v>1162584140</v>
          </cell>
          <cell r="G229">
            <v>129273305</v>
          </cell>
          <cell r="H229">
            <v>646366525</v>
          </cell>
          <cell r="I229">
            <v>129273307</v>
          </cell>
          <cell r="J229">
            <v>128981436</v>
          </cell>
        </row>
        <row r="230">
          <cell r="A230">
            <v>800099115</v>
          </cell>
          <cell r="B230" t="str">
            <v>MUNICIPIO DE OSPINA</v>
          </cell>
          <cell r="C230">
            <v>644896869</v>
          </cell>
          <cell r="D230">
            <v>183819782</v>
          </cell>
          <cell r="E230">
            <v>0</v>
          </cell>
          <cell r="F230">
            <v>828716651</v>
          </cell>
          <cell r="G230">
            <v>92164496</v>
          </cell>
          <cell r="H230">
            <v>460822480</v>
          </cell>
          <cell r="I230">
            <v>92164498</v>
          </cell>
          <cell r="J230">
            <v>91909891</v>
          </cell>
        </row>
        <row r="231">
          <cell r="A231">
            <v>800099122</v>
          </cell>
          <cell r="B231" t="str">
            <v>MUNICIPIO DE PUPIALES</v>
          </cell>
          <cell r="C231">
            <v>1047732183</v>
          </cell>
          <cell r="D231">
            <v>298858858</v>
          </cell>
          <cell r="E231">
            <v>0</v>
          </cell>
          <cell r="F231">
            <v>1346591041</v>
          </cell>
          <cell r="G231">
            <v>149717126</v>
          </cell>
          <cell r="H231">
            <v>748585630</v>
          </cell>
          <cell r="I231">
            <v>149717124</v>
          </cell>
          <cell r="J231">
            <v>149429429</v>
          </cell>
        </row>
        <row r="232">
          <cell r="A232">
            <v>800099127</v>
          </cell>
          <cell r="B232" t="str">
            <v>MUNICIPIO DE RICAURTE</v>
          </cell>
          <cell r="C232">
            <v>1868787759</v>
          </cell>
          <cell r="D232">
            <v>532308332</v>
          </cell>
          <cell r="E232">
            <v>0</v>
          </cell>
          <cell r="F232">
            <v>2401096091</v>
          </cell>
          <cell r="G232">
            <v>267105599</v>
          </cell>
          <cell r="H232">
            <v>1335527995</v>
          </cell>
          <cell r="I232">
            <v>267105598</v>
          </cell>
          <cell r="J232">
            <v>266154166</v>
          </cell>
        </row>
        <row r="233">
          <cell r="A233">
            <v>800099132</v>
          </cell>
          <cell r="B233" t="str">
            <v>MUNICIPIO DE ROBERTO PAYAN</v>
          </cell>
          <cell r="C233">
            <v>1420093734</v>
          </cell>
          <cell r="D233">
            <v>404559314</v>
          </cell>
          <cell r="E233">
            <v>0</v>
          </cell>
          <cell r="F233">
            <v>1824653048</v>
          </cell>
          <cell r="G233">
            <v>202969013</v>
          </cell>
          <cell r="H233">
            <v>1014845065</v>
          </cell>
          <cell r="I233">
            <v>202969012</v>
          </cell>
          <cell r="J233">
            <v>202279657</v>
          </cell>
        </row>
        <row r="234">
          <cell r="A234">
            <v>800099136</v>
          </cell>
          <cell r="B234" t="str">
            <v>MUNICIPIO DE SAMANIEGO</v>
          </cell>
          <cell r="C234">
            <v>1703267955</v>
          </cell>
          <cell r="D234">
            <v>485806682</v>
          </cell>
          <cell r="E234">
            <v>0</v>
          </cell>
          <cell r="F234">
            <v>2189074637</v>
          </cell>
          <cell r="G234">
            <v>243394102</v>
          </cell>
          <cell r="H234">
            <v>1216970510</v>
          </cell>
          <cell r="I234">
            <v>243394104</v>
          </cell>
          <cell r="J234">
            <v>242903341</v>
          </cell>
        </row>
        <row r="235">
          <cell r="A235">
            <v>800099138</v>
          </cell>
          <cell r="B235" t="str">
            <v>MUNICIPIO DE SANDONA</v>
          </cell>
          <cell r="C235">
            <v>1019176589</v>
          </cell>
          <cell r="D235">
            <v>290758402</v>
          </cell>
          <cell r="E235">
            <v>0</v>
          </cell>
          <cell r="F235">
            <v>1309934991</v>
          </cell>
          <cell r="G235">
            <v>145632898</v>
          </cell>
          <cell r="H235">
            <v>728164490</v>
          </cell>
          <cell r="I235">
            <v>145632898</v>
          </cell>
          <cell r="J235">
            <v>145379201</v>
          </cell>
        </row>
        <row r="236">
          <cell r="A236">
            <v>800099147</v>
          </cell>
          <cell r="B236" t="str">
            <v>MUNICIPIO DE SANTA BARBARA</v>
          </cell>
          <cell r="C236">
            <v>1886356857</v>
          </cell>
          <cell r="D236">
            <v>537074222</v>
          </cell>
          <cell r="E236">
            <v>0</v>
          </cell>
          <cell r="F236">
            <v>2423431079</v>
          </cell>
          <cell r="G236">
            <v>269636624</v>
          </cell>
          <cell r="H236">
            <v>1348183120</v>
          </cell>
          <cell r="I236">
            <v>269636626</v>
          </cell>
          <cell r="J236">
            <v>268537111</v>
          </cell>
        </row>
        <row r="237">
          <cell r="A237">
            <v>800099151</v>
          </cell>
          <cell r="B237" t="str">
            <v>MUNICIPIO DE TANGUA</v>
          </cell>
          <cell r="C237">
            <v>1013057633</v>
          </cell>
          <cell r="D237">
            <v>288791166</v>
          </cell>
          <cell r="E237">
            <v>0</v>
          </cell>
          <cell r="F237">
            <v>1301848799</v>
          </cell>
          <cell r="G237">
            <v>144777008</v>
          </cell>
          <cell r="H237">
            <v>723885040</v>
          </cell>
          <cell r="I237">
            <v>144777010</v>
          </cell>
          <cell r="J237">
            <v>144395583</v>
          </cell>
        </row>
        <row r="238">
          <cell r="A238">
            <v>800099187</v>
          </cell>
          <cell r="B238" t="str">
            <v>MUNICIPIO DE TIPACOQUE</v>
          </cell>
          <cell r="C238">
            <v>610876049</v>
          </cell>
          <cell r="D238">
            <v>173923784</v>
          </cell>
          <cell r="E238">
            <v>0</v>
          </cell>
          <cell r="F238">
            <v>784799833</v>
          </cell>
          <cell r="G238">
            <v>87319026</v>
          </cell>
          <cell r="H238">
            <v>436595130</v>
          </cell>
          <cell r="I238">
            <v>87319027</v>
          </cell>
          <cell r="J238">
            <v>86961892</v>
          </cell>
        </row>
        <row r="239">
          <cell r="A239">
            <v>800099241</v>
          </cell>
          <cell r="B239" t="str">
            <v>MUNICIPIO DE HACARI</v>
          </cell>
          <cell r="C239">
            <v>1278638758</v>
          </cell>
          <cell r="D239">
            <v>364214080</v>
          </cell>
          <cell r="E239">
            <v>0</v>
          </cell>
          <cell r="F239">
            <v>1642852838</v>
          </cell>
          <cell r="G239">
            <v>182755286</v>
          </cell>
          <cell r="H239">
            <v>913776430</v>
          </cell>
          <cell r="I239">
            <v>182755288</v>
          </cell>
          <cell r="J239">
            <v>182107040</v>
          </cell>
        </row>
        <row r="240">
          <cell r="A240">
            <v>800099263</v>
          </cell>
          <cell r="B240" t="str">
            <v>MUNICIPIO DE SARDINATA</v>
          </cell>
          <cell r="C240">
            <v>1855068264</v>
          </cell>
          <cell r="D240">
            <v>528940182</v>
          </cell>
          <cell r="E240">
            <v>0</v>
          </cell>
          <cell r="F240">
            <v>2384008446</v>
          </cell>
          <cell r="G240">
            <v>265099696</v>
          </cell>
          <cell r="H240">
            <v>1325498480</v>
          </cell>
          <cell r="I240">
            <v>265099693</v>
          </cell>
          <cell r="J240">
            <v>264470091</v>
          </cell>
        </row>
        <row r="241">
          <cell r="A241">
            <v>800099310</v>
          </cell>
          <cell r="B241" t="str">
            <v>MUNICIPIO DE DOSQUEBRADAS</v>
          </cell>
          <cell r="C241">
            <v>3526987618</v>
          </cell>
          <cell r="D241">
            <v>1007096638</v>
          </cell>
          <cell r="E241">
            <v>0</v>
          </cell>
          <cell r="F241">
            <v>4534084256</v>
          </cell>
          <cell r="G241">
            <v>503906550</v>
          </cell>
          <cell r="H241">
            <v>2519532750</v>
          </cell>
          <cell r="I241">
            <v>503906549</v>
          </cell>
          <cell r="J241">
            <v>503548319</v>
          </cell>
        </row>
        <row r="242">
          <cell r="A242">
            <v>800099390</v>
          </cell>
          <cell r="B242" t="str">
            <v>MUNICIPIO DE BERBEO</v>
          </cell>
          <cell r="C242">
            <v>438140142</v>
          </cell>
          <cell r="D242">
            <v>124793328</v>
          </cell>
          <cell r="E242">
            <v>0</v>
          </cell>
          <cell r="F242">
            <v>562933470</v>
          </cell>
          <cell r="G242">
            <v>62623913</v>
          </cell>
          <cell r="H242">
            <v>313119565</v>
          </cell>
          <cell r="I242">
            <v>62623913</v>
          </cell>
          <cell r="J242">
            <v>62396664</v>
          </cell>
        </row>
        <row r="243">
          <cell r="A243">
            <v>800099441</v>
          </cell>
          <cell r="B243" t="str">
            <v>MUNICIPIO DE SATIVASUR</v>
          </cell>
          <cell r="C243">
            <v>284769868</v>
          </cell>
          <cell r="D243">
            <v>81152012</v>
          </cell>
          <cell r="E243">
            <v>0</v>
          </cell>
          <cell r="F243">
            <v>365921880</v>
          </cell>
          <cell r="G243">
            <v>40698977</v>
          </cell>
          <cell r="H243">
            <v>203494885</v>
          </cell>
          <cell r="I243">
            <v>40698977</v>
          </cell>
          <cell r="J243">
            <v>40576006</v>
          </cell>
        </row>
        <row r="244">
          <cell r="A244">
            <v>800099489</v>
          </cell>
          <cell r="B244" t="str">
            <v>MUNICIPIO DE CURITI</v>
          </cell>
          <cell r="C244">
            <v>771590469</v>
          </cell>
          <cell r="D244">
            <v>220019738</v>
          </cell>
          <cell r="E244">
            <v>0</v>
          </cell>
          <cell r="F244">
            <v>991610207</v>
          </cell>
          <cell r="G244">
            <v>110263433</v>
          </cell>
          <cell r="H244">
            <v>551317165</v>
          </cell>
          <cell r="I244">
            <v>110263435</v>
          </cell>
          <cell r="J244">
            <v>110009869</v>
          </cell>
        </row>
        <row r="245">
          <cell r="A245">
            <v>800099642</v>
          </cell>
          <cell r="B245" t="str">
            <v>MUNICIPIO DE TOCA</v>
          </cell>
          <cell r="C245">
            <v>602961519</v>
          </cell>
          <cell r="D245">
            <v>171968038</v>
          </cell>
          <cell r="E245">
            <v>0</v>
          </cell>
          <cell r="F245">
            <v>774929557</v>
          </cell>
          <cell r="G245">
            <v>86162917</v>
          </cell>
          <cell r="H245">
            <v>430814585</v>
          </cell>
          <cell r="I245">
            <v>86162915</v>
          </cell>
          <cell r="J245">
            <v>85984019</v>
          </cell>
        </row>
        <row r="246">
          <cell r="A246">
            <v>800099818</v>
          </cell>
          <cell r="B246" t="str">
            <v>MUNICIPIO DE PALMAR</v>
          </cell>
          <cell r="C246">
            <v>417047630</v>
          </cell>
          <cell r="D246">
            <v>118789742</v>
          </cell>
          <cell r="E246">
            <v>0</v>
          </cell>
          <cell r="F246">
            <v>535837372</v>
          </cell>
          <cell r="G246">
            <v>59608793</v>
          </cell>
          <cell r="H246">
            <v>298043965</v>
          </cell>
          <cell r="I246">
            <v>59608794</v>
          </cell>
          <cell r="J246">
            <v>59394871</v>
          </cell>
        </row>
        <row r="247">
          <cell r="A247">
            <v>800099829</v>
          </cell>
          <cell r="B247" t="str">
            <v>MUNICIPIO DE SAN VICENTE DE CHUCURI</v>
          </cell>
          <cell r="C247">
            <v>1678447631</v>
          </cell>
          <cell r="D247">
            <v>478808086</v>
          </cell>
          <cell r="E247">
            <v>0</v>
          </cell>
          <cell r="F247">
            <v>2157255717</v>
          </cell>
          <cell r="G247">
            <v>239840598</v>
          </cell>
          <cell r="H247">
            <v>1199202990</v>
          </cell>
          <cell r="I247">
            <v>239840598</v>
          </cell>
          <cell r="J247">
            <v>239404043</v>
          </cell>
        </row>
        <row r="248">
          <cell r="A248">
            <v>800100052</v>
          </cell>
          <cell r="B248" t="str">
            <v>MUNICIPIO DE CUNDAY</v>
          </cell>
          <cell r="C248">
            <v>605130965</v>
          </cell>
          <cell r="D248">
            <v>172409230</v>
          </cell>
          <cell r="E248">
            <v>0</v>
          </cell>
          <cell r="F248">
            <v>777540195</v>
          </cell>
          <cell r="G248">
            <v>86487725</v>
          </cell>
          <cell r="H248">
            <v>432438625</v>
          </cell>
          <cell r="I248">
            <v>86487725</v>
          </cell>
          <cell r="J248">
            <v>86204615</v>
          </cell>
        </row>
        <row r="249">
          <cell r="A249">
            <v>800100053</v>
          </cell>
          <cell r="B249" t="str">
            <v>MUNICIPIO DE CHAPARRAL</v>
          </cell>
          <cell r="C249">
            <v>2193122169</v>
          </cell>
          <cell r="D249">
            <v>625816784</v>
          </cell>
          <cell r="E249">
            <v>0</v>
          </cell>
          <cell r="F249">
            <v>2818938953</v>
          </cell>
          <cell r="G249">
            <v>313368963</v>
          </cell>
          <cell r="H249">
            <v>1566844815</v>
          </cell>
          <cell r="I249">
            <v>313368962</v>
          </cell>
          <cell r="J249">
            <v>312908392</v>
          </cell>
        </row>
        <row r="250">
          <cell r="A250">
            <v>800093437</v>
          </cell>
          <cell r="B250" t="str">
            <v>MUNICIPIO DE SAN BERNARDO</v>
          </cell>
          <cell r="C250">
            <v>626458502</v>
          </cell>
          <cell r="D250">
            <v>178686232</v>
          </cell>
          <cell r="E250">
            <v>0</v>
          </cell>
          <cell r="F250">
            <v>805144734</v>
          </cell>
          <cell r="G250">
            <v>89519231</v>
          </cell>
          <cell r="H250">
            <v>447596155</v>
          </cell>
          <cell r="I250">
            <v>89519231</v>
          </cell>
          <cell r="J250">
            <v>89343116</v>
          </cell>
        </row>
        <row r="251">
          <cell r="A251">
            <v>800094466</v>
          </cell>
          <cell r="B251" t="str">
            <v>MUNICIPIO DE CANDELARIA</v>
          </cell>
          <cell r="C251">
            <v>1306878834</v>
          </cell>
          <cell r="D251">
            <v>372465600</v>
          </cell>
          <cell r="E251">
            <v>0</v>
          </cell>
          <cell r="F251">
            <v>1679344434</v>
          </cell>
          <cell r="G251">
            <v>186774339</v>
          </cell>
          <cell r="H251">
            <v>933871695</v>
          </cell>
          <cell r="I251">
            <v>186774339</v>
          </cell>
          <cell r="J251">
            <v>186232800</v>
          </cell>
        </row>
        <row r="252">
          <cell r="A252">
            <v>800094684</v>
          </cell>
          <cell r="B252" t="str">
            <v>MUNICIPIO DE GAMA</v>
          </cell>
          <cell r="C252">
            <v>510590939</v>
          </cell>
          <cell r="D252">
            <v>145603632</v>
          </cell>
          <cell r="E252">
            <v>0</v>
          </cell>
          <cell r="F252">
            <v>656194571</v>
          </cell>
          <cell r="G252">
            <v>72964854</v>
          </cell>
          <cell r="H252">
            <v>364824270</v>
          </cell>
          <cell r="I252">
            <v>72964853</v>
          </cell>
          <cell r="J252">
            <v>72801816</v>
          </cell>
        </row>
        <row r="253">
          <cell r="A253">
            <v>800094705</v>
          </cell>
          <cell r="B253" t="str">
            <v>MUNICIPIO DE JUNIN CUNDINAMARCA</v>
          </cell>
          <cell r="C253">
            <v>661201595</v>
          </cell>
          <cell r="D253">
            <v>188452992</v>
          </cell>
          <cell r="E253">
            <v>0</v>
          </cell>
          <cell r="F253">
            <v>849654587</v>
          </cell>
          <cell r="G253">
            <v>94495850</v>
          </cell>
          <cell r="H253">
            <v>472479250</v>
          </cell>
          <cell r="I253">
            <v>94495849</v>
          </cell>
          <cell r="J253">
            <v>94226496</v>
          </cell>
        </row>
        <row r="254">
          <cell r="A254">
            <v>800051168</v>
          </cell>
          <cell r="B254" t="str">
            <v>MUNICIPIO LOPEZ DE MICAY</v>
          </cell>
          <cell r="C254">
            <v>1665511529</v>
          </cell>
          <cell r="D254">
            <v>474668442</v>
          </cell>
          <cell r="E254">
            <v>0</v>
          </cell>
          <cell r="F254">
            <v>2140179971</v>
          </cell>
          <cell r="G254">
            <v>238029551</v>
          </cell>
          <cell r="H254">
            <v>1190147755</v>
          </cell>
          <cell r="I254">
            <v>238029553</v>
          </cell>
          <cell r="J254">
            <v>237334221</v>
          </cell>
        </row>
        <row r="255">
          <cell r="A255">
            <v>800091594</v>
          </cell>
          <cell r="B255" t="str">
            <v>DEPARTAMENTO DEL CAQUETA</v>
          </cell>
          <cell r="C255">
            <v>3984345487</v>
          </cell>
          <cell r="D255">
            <v>1137811526</v>
          </cell>
          <cell r="E255">
            <v>0</v>
          </cell>
          <cell r="F255">
            <v>5122157013</v>
          </cell>
          <cell r="G255">
            <v>569239954</v>
          </cell>
          <cell r="H255">
            <v>2846199770</v>
          </cell>
          <cell r="I255">
            <v>569239954</v>
          </cell>
          <cell r="J255">
            <v>568905763</v>
          </cell>
        </row>
        <row r="256">
          <cell r="A256">
            <v>800093439</v>
          </cell>
          <cell r="B256" t="str">
            <v>MUNICIPIO DE TOCAIMA</v>
          </cell>
          <cell r="C256">
            <v>863829827</v>
          </cell>
          <cell r="D256">
            <v>246449010</v>
          </cell>
          <cell r="E256">
            <v>0</v>
          </cell>
          <cell r="F256">
            <v>1110278837</v>
          </cell>
          <cell r="G256">
            <v>123434220</v>
          </cell>
          <cell r="H256">
            <v>617171100</v>
          </cell>
          <cell r="I256">
            <v>123434222</v>
          </cell>
          <cell r="J256">
            <v>123224505</v>
          </cell>
        </row>
        <row r="257">
          <cell r="A257">
            <v>800094755</v>
          </cell>
          <cell r="B257" t="str">
            <v>MUNICIPIO DE SOACHA</v>
          </cell>
          <cell r="C257">
            <v>17146519359</v>
          </cell>
          <cell r="D257">
            <v>4895368904</v>
          </cell>
          <cell r="E257">
            <v>0</v>
          </cell>
          <cell r="F257">
            <v>22041888263</v>
          </cell>
          <cell r="G257">
            <v>2449805818</v>
          </cell>
          <cell r="H257">
            <v>12249029090</v>
          </cell>
          <cell r="I257">
            <v>2449805817</v>
          </cell>
          <cell r="J257">
            <v>2447684452</v>
          </cell>
        </row>
        <row r="258">
          <cell r="A258">
            <v>800095568</v>
          </cell>
          <cell r="B258" t="str">
            <v>MUNICIPIO DE UBAQUE</v>
          </cell>
          <cell r="C258">
            <v>723640830</v>
          </cell>
          <cell r="D258">
            <v>206300072</v>
          </cell>
          <cell r="E258">
            <v>0</v>
          </cell>
          <cell r="F258">
            <v>929940902</v>
          </cell>
          <cell r="G258">
            <v>103415132</v>
          </cell>
          <cell r="H258">
            <v>517075660</v>
          </cell>
          <cell r="I258">
            <v>103415134</v>
          </cell>
          <cell r="J258">
            <v>103150036</v>
          </cell>
        </row>
        <row r="259">
          <cell r="A259">
            <v>800095728</v>
          </cell>
          <cell r="B259" t="str">
            <v>MUNICIPIO DE FLORENCIA</v>
          </cell>
          <cell r="C259">
            <v>6333786464</v>
          </cell>
          <cell r="D259">
            <v>1808536442</v>
          </cell>
          <cell r="E259">
            <v>0</v>
          </cell>
          <cell r="F259">
            <v>8142322906</v>
          </cell>
          <cell r="G259">
            <v>904919707</v>
          </cell>
          <cell r="H259">
            <v>4524598535</v>
          </cell>
          <cell r="I259">
            <v>904919708</v>
          </cell>
          <cell r="J259">
            <v>904268221</v>
          </cell>
        </row>
        <row r="260">
          <cell r="A260">
            <v>800095757</v>
          </cell>
          <cell r="B260" t="str">
            <v>MUNICIPIO DE CURILLO</v>
          </cell>
          <cell r="C260">
            <v>749806389</v>
          </cell>
          <cell r="D260">
            <v>213642192</v>
          </cell>
          <cell r="E260">
            <v>0</v>
          </cell>
          <cell r="F260">
            <v>963448581</v>
          </cell>
          <cell r="G260">
            <v>107164216</v>
          </cell>
          <cell r="H260">
            <v>535821080</v>
          </cell>
          <cell r="I260">
            <v>107164213</v>
          </cell>
          <cell r="J260">
            <v>106821096</v>
          </cell>
        </row>
        <row r="261">
          <cell r="A261">
            <v>800095770</v>
          </cell>
          <cell r="B261" t="str">
            <v>MUNICIPIO DE LA MONTAÑITA CAQUETA</v>
          </cell>
          <cell r="C261">
            <v>1216699736</v>
          </cell>
          <cell r="D261">
            <v>346740882</v>
          </cell>
          <cell r="E261">
            <v>0</v>
          </cell>
          <cell r="F261">
            <v>1563440618</v>
          </cell>
          <cell r="G261">
            <v>173888216</v>
          </cell>
          <cell r="H261">
            <v>869441080</v>
          </cell>
          <cell r="I261">
            <v>173888215</v>
          </cell>
          <cell r="J261">
            <v>173370441</v>
          </cell>
        </row>
        <row r="262">
          <cell r="A262">
            <v>800095775</v>
          </cell>
          <cell r="B262" t="str">
            <v>MUNICIPIO DE PUERTO RICO</v>
          </cell>
          <cell r="C262">
            <v>1612910610</v>
          </cell>
          <cell r="D262">
            <v>459941844</v>
          </cell>
          <cell r="E262">
            <v>0</v>
          </cell>
          <cell r="F262">
            <v>2072852454</v>
          </cell>
          <cell r="G262">
            <v>230489948</v>
          </cell>
          <cell r="H262">
            <v>1152449740</v>
          </cell>
          <cell r="I262">
            <v>230489948</v>
          </cell>
          <cell r="J262">
            <v>229970922</v>
          </cell>
        </row>
        <row r="263">
          <cell r="A263">
            <v>800095961</v>
          </cell>
          <cell r="B263" t="str">
            <v>MUNICIPIO DE BOLIVAR</v>
          </cell>
          <cell r="C263">
            <v>2285840179</v>
          </cell>
          <cell r="D263">
            <v>652087362</v>
          </cell>
          <cell r="E263">
            <v>0</v>
          </cell>
          <cell r="F263">
            <v>2937927541</v>
          </cell>
          <cell r="G263">
            <v>326632750</v>
          </cell>
          <cell r="H263">
            <v>1633163750</v>
          </cell>
          <cell r="I263">
            <v>326632748</v>
          </cell>
          <cell r="J263">
            <v>326043681</v>
          </cell>
        </row>
        <row r="264">
          <cell r="A264">
            <v>800095980</v>
          </cell>
          <cell r="B264" t="str">
            <v>MUNICIPIO DE PAEZ</v>
          </cell>
          <cell r="C264">
            <v>2731377963</v>
          </cell>
          <cell r="D264">
            <v>779433090</v>
          </cell>
          <cell r="E264">
            <v>0</v>
          </cell>
          <cell r="F264">
            <v>3510811053</v>
          </cell>
          <cell r="G264">
            <v>390276903</v>
          </cell>
          <cell r="H264">
            <v>1951384515</v>
          </cell>
          <cell r="I264">
            <v>390276903</v>
          </cell>
          <cell r="J264">
            <v>389716545</v>
          </cell>
        </row>
        <row r="265">
          <cell r="A265">
            <v>800096558</v>
          </cell>
          <cell r="B265" t="str">
            <v>MUNICIPIO DE AGUSTIN CODAZZI</v>
          </cell>
          <cell r="C265">
            <v>2678602800</v>
          </cell>
          <cell r="D265">
            <v>764303660</v>
          </cell>
          <cell r="E265">
            <v>0</v>
          </cell>
          <cell r="F265">
            <v>3442906460</v>
          </cell>
          <cell r="G265">
            <v>382741828</v>
          </cell>
          <cell r="H265">
            <v>1913709140</v>
          </cell>
          <cell r="I265">
            <v>382741830</v>
          </cell>
          <cell r="J265">
            <v>382151830</v>
          </cell>
        </row>
        <row r="266">
          <cell r="A266">
            <v>800096739</v>
          </cell>
          <cell r="B266" t="str">
            <v>MUNICIPIO DE BUENAVISTA</v>
          </cell>
          <cell r="C266">
            <v>1578581232</v>
          </cell>
          <cell r="D266">
            <v>449885450</v>
          </cell>
          <cell r="E266">
            <v>0</v>
          </cell>
          <cell r="F266">
            <v>2028466682</v>
          </cell>
          <cell r="G266">
            <v>225606418</v>
          </cell>
          <cell r="H266">
            <v>1128032090</v>
          </cell>
          <cell r="I266">
            <v>225606417</v>
          </cell>
          <cell r="J266">
            <v>224942725</v>
          </cell>
        </row>
        <row r="267">
          <cell r="A267">
            <v>800096744</v>
          </cell>
          <cell r="B267" t="str">
            <v>MUNICIPIO DE CERETE</v>
          </cell>
          <cell r="C267">
            <v>4287481230</v>
          </cell>
          <cell r="D267">
            <v>1223559390</v>
          </cell>
          <cell r="E267">
            <v>0</v>
          </cell>
          <cell r="F267">
            <v>5511040620</v>
          </cell>
          <cell r="G267">
            <v>612616923</v>
          </cell>
          <cell r="H267">
            <v>3063084615</v>
          </cell>
          <cell r="I267">
            <v>612616920</v>
          </cell>
          <cell r="J267">
            <v>611779695</v>
          </cell>
        </row>
        <row r="268">
          <cell r="A268">
            <v>800096804</v>
          </cell>
          <cell r="B268" t="str">
            <v>MUNICIPIO DE SAN BERNARDO DEL VIENTO</v>
          </cell>
          <cell r="C268">
            <v>2378356644</v>
          </cell>
          <cell r="D268">
            <v>678136420</v>
          </cell>
          <cell r="E268">
            <v>0</v>
          </cell>
          <cell r="F268">
            <v>3056493064</v>
          </cell>
          <cell r="G268">
            <v>339881406</v>
          </cell>
          <cell r="H268">
            <v>1699407030</v>
          </cell>
          <cell r="I268">
            <v>339881404</v>
          </cell>
          <cell r="J268">
            <v>339068210</v>
          </cell>
        </row>
        <row r="269">
          <cell r="A269">
            <v>800096808</v>
          </cell>
          <cell r="B269" t="str">
            <v>MUNICIPIO DE VALENCIA</v>
          </cell>
          <cell r="C269">
            <v>2490053722</v>
          </cell>
          <cell r="D269">
            <v>709814080</v>
          </cell>
          <cell r="E269">
            <v>0</v>
          </cell>
          <cell r="F269">
            <v>3199867802</v>
          </cell>
          <cell r="G269">
            <v>355857780</v>
          </cell>
          <cell r="H269">
            <v>1779288900</v>
          </cell>
          <cell r="I269">
            <v>355857782</v>
          </cell>
          <cell r="J269">
            <v>354907040</v>
          </cell>
        </row>
        <row r="270">
          <cell r="A270">
            <v>800099064</v>
          </cell>
          <cell r="B270" t="str">
            <v>MUNICIPIO DE CONTADERO</v>
          </cell>
          <cell r="C270">
            <v>637752229</v>
          </cell>
          <cell r="D270">
            <v>181716112</v>
          </cell>
          <cell r="E270">
            <v>0</v>
          </cell>
          <cell r="F270">
            <v>819468341</v>
          </cell>
          <cell r="G270">
            <v>91149029</v>
          </cell>
          <cell r="H270">
            <v>455745145</v>
          </cell>
          <cell r="I270">
            <v>91149028</v>
          </cell>
          <cell r="J270">
            <v>90858056</v>
          </cell>
        </row>
        <row r="271">
          <cell r="A271">
            <v>800099080</v>
          </cell>
          <cell r="B271" t="str">
            <v>MUNICIPIO EL TABLON DE GOMEZ</v>
          </cell>
          <cell r="C271">
            <v>1113559774</v>
          </cell>
          <cell r="D271">
            <v>317432026</v>
          </cell>
          <cell r="E271">
            <v>0</v>
          </cell>
          <cell r="F271">
            <v>1430991800</v>
          </cell>
          <cell r="G271">
            <v>159140627</v>
          </cell>
          <cell r="H271">
            <v>795703135</v>
          </cell>
          <cell r="I271">
            <v>159140626</v>
          </cell>
          <cell r="J271">
            <v>158716013</v>
          </cell>
        </row>
        <row r="272">
          <cell r="A272">
            <v>800099095</v>
          </cell>
          <cell r="B272" t="str">
            <v>MUNICIPIO DE IPIALES</v>
          </cell>
          <cell r="C272">
            <v>3550482835</v>
          </cell>
          <cell r="D272">
            <v>1013772444</v>
          </cell>
          <cell r="E272">
            <v>0</v>
          </cell>
          <cell r="F272">
            <v>4564255279</v>
          </cell>
          <cell r="G272">
            <v>507266102</v>
          </cell>
          <cell r="H272">
            <v>2536330510</v>
          </cell>
          <cell r="I272">
            <v>507266103</v>
          </cell>
          <cell r="J272">
            <v>506886222</v>
          </cell>
        </row>
        <row r="273">
          <cell r="A273">
            <v>800099143</v>
          </cell>
          <cell r="B273" t="str">
            <v>MUNICIPIO DE SAN PABLO</v>
          </cell>
          <cell r="C273">
            <v>1038997680</v>
          </cell>
          <cell r="D273">
            <v>296436796</v>
          </cell>
          <cell r="E273">
            <v>0</v>
          </cell>
          <cell r="F273">
            <v>1335434476</v>
          </cell>
          <cell r="G273">
            <v>148463214</v>
          </cell>
          <cell r="H273">
            <v>742316070</v>
          </cell>
          <cell r="I273">
            <v>148463212</v>
          </cell>
          <cell r="J273">
            <v>148218398</v>
          </cell>
        </row>
        <row r="274">
          <cell r="A274">
            <v>800099149</v>
          </cell>
          <cell r="B274" t="str">
            <v>MUNICIPIO   DE SAPUYES</v>
          </cell>
          <cell r="C274">
            <v>817619934</v>
          </cell>
          <cell r="D274">
            <v>232933238</v>
          </cell>
          <cell r="E274">
            <v>0</v>
          </cell>
          <cell r="F274">
            <v>1050553172</v>
          </cell>
          <cell r="G274">
            <v>116858886</v>
          </cell>
          <cell r="H274">
            <v>584294430</v>
          </cell>
          <cell r="I274">
            <v>116858885</v>
          </cell>
          <cell r="J274">
            <v>116466619</v>
          </cell>
        </row>
        <row r="275">
          <cell r="A275">
            <v>800099202</v>
          </cell>
          <cell r="B275" t="str">
            <v>MUNICIPIO DE GUICAN</v>
          </cell>
          <cell r="C275">
            <v>686714313</v>
          </cell>
          <cell r="D275">
            <v>195471320</v>
          </cell>
          <cell r="E275">
            <v>0</v>
          </cell>
          <cell r="F275">
            <v>882185633</v>
          </cell>
          <cell r="G275">
            <v>98163109</v>
          </cell>
          <cell r="H275">
            <v>490815545</v>
          </cell>
          <cell r="I275">
            <v>98163108</v>
          </cell>
          <cell r="J275">
            <v>97735660</v>
          </cell>
        </row>
        <row r="276">
          <cell r="A276">
            <v>800099234</v>
          </cell>
          <cell r="B276" t="str">
            <v>MUNICIPIO DE CACOTA</v>
          </cell>
          <cell r="C276">
            <v>646296719</v>
          </cell>
          <cell r="D276">
            <v>184049162</v>
          </cell>
          <cell r="E276">
            <v>0</v>
          </cell>
          <cell r="F276">
            <v>830345881</v>
          </cell>
          <cell r="G276">
            <v>92378690</v>
          </cell>
          <cell r="H276">
            <v>461893450</v>
          </cell>
          <cell r="I276">
            <v>92378688</v>
          </cell>
          <cell r="J276">
            <v>92024581</v>
          </cell>
        </row>
        <row r="277">
          <cell r="A277">
            <v>800099251</v>
          </cell>
          <cell r="B277" t="str">
            <v>MUNICIPIO DE RAGONVALIA</v>
          </cell>
          <cell r="C277">
            <v>701049366</v>
          </cell>
          <cell r="D277">
            <v>199773920</v>
          </cell>
          <cell r="E277">
            <v>0</v>
          </cell>
          <cell r="F277">
            <v>900823286</v>
          </cell>
          <cell r="G277">
            <v>100193734</v>
          </cell>
          <cell r="H277">
            <v>500968670</v>
          </cell>
          <cell r="I277">
            <v>100193736</v>
          </cell>
          <cell r="J277">
            <v>99886960</v>
          </cell>
        </row>
        <row r="278">
          <cell r="A278">
            <v>800099691</v>
          </cell>
          <cell r="B278" t="str">
            <v>MUNICIPIO DE GAMBITA</v>
          </cell>
          <cell r="C278">
            <v>603072975</v>
          </cell>
          <cell r="D278">
            <v>171706718</v>
          </cell>
          <cell r="E278">
            <v>0</v>
          </cell>
          <cell r="F278">
            <v>774779693</v>
          </cell>
          <cell r="G278">
            <v>86203269</v>
          </cell>
          <cell r="H278">
            <v>431016345</v>
          </cell>
          <cell r="I278">
            <v>86203271</v>
          </cell>
          <cell r="J278">
            <v>85853359</v>
          </cell>
        </row>
        <row r="279">
          <cell r="A279">
            <v>800099819</v>
          </cell>
          <cell r="B279" t="str">
            <v>MUNICIPIO DE PARAMO</v>
          </cell>
          <cell r="C279">
            <v>530567588</v>
          </cell>
          <cell r="D279">
            <v>151273106</v>
          </cell>
          <cell r="E279">
            <v>0</v>
          </cell>
          <cell r="F279">
            <v>681840694</v>
          </cell>
          <cell r="G279">
            <v>75821839</v>
          </cell>
          <cell r="H279">
            <v>379109195</v>
          </cell>
          <cell r="I279">
            <v>75821840</v>
          </cell>
          <cell r="J279">
            <v>75636553</v>
          </cell>
        </row>
        <row r="280">
          <cell r="A280">
            <v>800099824</v>
          </cell>
          <cell r="B280" t="str">
            <v>MUNICIPIO DE SAN GIL</v>
          </cell>
          <cell r="C280">
            <v>1724020161</v>
          </cell>
          <cell r="D280">
            <v>492180856</v>
          </cell>
          <cell r="E280">
            <v>0</v>
          </cell>
          <cell r="F280">
            <v>2216201017</v>
          </cell>
          <cell r="G280">
            <v>246321622</v>
          </cell>
          <cell r="H280">
            <v>1231608110</v>
          </cell>
          <cell r="I280">
            <v>246321623</v>
          </cell>
          <cell r="J280">
            <v>246090428</v>
          </cell>
        </row>
        <row r="281">
          <cell r="A281">
            <v>800100049</v>
          </cell>
          <cell r="B281" t="str">
            <v>MUNICIPIO DE ATACO</v>
          </cell>
          <cell r="C281">
            <v>1364590020</v>
          </cell>
          <cell r="D281">
            <v>388926568</v>
          </cell>
          <cell r="E281">
            <v>0</v>
          </cell>
          <cell r="F281">
            <v>1753516588</v>
          </cell>
          <cell r="G281">
            <v>195021123</v>
          </cell>
          <cell r="H281">
            <v>975105615</v>
          </cell>
          <cell r="I281">
            <v>195021121</v>
          </cell>
          <cell r="J281">
            <v>194463284</v>
          </cell>
        </row>
        <row r="282">
          <cell r="A282">
            <v>800100051</v>
          </cell>
          <cell r="B282" t="str">
            <v>MUNICIPIO DE COELLO</v>
          </cell>
          <cell r="C282">
            <v>582412471</v>
          </cell>
          <cell r="D282">
            <v>165980826</v>
          </cell>
          <cell r="E282">
            <v>0</v>
          </cell>
          <cell r="F282">
            <v>748393297</v>
          </cell>
          <cell r="G282">
            <v>83237010</v>
          </cell>
          <cell r="H282">
            <v>416185050</v>
          </cell>
          <cell r="I282">
            <v>83237008</v>
          </cell>
          <cell r="J282">
            <v>82990413</v>
          </cell>
        </row>
        <row r="283">
          <cell r="A283">
            <v>800100056</v>
          </cell>
          <cell r="B283" t="str">
            <v>MUNICIPIO DE FRESNO</v>
          </cell>
          <cell r="C283">
            <v>1274494732</v>
          </cell>
          <cell r="D283">
            <v>363708572</v>
          </cell>
          <cell r="E283">
            <v>0</v>
          </cell>
          <cell r="F283">
            <v>1638203304</v>
          </cell>
          <cell r="G283">
            <v>182106741</v>
          </cell>
          <cell r="H283">
            <v>910533705</v>
          </cell>
          <cell r="I283">
            <v>182106741</v>
          </cell>
          <cell r="J283">
            <v>181854286</v>
          </cell>
        </row>
        <row r="284">
          <cell r="A284">
            <v>800100059</v>
          </cell>
          <cell r="B284" t="str">
            <v>MUNICIPIO DE ICONONZO</v>
          </cell>
          <cell r="C284">
            <v>607486322</v>
          </cell>
          <cell r="D284">
            <v>173175910</v>
          </cell>
          <cell r="E284">
            <v>0</v>
          </cell>
          <cell r="F284">
            <v>780662232</v>
          </cell>
          <cell r="G284">
            <v>86816395</v>
          </cell>
          <cell r="H284">
            <v>434081975</v>
          </cell>
          <cell r="I284">
            <v>86816392</v>
          </cell>
          <cell r="J284">
            <v>86587955</v>
          </cell>
        </row>
        <row r="285">
          <cell r="A285">
            <v>800100136</v>
          </cell>
          <cell r="B285" t="str">
            <v>MUNICIPIO DE PIEDRAS</v>
          </cell>
          <cell r="C285">
            <v>530385565</v>
          </cell>
          <cell r="D285">
            <v>151190430</v>
          </cell>
          <cell r="E285">
            <v>0</v>
          </cell>
          <cell r="F285">
            <v>681575995</v>
          </cell>
          <cell r="G285">
            <v>75798392</v>
          </cell>
          <cell r="H285">
            <v>378991960</v>
          </cell>
          <cell r="I285">
            <v>75798390</v>
          </cell>
          <cell r="J285">
            <v>75595215</v>
          </cell>
        </row>
        <row r="286">
          <cell r="A286">
            <v>800094622</v>
          </cell>
          <cell r="B286" t="str">
            <v>MUNICIPIO DE BOJACA</v>
          </cell>
          <cell r="C286">
            <v>504336705</v>
          </cell>
          <cell r="D286">
            <v>143905166</v>
          </cell>
          <cell r="E286">
            <v>0</v>
          </cell>
          <cell r="F286">
            <v>648241871</v>
          </cell>
          <cell r="G286">
            <v>72064020</v>
          </cell>
          <cell r="H286">
            <v>360320100</v>
          </cell>
          <cell r="I286">
            <v>72064022</v>
          </cell>
          <cell r="J286">
            <v>71952583</v>
          </cell>
        </row>
        <row r="287">
          <cell r="A287">
            <v>800095511</v>
          </cell>
          <cell r="B287" t="str">
            <v>MUNICIPIO DE MARGARITA</v>
          </cell>
          <cell r="C287">
            <v>1109204009</v>
          </cell>
          <cell r="D287">
            <v>315938678</v>
          </cell>
          <cell r="E287">
            <v>0</v>
          </cell>
          <cell r="F287">
            <v>1425142687</v>
          </cell>
          <cell r="G287">
            <v>158539112</v>
          </cell>
          <cell r="H287">
            <v>792695560</v>
          </cell>
          <cell r="I287">
            <v>158539110</v>
          </cell>
          <cell r="J287">
            <v>157969339</v>
          </cell>
        </row>
        <row r="288">
          <cell r="A288">
            <v>800095530</v>
          </cell>
          <cell r="B288" t="str">
            <v>MUNICIPIO DE TALAIGUA NUEVO</v>
          </cell>
          <cell r="C288">
            <v>951964804</v>
          </cell>
          <cell r="D288">
            <v>271260002</v>
          </cell>
          <cell r="E288">
            <v>0</v>
          </cell>
          <cell r="F288">
            <v>1223224806</v>
          </cell>
          <cell r="G288">
            <v>136055801</v>
          </cell>
          <cell r="H288">
            <v>680279005</v>
          </cell>
          <cell r="I288">
            <v>136055798</v>
          </cell>
          <cell r="J288">
            <v>135630001</v>
          </cell>
        </row>
        <row r="289">
          <cell r="A289">
            <v>800095760</v>
          </cell>
          <cell r="B289" t="str">
            <v>MUNICIPIO EL DONCELLO</v>
          </cell>
          <cell r="C289">
            <v>1146634573</v>
          </cell>
          <cell r="D289">
            <v>327032878</v>
          </cell>
          <cell r="E289">
            <v>0</v>
          </cell>
          <cell r="F289">
            <v>1473667451</v>
          </cell>
          <cell r="G289">
            <v>163853022</v>
          </cell>
          <cell r="H289">
            <v>819265110</v>
          </cell>
          <cell r="I289">
            <v>163853024</v>
          </cell>
          <cell r="J289">
            <v>163516439</v>
          </cell>
        </row>
        <row r="290">
          <cell r="A290">
            <v>800095983</v>
          </cell>
          <cell r="B290" t="str">
            <v>MUNICIPIO DE ROSAS</v>
          </cell>
          <cell r="C290">
            <v>866275934</v>
          </cell>
          <cell r="D290">
            <v>246964356</v>
          </cell>
          <cell r="E290">
            <v>0</v>
          </cell>
          <cell r="F290">
            <v>1113240290</v>
          </cell>
          <cell r="G290">
            <v>123798959</v>
          </cell>
          <cell r="H290">
            <v>618994795</v>
          </cell>
          <cell r="I290">
            <v>123798961</v>
          </cell>
          <cell r="J290">
            <v>123482178</v>
          </cell>
        </row>
        <row r="291">
          <cell r="A291">
            <v>800096585</v>
          </cell>
          <cell r="B291" t="str">
            <v>MUNICIPIO DE CHIRIGUANA</v>
          </cell>
          <cell r="C291">
            <v>1661646851</v>
          </cell>
          <cell r="D291">
            <v>473966788</v>
          </cell>
          <cell r="E291">
            <v>0</v>
          </cell>
          <cell r="F291">
            <v>2135613639</v>
          </cell>
          <cell r="G291">
            <v>237443910</v>
          </cell>
          <cell r="H291">
            <v>1187219550</v>
          </cell>
          <cell r="I291">
            <v>237443907</v>
          </cell>
          <cell r="J291">
            <v>236983394</v>
          </cell>
        </row>
        <row r="292">
          <cell r="A292">
            <v>800096595</v>
          </cell>
          <cell r="B292" t="str">
            <v>MUNICIPIO DE GAMARRA</v>
          </cell>
          <cell r="C292">
            <v>1016946168</v>
          </cell>
          <cell r="D292">
            <v>289892394</v>
          </cell>
          <cell r="E292">
            <v>0</v>
          </cell>
          <cell r="F292">
            <v>1306838562</v>
          </cell>
          <cell r="G292">
            <v>145333329</v>
          </cell>
          <cell r="H292">
            <v>726666645</v>
          </cell>
          <cell r="I292">
            <v>145333326</v>
          </cell>
          <cell r="J292">
            <v>144946197</v>
          </cell>
        </row>
        <row r="293">
          <cell r="A293">
            <v>800099092</v>
          </cell>
          <cell r="B293" t="str">
            <v>MUNICIPIO DE ILES</v>
          </cell>
          <cell r="C293">
            <v>776910083</v>
          </cell>
          <cell r="D293">
            <v>221280790</v>
          </cell>
          <cell r="E293">
            <v>0</v>
          </cell>
          <cell r="F293">
            <v>998190873</v>
          </cell>
          <cell r="G293">
            <v>111044948</v>
          </cell>
          <cell r="H293">
            <v>555224740</v>
          </cell>
          <cell r="I293">
            <v>111044948</v>
          </cell>
          <cell r="J293">
            <v>110640395</v>
          </cell>
        </row>
        <row r="294">
          <cell r="A294">
            <v>800099102</v>
          </cell>
          <cell r="B294" t="str">
            <v>MUNICIPIO  LA UNION</v>
          </cell>
          <cell r="C294">
            <v>1709058519</v>
          </cell>
          <cell r="D294">
            <v>487607504</v>
          </cell>
          <cell r="E294">
            <v>0</v>
          </cell>
          <cell r="F294">
            <v>2196666023</v>
          </cell>
          <cell r="G294">
            <v>244209128</v>
          </cell>
          <cell r="H294">
            <v>1221045640</v>
          </cell>
          <cell r="I294">
            <v>244209127</v>
          </cell>
          <cell r="J294">
            <v>243803752</v>
          </cell>
        </row>
        <row r="295">
          <cell r="A295">
            <v>800099108</v>
          </cell>
          <cell r="B295" t="str">
            <v>MUNICIPIO DE MALLAMA</v>
          </cell>
          <cell r="C295">
            <v>688156106</v>
          </cell>
          <cell r="D295">
            <v>196229826</v>
          </cell>
          <cell r="E295">
            <v>0</v>
          </cell>
          <cell r="F295">
            <v>884385932</v>
          </cell>
          <cell r="G295">
            <v>98340199</v>
          </cell>
          <cell r="H295">
            <v>491700995</v>
          </cell>
          <cell r="I295">
            <v>98340198</v>
          </cell>
          <cell r="J295">
            <v>98114913</v>
          </cell>
        </row>
        <row r="296">
          <cell r="A296">
            <v>800099118</v>
          </cell>
          <cell r="B296" t="str">
            <v>MUNICIPIO DE PUERRES</v>
          </cell>
          <cell r="C296">
            <v>704985741</v>
          </cell>
          <cell r="D296">
            <v>201023326</v>
          </cell>
          <cell r="E296">
            <v>0</v>
          </cell>
          <cell r="F296">
            <v>906009067</v>
          </cell>
          <cell r="G296">
            <v>100745680</v>
          </cell>
          <cell r="H296">
            <v>503728400</v>
          </cell>
          <cell r="I296">
            <v>100745678</v>
          </cell>
          <cell r="J296">
            <v>100511663</v>
          </cell>
        </row>
        <row r="297">
          <cell r="A297">
            <v>800099196</v>
          </cell>
          <cell r="B297" t="str">
            <v>MUNICIPIO DE CUBARA</v>
          </cell>
          <cell r="C297">
            <v>1550197186</v>
          </cell>
          <cell r="D297">
            <v>441374034</v>
          </cell>
          <cell r="E297">
            <v>0</v>
          </cell>
          <cell r="F297">
            <v>1991571220</v>
          </cell>
          <cell r="G297">
            <v>221585028</v>
          </cell>
          <cell r="H297">
            <v>1107925140</v>
          </cell>
          <cell r="I297">
            <v>221585029</v>
          </cell>
          <cell r="J297">
            <v>220687017</v>
          </cell>
        </row>
        <row r="298">
          <cell r="A298">
            <v>800099631</v>
          </cell>
          <cell r="B298" t="str">
            <v>MUNICIPIO DE UMBITA</v>
          </cell>
          <cell r="C298">
            <v>515108800</v>
          </cell>
          <cell r="D298">
            <v>146864692</v>
          </cell>
          <cell r="E298">
            <v>0</v>
          </cell>
          <cell r="F298">
            <v>661973492</v>
          </cell>
          <cell r="G298">
            <v>73612742</v>
          </cell>
          <cell r="H298">
            <v>368063710</v>
          </cell>
          <cell r="I298">
            <v>73612744</v>
          </cell>
          <cell r="J298">
            <v>73432346</v>
          </cell>
        </row>
        <row r="299">
          <cell r="A299">
            <v>800099635</v>
          </cell>
          <cell r="B299" t="str">
            <v>MUNICIPIO DE TUTAZA</v>
          </cell>
          <cell r="C299">
            <v>375921413</v>
          </cell>
          <cell r="D299">
            <v>107010258</v>
          </cell>
          <cell r="E299">
            <v>0</v>
          </cell>
          <cell r="F299">
            <v>482931671</v>
          </cell>
          <cell r="G299">
            <v>53736047</v>
          </cell>
          <cell r="H299">
            <v>268680235</v>
          </cell>
          <cell r="I299">
            <v>53736049</v>
          </cell>
          <cell r="J299">
            <v>53505129</v>
          </cell>
        </row>
        <row r="300">
          <cell r="A300">
            <v>800099651</v>
          </cell>
          <cell r="B300" t="str">
            <v>MUNICIPIO DE SANTA SOFIA</v>
          </cell>
          <cell r="C300">
            <v>408511269</v>
          </cell>
          <cell r="D300">
            <v>116432854</v>
          </cell>
          <cell r="E300">
            <v>0</v>
          </cell>
          <cell r="F300">
            <v>524944123</v>
          </cell>
          <cell r="G300">
            <v>58382474</v>
          </cell>
          <cell r="H300">
            <v>291912370</v>
          </cell>
          <cell r="I300">
            <v>58382472</v>
          </cell>
          <cell r="J300">
            <v>58216427</v>
          </cell>
        </row>
        <row r="301">
          <cell r="A301">
            <v>800099832</v>
          </cell>
          <cell r="B301" t="str">
            <v>MUNICIPIO DE SANTA HELENA DEL OPON</v>
          </cell>
          <cell r="C301">
            <v>599701500</v>
          </cell>
          <cell r="D301">
            <v>170772888</v>
          </cell>
          <cell r="E301">
            <v>0</v>
          </cell>
          <cell r="F301">
            <v>770474388</v>
          </cell>
          <cell r="G301">
            <v>85719176</v>
          </cell>
          <cell r="H301">
            <v>428595880</v>
          </cell>
          <cell r="I301">
            <v>85719176</v>
          </cell>
          <cell r="J301">
            <v>85386444</v>
          </cell>
        </row>
        <row r="302">
          <cell r="A302">
            <v>800100055</v>
          </cell>
          <cell r="B302" t="str">
            <v>MUNICIPIO DE FLANDES</v>
          </cell>
          <cell r="C302">
            <v>920182969</v>
          </cell>
          <cell r="D302">
            <v>262655320</v>
          </cell>
          <cell r="E302">
            <v>0</v>
          </cell>
          <cell r="F302">
            <v>1182838289</v>
          </cell>
          <cell r="G302">
            <v>131475885</v>
          </cell>
          <cell r="H302">
            <v>657379425</v>
          </cell>
          <cell r="I302">
            <v>131475884</v>
          </cell>
          <cell r="J302">
            <v>131327660</v>
          </cell>
        </row>
        <row r="303">
          <cell r="A303">
            <v>800095514</v>
          </cell>
          <cell r="B303" t="str">
            <v>MUNICIPIO DE MAHATES</v>
          </cell>
          <cell r="C303">
            <v>1495919415</v>
          </cell>
          <cell r="D303">
            <v>426494808</v>
          </cell>
          <cell r="E303">
            <v>0</v>
          </cell>
          <cell r="F303">
            <v>1922414223</v>
          </cell>
          <cell r="G303">
            <v>213778669</v>
          </cell>
          <cell r="H303">
            <v>1068893345</v>
          </cell>
          <cell r="I303">
            <v>213778666</v>
          </cell>
          <cell r="J303">
            <v>213247404</v>
          </cell>
        </row>
        <row r="304">
          <cell r="A304">
            <v>800095589</v>
          </cell>
          <cell r="B304" t="str">
            <v>MUNICIPIO DE BAJO BAUDO</v>
          </cell>
          <cell r="C304">
            <v>2574885646</v>
          </cell>
          <cell r="D304">
            <v>733796586</v>
          </cell>
          <cell r="E304">
            <v>0</v>
          </cell>
          <cell r="F304">
            <v>3308682232</v>
          </cell>
          <cell r="G304">
            <v>367997892</v>
          </cell>
          <cell r="H304">
            <v>1839989460</v>
          </cell>
          <cell r="I304">
            <v>367997893</v>
          </cell>
          <cell r="J304">
            <v>366898293</v>
          </cell>
        </row>
        <row r="305">
          <cell r="A305">
            <v>800095773</v>
          </cell>
          <cell r="B305" t="str">
            <v>MUNICIPIO DE MORELIA</v>
          </cell>
          <cell r="C305">
            <v>576368790</v>
          </cell>
          <cell r="D305">
            <v>164141846</v>
          </cell>
          <cell r="E305">
            <v>0</v>
          </cell>
          <cell r="F305">
            <v>740510636</v>
          </cell>
          <cell r="G305">
            <v>82382978</v>
          </cell>
          <cell r="H305">
            <v>411914890</v>
          </cell>
          <cell r="I305">
            <v>82382977</v>
          </cell>
          <cell r="J305">
            <v>82070923</v>
          </cell>
        </row>
        <row r="306">
          <cell r="A306">
            <v>800096592</v>
          </cell>
          <cell r="B306" t="str">
            <v>MUNICIPIO DE EL PASO</v>
          </cell>
          <cell r="C306">
            <v>1892547692</v>
          </cell>
          <cell r="D306">
            <v>539860196</v>
          </cell>
          <cell r="E306">
            <v>0</v>
          </cell>
          <cell r="F306">
            <v>2432407888</v>
          </cell>
          <cell r="G306">
            <v>270436266</v>
          </cell>
          <cell r="H306">
            <v>1352181330</v>
          </cell>
          <cell r="I306">
            <v>270436264</v>
          </cell>
          <cell r="J306">
            <v>269930098</v>
          </cell>
        </row>
        <row r="307">
          <cell r="A307">
            <v>800099106</v>
          </cell>
          <cell r="B307" t="str">
            <v>MUNICIPIO MAGUI PAYAN</v>
          </cell>
          <cell r="C307">
            <v>2663167134</v>
          </cell>
          <cell r="D307">
            <v>758700092</v>
          </cell>
          <cell r="E307">
            <v>0</v>
          </cell>
          <cell r="F307">
            <v>3421867226</v>
          </cell>
          <cell r="G307">
            <v>380636181</v>
          </cell>
          <cell r="H307">
            <v>1903180905</v>
          </cell>
          <cell r="I307">
            <v>380636183</v>
          </cell>
          <cell r="J307">
            <v>379350046</v>
          </cell>
        </row>
        <row r="308">
          <cell r="A308">
            <v>800099206</v>
          </cell>
          <cell r="B308" t="str">
            <v>MUNICIPIO DE LABRANZAGRANDE</v>
          </cell>
          <cell r="C308">
            <v>766593588</v>
          </cell>
          <cell r="D308">
            <v>218137028</v>
          </cell>
          <cell r="E308">
            <v>0</v>
          </cell>
          <cell r="F308">
            <v>984730616</v>
          </cell>
          <cell r="G308">
            <v>109587512</v>
          </cell>
          <cell r="H308">
            <v>547937560</v>
          </cell>
          <cell r="I308">
            <v>109587514</v>
          </cell>
          <cell r="J308">
            <v>109068514</v>
          </cell>
        </row>
        <row r="309">
          <cell r="A309">
            <v>800099431</v>
          </cell>
          <cell r="B309" t="str">
            <v>MUNICIPIO  DE TAMARA</v>
          </cell>
          <cell r="C309">
            <v>970021350</v>
          </cell>
          <cell r="D309">
            <v>276205498</v>
          </cell>
          <cell r="E309">
            <v>0</v>
          </cell>
          <cell r="F309">
            <v>1246226848</v>
          </cell>
          <cell r="G309">
            <v>138653100</v>
          </cell>
          <cell r="H309">
            <v>693265500</v>
          </cell>
          <cell r="I309">
            <v>138653101</v>
          </cell>
          <cell r="J309">
            <v>138102749</v>
          </cell>
        </row>
        <row r="310">
          <cell r="A310">
            <v>800099665</v>
          </cell>
          <cell r="B310" t="str">
            <v>MUNICIPIO DE LACAPILLA</v>
          </cell>
          <cell r="C310">
            <v>391860443</v>
          </cell>
          <cell r="D310">
            <v>111740702</v>
          </cell>
          <cell r="E310">
            <v>0</v>
          </cell>
          <cell r="F310">
            <v>503601145</v>
          </cell>
          <cell r="G310">
            <v>55998349</v>
          </cell>
          <cell r="H310">
            <v>279991745</v>
          </cell>
          <cell r="I310">
            <v>55998347</v>
          </cell>
          <cell r="J310">
            <v>55870351</v>
          </cell>
        </row>
        <row r="311">
          <cell r="A311">
            <v>800099723</v>
          </cell>
          <cell r="B311" t="str">
            <v>MUNICIPIO DE CHIQUIZA</v>
          </cell>
          <cell r="C311">
            <v>601409824</v>
          </cell>
          <cell r="D311">
            <v>171352120</v>
          </cell>
          <cell r="E311">
            <v>0</v>
          </cell>
          <cell r="F311">
            <v>772761944</v>
          </cell>
          <cell r="G311">
            <v>85955627</v>
          </cell>
          <cell r="H311">
            <v>429778135</v>
          </cell>
          <cell r="I311">
            <v>85955629</v>
          </cell>
          <cell r="J311">
            <v>85676060</v>
          </cell>
        </row>
        <row r="312">
          <cell r="A312">
            <v>800100050</v>
          </cell>
          <cell r="B312" t="str">
            <v>MUNICIPIO CARMEN DE APICALA</v>
          </cell>
          <cell r="C312">
            <v>432665574</v>
          </cell>
          <cell r="D312">
            <v>123365012</v>
          </cell>
          <cell r="E312">
            <v>0</v>
          </cell>
          <cell r="F312">
            <v>556030586</v>
          </cell>
          <cell r="G312">
            <v>61830511</v>
          </cell>
          <cell r="H312">
            <v>309152555</v>
          </cell>
          <cell r="I312">
            <v>61830513</v>
          </cell>
          <cell r="J312">
            <v>61682506</v>
          </cell>
        </row>
        <row r="313">
          <cell r="A313">
            <v>800100057</v>
          </cell>
          <cell r="B313" t="str">
            <v>MUNICIPIO DE HERVEO</v>
          </cell>
          <cell r="C313">
            <v>633208866</v>
          </cell>
          <cell r="D313">
            <v>180481588</v>
          </cell>
          <cell r="E313">
            <v>0</v>
          </cell>
          <cell r="F313">
            <v>813690454</v>
          </cell>
          <cell r="G313">
            <v>90494679</v>
          </cell>
          <cell r="H313">
            <v>452473395</v>
          </cell>
          <cell r="I313">
            <v>90494677</v>
          </cell>
          <cell r="J313">
            <v>90240794</v>
          </cell>
        </row>
        <row r="314">
          <cell r="A314">
            <v>800100141</v>
          </cell>
          <cell r="B314" t="str">
            <v>MUNICIPIO DE SAN ANTONIO TOLIMA</v>
          </cell>
          <cell r="C314">
            <v>906503792</v>
          </cell>
          <cell r="D314">
            <v>258305438</v>
          </cell>
          <cell r="E314">
            <v>0</v>
          </cell>
          <cell r="F314">
            <v>1164809230</v>
          </cell>
          <cell r="G314">
            <v>129558512</v>
          </cell>
          <cell r="H314">
            <v>647792560</v>
          </cell>
          <cell r="I314">
            <v>129558513</v>
          </cell>
          <cell r="J314">
            <v>129152719</v>
          </cell>
        </row>
        <row r="315">
          <cell r="A315">
            <v>800100519</v>
          </cell>
          <cell r="B315" t="str">
            <v>MUNICIPIO DE FLORIDA</v>
          </cell>
          <cell r="C315">
            <v>1635803536</v>
          </cell>
          <cell r="D315">
            <v>467031668</v>
          </cell>
          <cell r="E315">
            <v>0</v>
          </cell>
          <cell r="F315">
            <v>2102835204</v>
          </cell>
          <cell r="G315">
            <v>233714617</v>
          </cell>
          <cell r="H315">
            <v>1168573085</v>
          </cell>
          <cell r="I315">
            <v>233714617</v>
          </cell>
          <cell r="J315">
            <v>233515834</v>
          </cell>
        </row>
        <row r="316">
          <cell r="A316">
            <v>800100524</v>
          </cell>
          <cell r="B316" t="str">
            <v>MUNICIPIO DE LA VICTORIA</v>
          </cell>
          <cell r="C316">
            <v>592975988</v>
          </cell>
          <cell r="D316">
            <v>169172808</v>
          </cell>
          <cell r="E316">
            <v>0</v>
          </cell>
          <cell r="F316">
            <v>762148796</v>
          </cell>
          <cell r="G316">
            <v>84731597</v>
          </cell>
          <cell r="H316">
            <v>423657985</v>
          </cell>
          <cell r="I316">
            <v>84731599</v>
          </cell>
          <cell r="J316">
            <v>84586404</v>
          </cell>
        </row>
        <row r="317">
          <cell r="A317">
            <v>800100531</v>
          </cell>
          <cell r="B317" t="str">
            <v>MUNICIPIO DE YOTOCO</v>
          </cell>
          <cell r="C317">
            <v>755659776</v>
          </cell>
          <cell r="D317">
            <v>215610134</v>
          </cell>
          <cell r="E317">
            <v>0</v>
          </cell>
          <cell r="F317">
            <v>971269910</v>
          </cell>
          <cell r="G317">
            <v>107975785</v>
          </cell>
          <cell r="H317">
            <v>539878925</v>
          </cell>
          <cell r="I317">
            <v>107975784</v>
          </cell>
          <cell r="J317">
            <v>107805067</v>
          </cell>
        </row>
        <row r="318">
          <cell r="A318">
            <v>800100532</v>
          </cell>
          <cell r="B318" t="str">
            <v>MUNICIPIO DE ANSERMANUEVO</v>
          </cell>
          <cell r="C318">
            <v>877371236</v>
          </cell>
          <cell r="D318">
            <v>250298068</v>
          </cell>
          <cell r="E318">
            <v>0</v>
          </cell>
          <cell r="F318">
            <v>1127669304</v>
          </cell>
          <cell r="G318">
            <v>125370367</v>
          </cell>
          <cell r="H318">
            <v>626851835</v>
          </cell>
          <cell r="I318">
            <v>125370367</v>
          </cell>
          <cell r="J318">
            <v>125149034</v>
          </cell>
        </row>
        <row r="319">
          <cell r="A319">
            <v>800103659</v>
          </cell>
          <cell r="B319" t="str">
            <v>MUNICIPIO DE PAZ DE ARIPORO</v>
          </cell>
          <cell r="C319">
            <v>1871930395</v>
          </cell>
          <cell r="D319">
            <v>534043864</v>
          </cell>
          <cell r="E319">
            <v>0</v>
          </cell>
          <cell r="F319">
            <v>2405974259</v>
          </cell>
          <cell r="G319">
            <v>267484744</v>
          </cell>
          <cell r="H319">
            <v>1337423720</v>
          </cell>
          <cell r="I319">
            <v>267484743</v>
          </cell>
          <cell r="J319">
            <v>267021932</v>
          </cell>
        </row>
        <row r="320">
          <cell r="A320">
            <v>800100061</v>
          </cell>
          <cell r="B320" t="str">
            <v>MUNICIPIO LIBANO</v>
          </cell>
          <cell r="C320">
            <v>1276640131</v>
          </cell>
          <cell r="D320">
            <v>364332898</v>
          </cell>
          <cell r="E320">
            <v>0</v>
          </cell>
          <cell r="F320">
            <v>1640973029</v>
          </cell>
          <cell r="G320">
            <v>182412280</v>
          </cell>
          <cell r="H320">
            <v>912061400</v>
          </cell>
          <cell r="I320">
            <v>182412282</v>
          </cell>
          <cell r="J320">
            <v>182166449</v>
          </cell>
        </row>
        <row r="321">
          <cell r="A321">
            <v>800100134</v>
          </cell>
          <cell r="B321" t="str">
            <v>MUNICIPIO DE NATAGAIMA</v>
          </cell>
          <cell r="C321">
            <v>730561411</v>
          </cell>
          <cell r="D321">
            <v>208200196</v>
          </cell>
          <cell r="E321">
            <v>0</v>
          </cell>
          <cell r="F321">
            <v>938761607</v>
          </cell>
          <cell r="G321">
            <v>104410219</v>
          </cell>
          <cell r="H321">
            <v>522051095</v>
          </cell>
          <cell r="I321">
            <v>104410218</v>
          </cell>
          <cell r="J321">
            <v>104100098</v>
          </cell>
        </row>
        <row r="322">
          <cell r="A322">
            <v>800100144</v>
          </cell>
          <cell r="B322" t="str">
            <v>MUNICIPIO DE VENADILLO</v>
          </cell>
          <cell r="C322">
            <v>772224704</v>
          </cell>
          <cell r="D322">
            <v>220159126</v>
          </cell>
          <cell r="E322">
            <v>0</v>
          </cell>
          <cell r="F322">
            <v>992383830</v>
          </cell>
          <cell r="G322">
            <v>110357524</v>
          </cell>
          <cell r="H322">
            <v>551787620</v>
          </cell>
          <cell r="I322">
            <v>110357521</v>
          </cell>
          <cell r="J322">
            <v>110079563</v>
          </cell>
        </row>
        <row r="323">
          <cell r="A323">
            <v>800100514</v>
          </cell>
          <cell r="B323" t="str">
            <v>MUNICIPIO DE DAGUA</v>
          </cell>
          <cell r="C323">
            <v>1997907860</v>
          </cell>
          <cell r="D323">
            <v>570224458</v>
          </cell>
          <cell r="E323">
            <v>0</v>
          </cell>
          <cell r="F323">
            <v>2568132318</v>
          </cell>
          <cell r="G323">
            <v>285465939</v>
          </cell>
          <cell r="H323">
            <v>1427329695</v>
          </cell>
          <cell r="I323">
            <v>285465936</v>
          </cell>
          <cell r="J323">
            <v>285112229</v>
          </cell>
        </row>
        <row r="324">
          <cell r="A324">
            <v>800100518</v>
          </cell>
          <cell r="B324" t="str">
            <v>MUNICIPIO DE EL AGUILA</v>
          </cell>
          <cell r="C324">
            <v>670847520</v>
          </cell>
          <cell r="D324">
            <v>191274258</v>
          </cell>
          <cell r="E324">
            <v>0</v>
          </cell>
          <cell r="F324">
            <v>862121778</v>
          </cell>
          <cell r="G324">
            <v>95868399</v>
          </cell>
          <cell r="H324">
            <v>479341995</v>
          </cell>
          <cell r="I324">
            <v>95868396</v>
          </cell>
          <cell r="J324">
            <v>95637129</v>
          </cell>
        </row>
        <row r="325">
          <cell r="A325">
            <v>800100533</v>
          </cell>
          <cell r="B325" t="str">
            <v>MUNICIPIO DE EL CERRITO</v>
          </cell>
          <cell r="C325">
            <v>1612766195</v>
          </cell>
          <cell r="D325">
            <v>460499862</v>
          </cell>
          <cell r="E325">
            <v>0</v>
          </cell>
          <cell r="F325">
            <v>2073266057</v>
          </cell>
          <cell r="G325">
            <v>230419377</v>
          </cell>
          <cell r="H325">
            <v>1152096885</v>
          </cell>
          <cell r="I325">
            <v>230419379</v>
          </cell>
          <cell r="J325">
            <v>230249931</v>
          </cell>
        </row>
        <row r="326">
          <cell r="A326">
            <v>800102891</v>
          </cell>
          <cell r="B326" t="str">
            <v>MUNICIPIO DE MOCOA</v>
          </cell>
          <cell r="C326">
            <v>1723251742</v>
          </cell>
          <cell r="D326">
            <v>491747232</v>
          </cell>
          <cell r="E326">
            <v>0</v>
          </cell>
          <cell r="F326">
            <v>2214998974</v>
          </cell>
          <cell r="G326">
            <v>246229688</v>
          </cell>
          <cell r="H326">
            <v>1231148440</v>
          </cell>
          <cell r="I326">
            <v>246229686</v>
          </cell>
          <cell r="J326">
            <v>245873616</v>
          </cell>
        </row>
        <row r="327">
          <cell r="A327">
            <v>800102896</v>
          </cell>
          <cell r="B327" t="str">
            <v>MUNICIPIO DE ORITO</v>
          </cell>
          <cell r="C327">
            <v>2063723641</v>
          </cell>
          <cell r="D327">
            <v>588786490</v>
          </cell>
          <cell r="E327">
            <v>0</v>
          </cell>
          <cell r="F327">
            <v>2652510131</v>
          </cell>
          <cell r="G327">
            <v>294888399</v>
          </cell>
          <cell r="H327">
            <v>1474441995</v>
          </cell>
          <cell r="I327">
            <v>294888401</v>
          </cell>
          <cell r="J327">
            <v>294393245</v>
          </cell>
        </row>
        <row r="328">
          <cell r="A328">
            <v>800103180</v>
          </cell>
          <cell r="B328" t="str">
            <v>MUNICIPIO DE SAN JOSE DEL GUAVIARE</v>
          </cell>
          <cell r="C328">
            <v>2978567610</v>
          </cell>
          <cell r="D328">
            <v>849977192</v>
          </cell>
          <cell r="E328">
            <v>0</v>
          </cell>
          <cell r="F328">
            <v>3828544802</v>
          </cell>
          <cell r="G328">
            <v>425596502</v>
          </cell>
          <cell r="H328">
            <v>2127982510</v>
          </cell>
          <cell r="I328">
            <v>425596504</v>
          </cell>
          <cell r="J328">
            <v>424988596</v>
          </cell>
        </row>
        <row r="329">
          <cell r="A329">
            <v>800113672</v>
          </cell>
          <cell r="B329" t="str">
            <v>GOBIERNO DEPARTAMENTAL DEL TOLIMA</v>
          </cell>
          <cell r="C329">
            <v>7770107276</v>
          </cell>
          <cell r="D329">
            <v>2218990020</v>
          </cell>
          <cell r="E329">
            <v>0</v>
          </cell>
          <cell r="F329">
            <v>9989097296</v>
          </cell>
          <cell r="G329">
            <v>1110102044</v>
          </cell>
          <cell r="H329">
            <v>5550510220</v>
          </cell>
          <cell r="I329">
            <v>1110102046</v>
          </cell>
          <cell r="J329">
            <v>1109495010</v>
          </cell>
        </row>
        <row r="330">
          <cell r="A330">
            <v>800108683</v>
          </cell>
          <cell r="B330" t="str">
            <v>MUNICIPIO DE LA JAGUA DE IBIRICO</v>
          </cell>
          <cell r="C330">
            <v>2390163053</v>
          </cell>
          <cell r="D330">
            <v>682045186</v>
          </cell>
          <cell r="E330">
            <v>0</v>
          </cell>
          <cell r="F330">
            <v>3072208239</v>
          </cell>
          <cell r="G330">
            <v>341523410</v>
          </cell>
          <cell r="H330">
            <v>1707617050</v>
          </cell>
          <cell r="I330">
            <v>341523410</v>
          </cell>
          <cell r="J330">
            <v>341022593</v>
          </cell>
        </row>
        <row r="331">
          <cell r="A331">
            <v>800131177</v>
          </cell>
          <cell r="B331" t="str">
            <v>MUNICIPIO DE CHIVOR</v>
          </cell>
          <cell r="C331">
            <v>481550494</v>
          </cell>
          <cell r="D331">
            <v>137151412</v>
          </cell>
          <cell r="E331">
            <v>0</v>
          </cell>
          <cell r="F331">
            <v>618701906</v>
          </cell>
          <cell r="G331">
            <v>68829131</v>
          </cell>
          <cell r="H331">
            <v>344145655</v>
          </cell>
          <cell r="I331">
            <v>68829133</v>
          </cell>
          <cell r="J331">
            <v>68575706</v>
          </cell>
        </row>
        <row r="332">
          <cell r="A332">
            <v>800136069</v>
          </cell>
          <cell r="B332" t="str">
            <v>MUNICIPIO DE FORTUL</v>
          </cell>
          <cell r="C332">
            <v>1421457869</v>
          </cell>
          <cell r="D332">
            <v>405190402</v>
          </cell>
          <cell r="E332">
            <v>0</v>
          </cell>
          <cell r="F332">
            <v>1826648271</v>
          </cell>
          <cell r="G332">
            <v>203143778</v>
          </cell>
          <cell r="H332">
            <v>1015718890</v>
          </cell>
          <cell r="I332">
            <v>203143778</v>
          </cell>
          <cell r="J332">
            <v>202595201</v>
          </cell>
        </row>
        <row r="333">
          <cell r="A333">
            <v>800095986</v>
          </cell>
          <cell r="B333" t="str">
            <v>MUNICIPIO DE SILVIA</v>
          </cell>
          <cell r="C333">
            <v>2072593917</v>
          </cell>
          <cell r="D333">
            <v>591450808</v>
          </cell>
          <cell r="E333">
            <v>0</v>
          </cell>
          <cell r="F333">
            <v>2664044725</v>
          </cell>
          <cell r="G333">
            <v>296144752</v>
          </cell>
          <cell r="H333">
            <v>1480723760</v>
          </cell>
          <cell r="I333">
            <v>296144753</v>
          </cell>
          <cell r="J333">
            <v>295725404</v>
          </cell>
        </row>
        <row r="334">
          <cell r="A334">
            <v>800096737</v>
          </cell>
          <cell r="B334" t="str">
            <v>MUNICIPIO DE AYAPEL</v>
          </cell>
          <cell r="C334">
            <v>3289883656</v>
          </cell>
          <cell r="D334">
            <v>938331800</v>
          </cell>
          <cell r="E334">
            <v>0</v>
          </cell>
          <cell r="F334">
            <v>4228215456</v>
          </cell>
          <cell r="G334">
            <v>470119626</v>
          </cell>
          <cell r="H334">
            <v>2350598130</v>
          </cell>
          <cell r="I334">
            <v>470119626</v>
          </cell>
          <cell r="J334">
            <v>469165900</v>
          </cell>
        </row>
        <row r="335">
          <cell r="A335">
            <v>800096740</v>
          </cell>
          <cell r="B335" t="str">
            <v>MUNICIPIO DE CANALETE</v>
          </cell>
          <cell r="C335">
            <v>1928413624</v>
          </cell>
          <cell r="D335">
            <v>549068420</v>
          </cell>
          <cell r="E335">
            <v>0</v>
          </cell>
          <cell r="F335">
            <v>2477482044</v>
          </cell>
          <cell r="G335">
            <v>275646569</v>
          </cell>
          <cell r="H335">
            <v>1378232845</v>
          </cell>
          <cell r="I335">
            <v>275646569</v>
          </cell>
          <cell r="J335">
            <v>274534210</v>
          </cell>
        </row>
        <row r="336">
          <cell r="A336">
            <v>800096770</v>
          </cell>
          <cell r="B336" t="str">
            <v>MUNICIPIO DE PUERTO ESCONDIDO</v>
          </cell>
          <cell r="C336">
            <v>2273485307</v>
          </cell>
          <cell r="D336">
            <v>647600104</v>
          </cell>
          <cell r="E336">
            <v>0</v>
          </cell>
          <cell r="F336">
            <v>2921085411</v>
          </cell>
          <cell r="G336">
            <v>324947543</v>
          </cell>
          <cell r="H336">
            <v>1624737715</v>
          </cell>
          <cell r="I336">
            <v>324947540</v>
          </cell>
          <cell r="J336">
            <v>323800052</v>
          </cell>
        </row>
        <row r="337">
          <cell r="A337">
            <v>800100140</v>
          </cell>
          <cell r="B337" t="str">
            <v>MUNICIPIO DE SALDAÑA</v>
          </cell>
          <cell r="C337">
            <v>863155873</v>
          </cell>
          <cell r="D337">
            <v>246066980</v>
          </cell>
          <cell r="E337">
            <v>0</v>
          </cell>
          <cell r="F337">
            <v>1109222853</v>
          </cell>
          <cell r="G337">
            <v>123353731</v>
          </cell>
          <cell r="H337">
            <v>616768655</v>
          </cell>
          <cell r="I337">
            <v>123353728</v>
          </cell>
          <cell r="J337">
            <v>123033490</v>
          </cell>
        </row>
        <row r="338">
          <cell r="A338">
            <v>800100147</v>
          </cell>
          <cell r="B338" t="str">
            <v>MUNICIPIO VILLARRICA</v>
          </cell>
          <cell r="C338">
            <v>530086771</v>
          </cell>
          <cell r="D338">
            <v>150996658</v>
          </cell>
          <cell r="E338">
            <v>0</v>
          </cell>
          <cell r="F338">
            <v>681083429</v>
          </cell>
          <cell r="G338">
            <v>75764740</v>
          </cell>
          <cell r="H338">
            <v>378823700</v>
          </cell>
          <cell r="I338">
            <v>75764742</v>
          </cell>
          <cell r="J338">
            <v>75498329</v>
          </cell>
        </row>
        <row r="339">
          <cell r="A339">
            <v>800102912</v>
          </cell>
          <cell r="B339" t="str">
            <v>MUNICIPIO VALLE DEL GUAMUEZ</v>
          </cell>
          <cell r="C339">
            <v>2241556544</v>
          </cell>
          <cell r="D339">
            <v>639721966</v>
          </cell>
          <cell r="E339">
            <v>0</v>
          </cell>
          <cell r="F339">
            <v>2881278510</v>
          </cell>
          <cell r="G339">
            <v>320282594</v>
          </cell>
          <cell r="H339">
            <v>1601412970</v>
          </cell>
          <cell r="I339">
            <v>320282591</v>
          </cell>
          <cell r="J339">
            <v>319860983</v>
          </cell>
        </row>
        <row r="340">
          <cell r="A340">
            <v>800103308</v>
          </cell>
          <cell r="B340" t="str">
            <v>MUNICIPIO DE LA PRIMAVERA</v>
          </cell>
          <cell r="C340">
            <v>1176875090</v>
          </cell>
          <cell r="D340">
            <v>335060698</v>
          </cell>
          <cell r="E340">
            <v>0</v>
          </cell>
          <cell r="F340">
            <v>1511935788</v>
          </cell>
          <cell r="G340">
            <v>168224124</v>
          </cell>
          <cell r="H340">
            <v>841120620</v>
          </cell>
          <cell r="I340">
            <v>168224121</v>
          </cell>
          <cell r="J340">
            <v>167530349</v>
          </cell>
        </row>
        <row r="341">
          <cell r="A341">
            <v>800124166</v>
          </cell>
          <cell r="B341" t="str">
            <v>MUNICIPIO DE JORDAN SUBE</v>
          </cell>
          <cell r="C341">
            <v>507200482</v>
          </cell>
          <cell r="D341">
            <v>144313276</v>
          </cell>
          <cell r="E341">
            <v>0</v>
          </cell>
          <cell r="F341">
            <v>651513758</v>
          </cell>
          <cell r="G341">
            <v>72507307</v>
          </cell>
          <cell r="H341">
            <v>362536535</v>
          </cell>
          <cell r="I341">
            <v>72507309</v>
          </cell>
          <cell r="J341">
            <v>72156638</v>
          </cell>
        </row>
        <row r="342">
          <cell r="A342">
            <v>800102504</v>
          </cell>
          <cell r="B342" t="str">
            <v>MUNICIPIO DE ARAUCA</v>
          </cell>
          <cell r="C342">
            <v>3900915125</v>
          </cell>
          <cell r="D342">
            <v>1113415350</v>
          </cell>
          <cell r="E342">
            <v>0</v>
          </cell>
          <cell r="F342">
            <v>5014330475</v>
          </cell>
          <cell r="G342">
            <v>557367908</v>
          </cell>
          <cell r="H342">
            <v>2786839540</v>
          </cell>
          <cell r="I342">
            <v>557367910</v>
          </cell>
          <cell r="J342">
            <v>556707675</v>
          </cell>
        </row>
        <row r="343">
          <cell r="A343">
            <v>800117687</v>
          </cell>
          <cell r="B343" t="str">
            <v>MUNICIPIO DE SUAREZ</v>
          </cell>
          <cell r="C343">
            <v>2099435760</v>
          </cell>
          <cell r="D343">
            <v>598842934</v>
          </cell>
          <cell r="E343">
            <v>0</v>
          </cell>
          <cell r="F343">
            <v>2698278694</v>
          </cell>
          <cell r="G343">
            <v>300002382</v>
          </cell>
          <cell r="H343">
            <v>1500011910</v>
          </cell>
          <cell r="I343">
            <v>300002383</v>
          </cell>
          <cell r="J343">
            <v>299421467</v>
          </cell>
        </row>
        <row r="344">
          <cell r="A344">
            <v>800148720</v>
          </cell>
          <cell r="B344" t="str">
            <v>MUNICIPIO DE SAN PEDRO DE CARTAGO</v>
          </cell>
          <cell r="C344">
            <v>807757358</v>
          </cell>
          <cell r="D344">
            <v>230171994</v>
          </cell>
          <cell r="E344">
            <v>0</v>
          </cell>
          <cell r="F344">
            <v>1037929352</v>
          </cell>
          <cell r="G344">
            <v>115445227</v>
          </cell>
          <cell r="H344">
            <v>577226135</v>
          </cell>
          <cell r="I344">
            <v>115445226</v>
          </cell>
          <cell r="J344">
            <v>115085997</v>
          </cell>
        </row>
        <row r="345">
          <cell r="A345">
            <v>800128428</v>
          </cell>
          <cell r="B345" t="str">
            <v>MUNICIPIO DE URIBE</v>
          </cell>
          <cell r="C345">
            <v>1347942537</v>
          </cell>
          <cell r="D345">
            <v>383800900</v>
          </cell>
          <cell r="E345">
            <v>0</v>
          </cell>
          <cell r="F345">
            <v>1731743437</v>
          </cell>
          <cell r="G345">
            <v>192673681</v>
          </cell>
          <cell r="H345">
            <v>963368405</v>
          </cell>
          <cell r="I345">
            <v>192673682</v>
          </cell>
          <cell r="J345">
            <v>191900450</v>
          </cell>
        </row>
        <row r="346">
          <cell r="A346">
            <v>800138959</v>
          </cell>
          <cell r="B346" t="str">
            <v>MUNICIPIO DE EL TARRA</v>
          </cell>
          <cell r="C346">
            <v>1834240622</v>
          </cell>
          <cell r="D346">
            <v>522671288</v>
          </cell>
          <cell r="E346">
            <v>0</v>
          </cell>
          <cell r="F346">
            <v>2356911910</v>
          </cell>
          <cell r="G346">
            <v>262150830</v>
          </cell>
          <cell r="H346">
            <v>1310754150</v>
          </cell>
          <cell r="I346">
            <v>262150828</v>
          </cell>
          <cell r="J346">
            <v>261335644</v>
          </cell>
        </row>
        <row r="347">
          <cell r="A347">
            <v>800188492</v>
          </cell>
          <cell r="B347" t="str">
            <v>MUNICIPIO DE FLORENCIA CAUCA</v>
          </cell>
          <cell r="C347">
            <v>477416165</v>
          </cell>
          <cell r="D347">
            <v>136065580</v>
          </cell>
          <cell r="E347">
            <v>0</v>
          </cell>
          <cell r="F347">
            <v>613481745</v>
          </cell>
          <cell r="G347">
            <v>68230563</v>
          </cell>
          <cell r="H347">
            <v>341152815</v>
          </cell>
          <cell r="I347">
            <v>68230560</v>
          </cell>
          <cell r="J347">
            <v>68032790</v>
          </cell>
        </row>
        <row r="348">
          <cell r="A348">
            <v>800222502</v>
          </cell>
          <cell r="B348" t="str">
            <v>MUNICIPIO DE LA TOLA</v>
          </cell>
          <cell r="C348">
            <v>1580266586</v>
          </cell>
          <cell r="D348">
            <v>449532704</v>
          </cell>
          <cell r="E348">
            <v>0</v>
          </cell>
          <cell r="F348">
            <v>2029799290</v>
          </cell>
          <cell r="G348">
            <v>225916706</v>
          </cell>
          <cell r="H348">
            <v>1129583530</v>
          </cell>
          <cell r="I348">
            <v>225916704</v>
          </cell>
          <cell r="J348">
            <v>224766352</v>
          </cell>
        </row>
        <row r="349">
          <cell r="A349">
            <v>800229887</v>
          </cell>
          <cell r="B349" t="str">
            <v>MUNICIPIO DE PUERTO CAICEDO</v>
          </cell>
          <cell r="C349">
            <v>1150707798</v>
          </cell>
          <cell r="D349">
            <v>328155074</v>
          </cell>
          <cell r="E349">
            <v>0</v>
          </cell>
          <cell r="F349">
            <v>1478862872</v>
          </cell>
          <cell r="G349">
            <v>164438377</v>
          </cell>
          <cell r="H349">
            <v>822191885</v>
          </cell>
          <cell r="I349">
            <v>164438376</v>
          </cell>
          <cell r="J349">
            <v>164077537</v>
          </cell>
        </row>
        <row r="350">
          <cell r="A350">
            <v>800213967</v>
          </cell>
          <cell r="B350" t="str">
            <v>MUNICIPIO DE EL PEÑON</v>
          </cell>
          <cell r="C350">
            <v>813751605</v>
          </cell>
          <cell r="D350">
            <v>231695026</v>
          </cell>
          <cell r="E350">
            <v>0</v>
          </cell>
          <cell r="F350">
            <v>1045446631</v>
          </cell>
          <cell r="G350">
            <v>116317349</v>
          </cell>
          <cell r="H350">
            <v>581586745</v>
          </cell>
          <cell r="I350">
            <v>116317347</v>
          </cell>
          <cell r="J350">
            <v>115847513</v>
          </cell>
        </row>
        <row r="351">
          <cell r="A351">
            <v>800222489</v>
          </cell>
          <cell r="B351" t="str">
            <v>MUNICIPIO DE PUERTO GUZMAN</v>
          </cell>
          <cell r="C351">
            <v>2336225005</v>
          </cell>
          <cell r="D351">
            <v>666334430</v>
          </cell>
          <cell r="E351">
            <v>0</v>
          </cell>
          <cell r="F351">
            <v>3002559435</v>
          </cell>
          <cell r="G351">
            <v>333842965</v>
          </cell>
          <cell r="H351">
            <v>1669214825</v>
          </cell>
          <cell r="I351">
            <v>333842965</v>
          </cell>
          <cell r="J351">
            <v>333167215</v>
          </cell>
        </row>
        <row r="352">
          <cell r="A352">
            <v>800222498</v>
          </cell>
          <cell r="B352" t="str">
            <v>MUNICIPIO DE PROVIDENCIA</v>
          </cell>
          <cell r="C352">
            <v>753197188</v>
          </cell>
          <cell r="D352">
            <v>214603904</v>
          </cell>
          <cell r="E352">
            <v>0</v>
          </cell>
          <cell r="F352">
            <v>967801092</v>
          </cell>
          <cell r="G352">
            <v>107649206</v>
          </cell>
          <cell r="H352">
            <v>538246030</v>
          </cell>
          <cell r="I352">
            <v>107649206</v>
          </cell>
          <cell r="J352">
            <v>107301952</v>
          </cell>
        </row>
        <row r="353">
          <cell r="A353">
            <v>800243022</v>
          </cell>
          <cell r="B353" t="str">
            <v>MUNICIPIO DE VIJES</v>
          </cell>
          <cell r="C353">
            <v>676786677</v>
          </cell>
          <cell r="D353">
            <v>193089474</v>
          </cell>
          <cell r="E353">
            <v>0</v>
          </cell>
          <cell r="F353">
            <v>869876151</v>
          </cell>
          <cell r="G353">
            <v>96706990</v>
          </cell>
          <cell r="H353">
            <v>483534950</v>
          </cell>
          <cell r="I353">
            <v>96706990</v>
          </cell>
          <cell r="J353">
            <v>96544737</v>
          </cell>
        </row>
        <row r="354">
          <cell r="A354">
            <v>800245021</v>
          </cell>
          <cell r="B354" t="str">
            <v>MUNICIPIO LA ESPERANZA</v>
          </cell>
          <cell r="C354">
            <v>1111926305</v>
          </cell>
          <cell r="D354">
            <v>316868580</v>
          </cell>
          <cell r="E354">
            <v>0</v>
          </cell>
          <cell r="F354">
            <v>1428794885</v>
          </cell>
          <cell r="G354">
            <v>158915336</v>
          </cell>
          <cell r="H354">
            <v>794576680</v>
          </cell>
          <cell r="I354">
            <v>158915335</v>
          </cell>
          <cell r="J354">
            <v>158434290</v>
          </cell>
        </row>
        <row r="355">
          <cell r="A355">
            <v>800255101</v>
          </cell>
          <cell r="B355" t="str">
            <v>MUNICIPIO DE HATONUEVO</v>
          </cell>
          <cell r="C355">
            <v>1477992906</v>
          </cell>
          <cell r="D355">
            <v>421443534</v>
          </cell>
          <cell r="E355">
            <v>0</v>
          </cell>
          <cell r="F355">
            <v>1899436440</v>
          </cell>
          <cell r="G355">
            <v>211211857</v>
          </cell>
          <cell r="H355">
            <v>1056059285</v>
          </cell>
          <cell r="I355">
            <v>211211854</v>
          </cell>
          <cell r="J355">
            <v>210721767</v>
          </cell>
        </row>
        <row r="356">
          <cell r="A356">
            <v>800239414</v>
          </cell>
          <cell r="B356" t="str">
            <v>MUNICIPIO CANTON DE EL SAN PABLO</v>
          </cell>
          <cell r="C356">
            <v>1042546895</v>
          </cell>
          <cell r="D356">
            <v>296800702</v>
          </cell>
          <cell r="E356">
            <v>0</v>
          </cell>
          <cell r="F356">
            <v>1339347597</v>
          </cell>
          <cell r="G356">
            <v>149024424</v>
          </cell>
          <cell r="H356">
            <v>745122120</v>
          </cell>
          <cell r="I356">
            <v>149024424</v>
          </cell>
          <cell r="J356">
            <v>148400351</v>
          </cell>
        </row>
        <row r="357">
          <cell r="A357">
            <v>800250853</v>
          </cell>
          <cell r="B357" t="str">
            <v>MUNICIPIO DE PUERTO SANTANDER</v>
          </cell>
          <cell r="C357">
            <v>693073115</v>
          </cell>
          <cell r="D357">
            <v>197528086</v>
          </cell>
          <cell r="E357">
            <v>0</v>
          </cell>
          <cell r="F357">
            <v>890601201</v>
          </cell>
          <cell r="G357">
            <v>99051512</v>
          </cell>
          <cell r="H357">
            <v>495257560</v>
          </cell>
          <cell r="I357">
            <v>99051512</v>
          </cell>
          <cell r="J357">
            <v>98764043</v>
          </cell>
        </row>
        <row r="358">
          <cell r="A358">
            <v>800252922</v>
          </cell>
          <cell r="B358" t="str">
            <v>MUNICIPIO SAN MIGUEL</v>
          </cell>
          <cell r="C358">
            <v>1561273513</v>
          </cell>
          <cell r="D358">
            <v>445304770</v>
          </cell>
          <cell r="E358">
            <v>0</v>
          </cell>
          <cell r="F358">
            <v>2006578283</v>
          </cell>
          <cell r="G358">
            <v>223103521</v>
          </cell>
          <cell r="H358">
            <v>1115517605</v>
          </cell>
          <cell r="I358">
            <v>223103523</v>
          </cell>
          <cell r="J358">
            <v>222652385</v>
          </cell>
        </row>
        <row r="359">
          <cell r="A359">
            <v>806001439</v>
          </cell>
          <cell r="B359" t="str">
            <v>MUNICIPIO DEL PEÑON</v>
          </cell>
          <cell r="C359">
            <v>1116455983</v>
          </cell>
          <cell r="D359">
            <v>317799244</v>
          </cell>
          <cell r="E359">
            <v>0</v>
          </cell>
          <cell r="F359">
            <v>1434255227</v>
          </cell>
          <cell r="G359">
            <v>159592727</v>
          </cell>
          <cell r="H359">
            <v>797963635</v>
          </cell>
          <cell r="I359">
            <v>159592726</v>
          </cell>
          <cell r="J359">
            <v>158899622</v>
          </cell>
        </row>
        <row r="360">
          <cell r="A360">
            <v>806001937</v>
          </cell>
          <cell r="B360" t="str">
            <v xml:space="preserve">MUNICIPIO DE ARENAL </v>
          </cell>
          <cell r="C360">
            <v>890534838</v>
          </cell>
          <cell r="D360">
            <v>253547460</v>
          </cell>
          <cell r="E360">
            <v>0</v>
          </cell>
          <cell r="F360">
            <v>1144082298</v>
          </cell>
          <cell r="G360">
            <v>127293518</v>
          </cell>
          <cell r="H360">
            <v>636467590</v>
          </cell>
          <cell r="I360">
            <v>127293518</v>
          </cell>
          <cell r="J360">
            <v>126773730</v>
          </cell>
        </row>
        <row r="361">
          <cell r="A361">
            <v>810001998</v>
          </cell>
          <cell r="B361" t="str">
            <v>MUNICIPIO DE SAN JOSE</v>
          </cell>
          <cell r="C361">
            <v>529268671</v>
          </cell>
          <cell r="D361">
            <v>150843514</v>
          </cell>
          <cell r="E361">
            <v>0</v>
          </cell>
          <cell r="F361">
            <v>680112185</v>
          </cell>
          <cell r="G361">
            <v>75641152</v>
          </cell>
          <cell r="H361">
            <v>378205760</v>
          </cell>
          <cell r="I361">
            <v>75641154</v>
          </cell>
          <cell r="J361">
            <v>75421757</v>
          </cell>
        </row>
        <row r="362">
          <cell r="A362">
            <v>800253526</v>
          </cell>
          <cell r="B362" t="str">
            <v>MUNICIPIO DE CANTAGALLO</v>
          </cell>
          <cell r="C362">
            <v>1033979347</v>
          </cell>
          <cell r="D362">
            <v>294446062</v>
          </cell>
          <cell r="E362">
            <v>0</v>
          </cell>
          <cell r="F362">
            <v>1328425409</v>
          </cell>
          <cell r="G362">
            <v>147792719</v>
          </cell>
          <cell r="H362">
            <v>738963595</v>
          </cell>
          <cell r="I362">
            <v>147792721</v>
          </cell>
          <cell r="J362">
            <v>147223031</v>
          </cell>
        </row>
        <row r="363">
          <cell r="A363">
            <v>800254722</v>
          </cell>
          <cell r="B363" t="str">
            <v>MUNICIPIO DE MONTECRISTO</v>
          </cell>
          <cell r="C363">
            <v>1786129872</v>
          </cell>
          <cell r="D363">
            <v>508685966</v>
          </cell>
          <cell r="E363">
            <v>0</v>
          </cell>
          <cell r="F363">
            <v>2294815838</v>
          </cell>
          <cell r="G363">
            <v>255297815</v>
          </cell>
          <cell r="H363">
            <v>1276489075</v>
          </cell>
          <cell r="I363">
            <v>255297814</v>
          </cell>
          <cell r="J363">
            <v>254342983</v>
          </cell>
        </row>
        <row r="364">
          <cell r="A364">
            <v>800254879</v>
          </cell>
          <cell r="B364" t="str">
            <v>MUNICIPIO ALTOS DEL ROSARIO</v>
          </cell>
          <cell r="C364">
            <v>1397223139</v>
          </cell>
          <cell r="D364">
            <v>397747970</v>
          </cell>
          <cell r="E364">
            <v>0</v>
          </cell>
          <cell r="F364">
            <v>1794971109</v>
          </cell>
          <cell r="G364">
            <v>199724859</v>
          </cell>
          <cell r="H364">
            <v>998624295</v>
          </cell>
          <cell r="I364">
            <v>199724859</v>
          </cell>
          <cell r="J364">
            <v>198873985</v>
          </cell>
        </row>
        <row r="365">
          <cell r="A365">
            <v>814003734</v>
          </cell>
          <cell r="B365" t="str">
            <v>MUNICIPIO DE NARIÑO</v>
          </cell>
          <cell r="C365">
            <v>627854435</v>
          </cell>
          <cell r="D365">
            <v>178771376</v>
          </cell>
          <cell r="E365">
            <v>0</v>
          </cell>
          <cell r="F365">
            <v>806625811</v>
          </cell>
          <cell r="G365">
            <v>89744791</v>
          </cell>
          <cell r="H365">
            <v>448723955</v>
          </cell>
          <cell r="I365">
            <v>89744792</v>
          </cell>
          <cell r="J365">
            <v>89385688</v>
          </cell>
        </row>
        <row r="366">
          <cell r="A366">
            <v>817003440</v>
          </cell>
          <cell r="B366" t="str">
            <v>MUNICIPIO DE SUCRE</v>
          </cell>
          <cell r="C366">
            <v>1008220861</v>
          </cell>
          <cell r="D366">
            <v>287151378</v>
          </cell>
          <cell r="E366">
            <v>0</v>
          </cell>
          <cell r="F366">
            <v>1295372239</v>
          </cell>
          <cell r="G366">
            <v>144107529</v>
          </cell>
          <cell r="H366">
            <v>720537645</v>
          </cell>
          <cell r="I366">
            <v>144107527</v>
          </cell>
          <cell r="J366">
            <v>143575689</v>
          </cell>
        </row>
        <row r="367">
          <cell r="A367">
            <v>818000941</v>
          </cell>
          <cell r="B367" t="str">
            <v>MUNICIPIO DEL MEDIO ATRATO</v>
          </cell>
          <cell r="C367">
            <v>1467025409</v>
          </cell>
          <cell r="D367">
            <v>417807924</v>
          </cell>
          <cell r="E367">
            <v>0</v>
          </cell>
          <cell r="F367">
            <v>1884833333</v>
          </cell>
          <cell r="G367">
            <v>209686908</v>
          </cell>
          <cell r="H367">
            <v>1048434540</v>
          </cell>
          <cell r="I367">
            <v>209686907</v>
          </cell>
          <cell r="J367">
            <v>208903962</v>
          </cell>
        </row>
        <row r="368">
          <cell r="A368">
            <v>818001203</v>
          </cell>
          <cell r="B368" t="str">
            <v>MUNICIPIO DEL RIO IRO</v>
          </cell>
          <cell r="C368">
            <v>980991639</v>
          </cell>
          <cell r="D368">
            <v>279214680</v>
          </cell>
          <cell r="E368">
            <v>0</v>
          </cell>
          <cell r="F368">
            <v>1260206319</v>
          </cell>
          <cell r="G368">
            <v>140230717</v>
          </cell>
          <cell r="H368">
            <v>701153585</v>
          </cell>
          <cell r="I368">
            <v>140230714</v>
          </cell>
          <cell r="J368">
            <v>139607340</v>
          </cell>
        </row>
        <row r="369">
          <cell r="A369">
            <v>818001206</v>
          </cell>
          <cell r="B369" t="str">
            <v>MUNICIPIO DEL MEDIO SAN JUAN</v>
          </cell>
          <cell r="C369">
            <v>1574275791</v>
          </cell>
          <cell r="D369">
            <v>448190976</v>
          </cell>
          <cell r="E369">
            <v>0</v>
          </cell>
          <cell r="F369">
            <v>2022466767</v>
          </cell>
          <cell r="G369">
            <v>225030051</v>
          </cell>
          <cell r="H369">
            <v>1125150255</v>
          </cell>
          <cell r="I369">
            <v>225030048</v>
          </cell>
          <cell r="J369">
            <v>224095488</v>
          </cell>
        </row>
        <row r="370">
          <cell r="A370">
            <v>818001341</v>
          </cell>
          <cell r="B370" t="str">
            <v>MUNICIPIO CARMEN DE DARIEN</v>
          </cell>
          <cell r="C370">
            <v>2215671896</v>
          </cell>
          <cell r="D370">
            <v>631058672</v>
          </cell>
          <cell r="E370">
            <v>0</v>
          </cell>
          <cell r="F370">
            <v>2846730568</v>
          </cell>
          <cell r="G370">
            <v>316690427</v>
          </cell>
          <cell r="H370">
            <v>1583452135</v>
          </cell>
          <cell r="I370">
            <v>316690425</v>
          </cell>
          <cell r="J370">
            <v>315529336</v>
          </cell>
        </row>
        <row r="371">
          <cell r="A371">
            <v>819000985</v>
          </cell>
          <cell r="B371" t="str">
            <v>MUNICIPIO DE PIJIÑO DEL CARMEN</v>
          </cell>
          <cell r="C371">
            <v>1367717718</v>
          </cell>
          <cell r="D371">
            <v>389524414</v>
          </cell>
          <cell r="E371">
            <v>0</v>
          </cell>
          <cell r="F371">
            <v>1757242132</v>
          </cell>
          <cell r="G371">
            <v>195492585</v>
          </cell>
          <cell r="H371">
            <v>977462925</v>
          </cell>
          <cell r="I371">
            <v>195492586</v>
          </cell>
          <cell r="J371">
            <v>194762207</v>
          </cell>
        </row>
        <row r="372">
          <cell r="A372">
            <v>800255214</v>
          </cell>
          <cell r="B372" t="str">
            <v>MUNICIPIO HATILLO DE LOBA</v>
          </cell>
          <cell r="C372">
            <v>1333378291</v>
          </cell>
          <cell r="D372">
            <v>379670552</v>
          </cell>
          <cell r="E372">
            <v>0</v>
          </cell>
          <cell r="F372">
            <v>1713048843</v>
          </cell>
          <cell r="G372">
            <v>190590503</v>
          </cell>
          <cell r="H372">
            <v>952952515</v>
          </cell>
          <cell r="I372">
            <v>190590500</v>
          </cell>
          <cell r="J372">
            <v>189835276</v>
          </cell>
        </row>
        <row r="373">
          <cell r="A373">
            <v>812001675</v>
          </cell>
          <cell r="B373" t="str">
            <v>MUNICIPIO DE COTORRA</v>
          </cell>
          <cell r="C373">
            <v>1216405985</v>
          </cell>
          <cell r="D373">
            <v>346766034</v>
          </cell>
          <cell r="E373">
            <v>0</v>
          </cell>
          <cell r="F373">
            <v>1563172019</v>
          </cell>
          <cell r="G373">
            <v>173837161</v>
          </cell>
          <cell r="H373">
            <v>869185805</v>
          </cell>
          <cell r="I373">
            <v>173837163</v>
          </cell>
          <cell r="J373">
            <v>173383017</v>
          </cell>
        </row>
        <row r="374">
          <cell r="A374">
            <v>818000002</v>
          </cell>
          <cell r="B374" t="str">
            <v>MUNICIPIO DEL LITORAL DEL SAN JUAN</v>
          </cell>
          <cell r="C374">
            <v>2356074241</v>
          </cell>
          <cell r="D374">
            <v>671256792</v>
          </cell>
          <cell r="E374">
            <v>0</v>
          </cell>
          <cell r="F374">
            <v>3027331033</v>
          </cell>
          <cell r="G374">
            <v>336740974</v>
          </cell>
          <cell r="H374">
            <v>1683704870</v>
          </cell>
          <cell r="I374">
            <v>336740975</v>
          </cell>
          <cell r="J374">
            <v>335628396</v>
          </cell>
        </row>
        <row r="375">
          <cell r="A375">
            <v>818000961</v>
          </cell>
          <cell r="B375" t="str">
            <v>MUNICIPIO DE LA UNION PANAMERICANA</v>
          </cell>
          <cell r="C375">
            <v>1213803890</v>
          </cell>
          <cell r="D375">
            <v>345511538</v>
          </cell>
          <cell r="E375">
            <v>0</v>
          </cell>
          <cell r="F375">
            <v>1559315428</v>
          </cell>
          <cell r="G375">
            <v>173508020</v>
          </cell>
          <cell r="H375">
            <v>867540100</v>
          </cell>
          <cell r="I375">
            <v>173508021</v>
          </cell>
          <cell r="J375">
            <v>172755769</v>
          </cell>
        </row>
        <row r="376">
          <cell r="A376">
            <v>800103198</v>
          </cell>
          <cell r="B376" t="str">
            <v>MUNICIPIO DE MIRAFLORES</v>
          </cell>
          <cell r="C376">
            <v>1049162164</v>
          </cell>
          <cell r="D376">
            <v>298740180</v>
          </cell>
          <cell r="E376">
            <v>0</v>
          </cell>
          <cell r="F376">
            <v>1347902344</v>
          </cell>
          <cell r="G376">
            <v>149965346</v>
          </cell>
          <cell r="H376">
            <v>749826730</v>
          </cell>
          <cell r="I376">
            <v>149965344</v>
          </cell>
          <cell r="J376">
            <v>149370090</v>
          </cell>
        </row>
        <row r="377">
          <cell r="A377">
            <v>800099262</v>
          </cell>
          <cell r="B377" t="str">
            <v>MUNICIPIO DE SANTIAGO</v>
          </cell>
          <cell r="C377">
            <v>555134993</v>
          </cell>
          <cell r="D377">
            <v>158103032</v>
          </cell>
          <cell r="E377">
            <v>0</v>
          </cell>
          <cell r="F377">
            <v>713238025</v>
          </cell>
          <cell r="G377">
            <v>79347246</v>
          </cell>
          <cell r="H377">
            <v>396736230</v>
          </cell>
          <cell r="I377">
            <v>79347247</v>
          </cell>
          <cell r="J377">
            <v>79051516</v>
          </cell>
        </row>
        <row r="378">
          <cell r="A378">
            <v>800099425</v>
          </cell>
          <cell r="B378" t="str">
            <v>MUNICIPIO DE NUNCHIA</v>
          </cell>
          <cell r="C378">
            <v>1005396738</v>
          </cell>
          <cell r="D378">
            <v>286368864</v>
          </cell>
          <cell r="E378">
            <v>0</v>
          </cell>
          <cell r="F378">
            <v>1291765602</v>
          </cell>
          <cell r="G378">
            <v>143702051</v>
          </cell>
          <cell r="H378">
            <v>718510255</v>
          </cell>
          <cell r="I378">
            <v>143702051</v>
          </cell>
          <cell r="J378">
            <v>143184432</v>
          </cell>
        </row>
        <row r="379">
          <cell r="A379">
            <v>800100058</v>
          </cell>
          <cell r="B379" t="str">
            <v>MUNICIPIO DE HONDA</v>
          </cell>
          <cell r="C379">
            <v>800291333</v>
          </cell>
          <cell r="D379">
            <v>228355842</v>
          </cell>
          <cell r="E379">
            <v>0</v>
          </cell>
          <cell r="F379">
            <v>1028647175</v>
          </cell>
          <cell r="G379">
            <v>114352235</v>
          </cell>
          <cell r="H379">
            <v>571761175</v>
          </cell>
          <cell r="I379">
            <v>114352237</v>
          </cell>
          <cell r="J379">
            <v>114177921</v>
          </cell>
        </row>
        <row r="380">
          <cell r="A380">
            <v>823003543</v>
          </cell>
          <cell r="B380" t="str">
            <v>MUNICIPIO DE COVEÑAS</v>
          </cell>
          <cell r="C380">
            <v>1400391352</v>
          </cell>
          <cell r="D380">
            <v>399236072</v>
          </cell>
          <cell r="E380">
            <v>0</v>
          </cell>
          <cell r="F380">
            <v>1799627424</v>
          </cell>
          <cell r="G380">
            <v>200128886</v>
          </cell>
          <cell r="H380">
            <v>1000644430</v>
          </cell>
          <cell r="I380">
            <v>200128886</v>
          </cell>
          <cell r="J380">
            <v>199618036</v>
          </cell>
        </row>
        <row r="381">
          <cell r="A381">
            <v>825000166</v>
          </cell>
          <cell r="B381" t="str">
            <v>MUNICIPIO DE DISTRACCION</v>
          </cell>
          <cell r="C381">
            <v>1051353091</v>
          </cell>
          <cell r="D381">
            <v>299701272</v>
          </cell>
          <cell r="E381">
            <v>0</v>
          </cell>
          <cell r="F381">
            <v>1351054363</v>
          </cell>
          <cell r="G381">
            <v>150250409</v>
          </cell>
          <cell r="H381">
            <v>751252045</v>
          </cell>
          <cell r="I381">
            <v>150250410</v>
          </cell>
          <cell r="J381">
            <v>149850636</v>
          </cell>
        </row>
        <row r="382">
          <cell r="A382">
            <v>825000676</v>
          </cell>
          <cell r="B382" t="str">
            <v>MUNICIPIO DE LA JAGUA DEL PILAR</v>
          </cell>
          <cell r="C382">
            <v>640829002</v>
          </cell>
          <cell r="D382">
            <v>182418858</v>
          </cell>
          <cell r="E382">
            <v>0</v>
          </cell>
          <cell r="F382">
            <v>823247860</v>
          </cell>
          <cell r="G382">
            <v>91603262</v>
          </cell>
          <cell r="H382">
            <v>458016310</v>
          </cell>
          <cell r="I382">
            <v>91603263</v>
          </cell>
          <cell r="J382">
            <v>91209429</v>
          </cell>
        </row>
        <row r="383">
          <cell r="A383">
            <v>800193031</v>
          </cell>
          <cell r="B383" t="str">
            <v>MUNICIPIO DE SAN BERNARDO</v>
          </cell>
          <cell r="C383">
            <v>808762094</v>
          </cell>
          <cell r="D383">
            <v>230501762</v>
          </cell>
          <cell r="E383">
            <v>0</v>
          </cell>
          <cell r="F383">
            <v>1039263856</v>
          </cell>
          <cell r="G383">
            <v>115585202</v>
          </cell>
          <cell r="H383">
            <v>577926010</v>
          </cell>
          <cell r="I383">
            <v>115585203</v>
          </cell>
          <cell r="J383">
            <v>115250881</v>
          </cell>
        </row>
        <row r="384">
          <cell r="A384">
            <v>800097176</v>
          </cell>
          <cell r="B384" t="str">
            <v>MUNICIPIO DE TESALIA</v>
          </cell>
          <cell r="C384">
            <v>651229232</v>
          </cell>
          <cell r="D384">
            <v>185747926</v>
          </cell>
          <cell r="E384">
            <v>0</v>
          </cell>
          <cell r="F384">
            <v>836977158</v>
          </cell>
          <cell r="G384">
            <v>93059212</v>
          </cell>
          <cell r="H384">
            <v>465296060</v>
          </cell>
          <cell r="I384">
            <v>93059209</v>
          </cell>
          <cell r="J384">
            <v>92873963</v>
          </cell>
        </row>
        <row r="385">
          <cell r="A385">
            <v>800099429</v>
          </cell>
          <cell r="B385" t="str">
            <v>MUNICIPIO DE PORE</v>
          </cell>
          <cell r="C385">
            <v>996819054</v>
          </cell>
          <cell r="D385">
            <v>284058404</v>
          </cell>
          <cell r="E385">
            <v>0</v>
          </cell>
          <cell r="F385">
            <v>1280877458</v>
          </cell>
          <cell r="G385">
            <v>142464975</v>
          </cell>
          <cell r="H385">
            <v>712324875</v>
          </cell>
          <cell r="I385">
            <v>142464977</v>
          </cell>
          <cell r="J385">
            <v>142029202</v>
          </cell>
        </row>
        <row r="386">
          <cell r="A386">
            <v>800100048</v>
          </cell>
          <cell r="B386" t="str">
            <v>MUNICIPIO DE AMBALEMA</v>
          </cell>
          <cell r="C386">
            <v>513711285</v>
          </cell>
          <cell r="D386">
            <v>146362376</v>
          </cell>
          <cell r="E386">
            <v>0</v>
          </cell>
          <cell r="F386">
            <v>660073661</v>
          </cell>
          <cell r="G386">
            <v>73421683</v>
          </cell>
          <cell r="H386">
            <v>367108415</v>
          </cell>
          <cell r="I386">
            <v>73421682</v>
          </cell>
          <cell r="J386">
            <v>73181188</v>
          </cell>
        </row>
        <row r="387">
          <cell r="A387">
            <v>823002595</v>
          </cell>
          <cell r="B387" t="str">
            <v>MUNICIPIO DE EL ROBLE</v>
          </cell>
          <cell r="C387">
            <v>1014962797</v>
          </cell>
          <cell r="D387">
            <v>289103744</v>
          </cell>
          <cell r="E387">
            <v>0</v>
          </cell>
          <cell r="F387">
            <v>1304066541</v>
          </cell>
          <cell r="G387">
            <v>145068488</v>
          </cell>
          <cell r="H387">
            <v>725342440</v>
          </cell>
          <cell r="I387">
            <v>145068485</v>
          </cell>
          <cell r="J387">
            <v>144551872</v>
          </cell>
        </row>
        <row r="388">
          <cell r="A388">
            <v>824001624</v>
          </cell>
          <cell r="B388" t="str">
            <v>MUNICIPIO DE PUEBLO BELLO</v>
          </cell>
          <cell r="C388">
            <v>2529677731</v>
          </cell>
          <cell r="D388">
            <v>720936770</v>
          </cell>
          <cell r="E388">
            <v>0</v>
          </cell>
          <cell r="F388">
            <v>3250614501</v>
          </cell>
          <cell r="G388">
            <v>361534891</v>
          </cell>
          <cell r="H388">
            <v>1807674455</v>
          </cell>
          <cell r="I388">
            <v>361534891</v>
          </cell>
          <cell r="J388">
            <v>360468385</v>
          </cell>
        </row>
        <row r="389">
          <cell r="A389">
            <v>825000134</v>
          </cell>
          <cell r="B389" t="str">
            <v>MUNICIPIO DE DIBULLA</v>
          </cell>
          <cell r="C389">
            <v>2839093744</v>
          </cell>
          <cell r="D389">
            <v>809449552</v>
          </cell>
          <cell r="E389">
            <v>0</v>
          </cell>
          <cell r="F389">
            <v>3648543296</v>
          </cell>
          <cell r="G389">
            <v>405728161</v>
          </cell>
          <cell r="H389">
            <v>2028640805</v>
          </cell>
          <cell r="I389">
            <v>405728163</v>
          </cell>
          <cell r="J389">
            <v>404724776</v>
          </cell>
        </row>
        <row r="390">
          <cell r="A390">
            <v>845000021</v>
          </cell>
          <cell r="B390" t="str">
            <v>DEPARTAMENTO DEL VAUPES</v>
          </cell>
          <cell r="C390">
            <v>4391164144</v>
          </cell>
          <cell r="D390">
            <v>1248592792</v>
          </cell>
          <cell r="E390">
            <v>0</v>
          </cell>
          <cell r="F390">
            <v>5639756936</v>
          </cell>
          <cell r="G390">
            <v>627811291</v>
          </cell>
          <cell r="H390">
            <v>3139056455</v>
          </cell>
          <cell r="I390">
            <v>627811293</v>
          </cell>
          <cell r="J390">
            <v>624296396</v>
          </cell>
        </row>
        <row r="391">
          <cell r="A391">
            <v>809002637</v>
          </cell>
          <cell r="B391" t="str">
            <v>MUNICIPIO DE PALOCABILDO</v>
          </cell>
          <cell r="C391">
            <v>742823766</v>
          </cell>
          <cell r="D391">
            <v>211753532</v>
          </cell>
          <cell r="E391">
            <v>0</v>
          </cell>
          <cell r="F391">
            <v>954577298</v>
          </cell>
          <cell r="G391">
            <v>106157833</v>
          </cell>
          <cell r="H391">
            <v>530789165</v>
          </cell>
          <cell r="I391">
            <v>106157835</v>
          </cell>
          <cell r="J391">
            <v>105876766</v>
          </cell>
        </row>
        <row r="392">
          <cell r="A392">
            <v>810002963</v>
          </cell>
          <cell r="B392" t="str">
            <v>MUNICIPIO DE NORCASIA</v>
          </cell>
          <cell r="C392">
            <v>579994490</v>
          </cell>
          <cell r="D392">
            <v>165250868</v>
          </cell>
          <cell r="E392">
            <v>0</v>
          </cell>
          <cell r="F392">
            <v>745245358</v>
          </cell>
          <cell r="G392">
            <v>82894843</v>
          </cell>
          <cell r="H392">
            <v>414474215</v>
          </cell>
          <cell r="I392">
            <v>82894841</v>
          </cell>
          <cell r="J392">
            <v>82625434</v>
          </cell>
        </row>
        <row r="393">
          <cell r="A393">
            <v>811009017</v>
          </cell>
          <cell r="B393" t="str">
            <v>MUNICIPIO DE LA PINTADA</v>
          </cell>
          <cell r="C393">
            <v>556156048</v>
          </cell>
          <cell r="D393">
            <v>158553790</v>
          </cell>
          <cell r="E393">
            <v>0</v>
          </cell>
          <cell r="F393">
            <v>714709838</v>
          </cell>
          <cell r="G393">
            <v>79479859</v>
          </cell>
          <cell r="H393">
            <v>397399295</v>
          </cell>
          <cell r="I393">
            <v>79479858</v>
          </cell>
          <cell r="J393">
            <v>79276895</v>
          </cell>
        </row>
        <row r="394">
          <cell r="A394">
            <v>818000395</v>
          </cell>
          <cell r="B394" t="str">
            <v>MUNICIPIO DE ATRATO</v>
          </cell>
          <cell r="C394">
            <v>966664819</v>
          </cell>
          <cell r="D394">
            <v>275129688</v>
          </cell>
          <cell r="E394">
            <v>0</v>
          </cell>
          <cell r="F394">
            <v>1241794507</v>
          </cell>
          <cell r="G394">
            <v>138183329</v>
          </cell>
          <cell r="H394">
            <v>690916645</v>
          </cell>
          <cell r="I394">
            <v>138183330</v>
          </cell>
          <cell r="J394">
            <v>137564844</v>
          </cell>
        </row>
        <row r="395">
          <cell r="A395">
            <v>818000907</v>
          </cell>
          <cell r="B395" t="str">
            <v>MUNICIPIO DEL MEDIO BAUDO</v>
          </cell>
          <cell r="C395">
            <v>1794224829</v>
          </cell>
          <cell r="D395">
            <v>510992758</v>
          </cell>
          <cell r="E395">
            <v>0</v>
          </cell>
          <cell r="F395">
            <v>2305217587</v>
          </cell>
          <cell r="G395">
            <v>256454742</v>
          </cell>
          <cell r="H395">
            <v>1282273710</v>
          </cell>
          <cell r="I395">
            <v>256454740</v>
          </cell>
          <cell r="J395">
            <v>255496379</v>
          </cell>
        </row>
        <row r="396">
          <cell r="A396">
            <v>890000464</v>
          </cell>
          <cell r="B396" t="str">
            <v>MUNICIPIO DE ARMENIA</v>
          </cell>
          <cell r="C396">
            <v>4148091215</v>
          </cell>
          <cell r="D396">
            <v>1184779590</v>
          </cell>
          <cell r="E396">
            <v>0</v>
          </cell>
          <cell r="F396">
            <v>5332870805</v>
          </cell>
          <cell r="G396">
            <v>592616903</v>
          </cell>
          <cell r="H396">
            <v>2963084515</v>
          </cell>
          <cell r="I396">
            <v>592616905</v>
          </cell>
          <cell r="J396">
            <v>592389795</v>
          </cell>
        </row>
        <row r="397">
          <cell r="A397">
            <v>890000864</v>
          </cell>
          <cell r="B397" t="str">
            <v>MUNICIPIO DE GENOVA</v>
          </cell>
          <cell r="C397">
            <v>599280680</v>
          </cell>
          <cell r="D397">
            <v>170884244</v>
          </cell>
          <cell r="E397">
            <v>0</v>
          </cell>
          <cell r="F397">
            <v>770164924</v>
          </cell>
          <cell r="G397">
            <v>85639760</v>
          </cell>
          <cell r="H397">
            <v>428198800</v>
          </cell>
          <cell r="I397">
            <v>85639758</v>
          </cell>
          <cell r="J397">
            <v>85442122</v>
          </cell>
        </row>
        <row r="398">
          <cell r="A398">
            <v>890001061</v>
          </cell>
          <cell r="B398" t="str">
            <v>MUNICIPIO DE CORDOBA</v>
          </cell>
          <cell r="C398">
            <v>544194111</v>
          </cell>
          <cell r="D398">
            <v>155184196</v>
          </cell>
          <cell r="E398">
            <v>0</v>
          </cell>
          <cell r="F398">
            <v>699378307</v>
          </cell>
          <cell r="G398">
            <v>77767002</v>
          </cell>
          <cell r="H398">
            <v>388835010</v>
          </cell>
          <cell r="I398">
            <v>77767003</v>
          </cell>
          <cell r="J398">
            <v>77592098</v>
          </cell>
        </row>
        <row r="399">
          <cell r="A399">
            <v>890001879</v>
          </cell>
          <cell r="B399" t="str">
            <v>MUNICIPIO DE BUENAVISTA</v>
          </cell>
          <cell r="C399">
            <v>378208861</v>
          </cell>
          <cell r="D399">
            <v>107751844</v>
          </cell>
          <cell r="E399">
            <v>0</v>
          </cell>
          <cell r="F399">
            <v>485960705</v>
          </cell>
          <cell r="G399">
            <v>54055490</v>
          </cell>
          <cell r="H399">
            <v>270277450</v>
          </cell>
          <cell r="I399">
            <v>54055489</v>
          </cell>
          <cell r="J399">
            <v>53875922</v>
          </cell>
        </row>
        <row r="400">
          <cell r="A400">
            <v>890102006</v>
          </cell>
          <cell r="B400" t="str">
            <v>DEPARTAMENTO DEL ATLANTICO</v>
          </cell>
          <cell r="C400">
            <v>16778693048</v>
          </cell>
          <cell r="D400">
            <v>4791736308</v>
          </cell>
          <cell r="E400">
            <v>0</v>
          </cell>
          <cell r="F400">
            <v>21570429356</v>
          </cell>
          <cell r="G400">
            <v>2397137482</v>
          </cell>
          <cell r="H400">
            <v>11985687410</v>
          </cell>
          <cell r="I400">
            <v>2397137484</v>
          </cell>
          <cell r="J400">
            <v>2395868154</v>
          </cell>
        </row>
        <row r="401">
          <cell r="A401">
            <v>890102472</v>
          </cell>
          <cell r="B401" t="str">
            <v>MUNICIPIO DE GALAPA</v>
          </cell>
          <cell r="C401">
            <v>3060614736</v>
          </cell>
          <cell r="D401">
            <v>873651700</v>
          </cell>
          <cell r="E401">
            <v>0</v>
          </cell>
          <cell r="F401">
            <v>3934266436</v>
          </cell>
          <cell r="G401">
            <v>437298148</v>
          </cell>
          <cell r="H401">
            <v>2186490740</v>
          </cell>
          <cell r="I401">
            <v>437298146</v>
          </cell>
          <cell r="J401">
            <v>436825850</v>
          </cell>
        </row>
        <row r="402">
          <cell r="A402">
            <v>890103003</v>
          </cell>
          <cell r="B402" t="str">
            <v>MUNICIPIO DE LURUACO</v>
          </cell>
          <cell r="C402">
            <v>1591259425</v>
          </cell>
          <cell r="D402">
            <v>453799674</v>
          </cell>
          <cell r="E402">
            <v>0</v>
          </cell>
          <cell r="F402">
            <v>2045059099</v>
          </cell>
          <cell r="G402">
            <v>227393265</v>
          </cell>
          <cell r="H402">
            <v>1136966325</v>
          </cell>
          <cell r="I402">
            <v>227393263</v>
          </cell>
          <cell r="J402">
            <v>226899837</v>
          </cell>
        </row>
        <row r="403">
          <cell r="A403">
            <v>890103962</v>
          </cell>
          <cell r="B403" t="str">
            <v>MUNICIPIO DE REPELON</v>
          </cell>
          <cell r="C403">
            <v>1398215482</v>
          </cell>
          <cell r="D403">
            <v>398588712</v>
          </cell>
          <cell r="E403">
            <v>0</v>
          </cell>
          <cell r="F403">
            <v>1796804194</v>
          </cell>
          <cell r="G403">
            <v>199820188</v>
          </cell>
          <cell r="H403">
            <v>999100940</v>
          </cell>
          <cell r="I403">
            <v>199820186</v>
          </cell>
          <cell r="J403">
            <v>199294356</v>
          </cell>
        </row>
        <row r="404">
          <cell r="A404">
            <v>890112371</v>
          </cell>
          <cell r="B404" t="str">
            <v>MUNICIPIO DE BARANOA</v>
          </cell>
          <cell r="C404">
            <v>2527669800</v>
          </cell>
          <cell r="D404">
            <v>721351138</v>
          </cell>
          <cell r="E404">
            <v>0</v>
          </cell>
          <cell r="F404">
            <v>3249020938</v>
          </cell>
          <cell r="G404">
            <v>361165705</v>
          </cell>
          <cell r="H404">
            <v>1805828525</v>
          </cell>
          <cell r="I404">
            <v>361165706</v>
          </cell>
          <cell r="J404">
            <v>360675569</v>
          </cell>
        </row>
        <row r="405">
          <cell r="A405">
            <v>890115982</v>
          </cell>
          <cell r="B405" t="str">
            <v>MUNICIPIO DE SABANAGRANDE</v>
          </cell>
          <cell r="C405">
            <v>1460448696</v>
          </cell>
          <cell r="D405">
            <v>416743396</v>
          </cell>
          <cell r="E405">
            <v>0</v>
          </cell>
          <cell r="F405">
            <v>1877192092</v>
          </cell>
          <cell r="G405">
            <v>208679500</v>
          </cell>
          <cell r="H405">
            <v>1043397500</v>
          </cell>
          <cell r="I405">
            <v>208679498</v>
          </cell>
          <cell r="J405">
            <v>208371698</v>
          </cell>
        </row>
        <row r="406">
          <cell r="A406">
            <v>890116159</v>
          </cell>
          <cell r="B406" t="str">
            <v>MUNICIPIO DE SUAN</v>
          </cell>
          <cell r="C406">
            <v>876124994</v>
          </cell>
          <cell r="D406">
            <v>249811296</v>
          </cell>
          <cell r="E406">
            <v>0</v>
          </cell>
          <cell r="F406">
            <v>1125936290</v>
          </cell>
          <cell r="G406">
            <v>125203224</v>
          </cell>
          <cell r="H406">
            <v>626016120</v>
          </cell>
          <cell r="I406">
            <v>125203226</v>
          </cell>
          <cell r="J406">
            <v>124905648</v>
          </cell>
        </row>
        <row r="407">
          <cell r="A407">
            <v>890201190</v>
          </cell>
          <cell r="B407" t="str">
            <v>MUNICIPIO DE PUERTO WILCHES</v>
          </cell>
          <cell r="C407">
            <v>1964403304</v>
          </cell>
          <cell r="D407">
            <v>560327672</v>
          </cell>
          <cell r="E407">
            <v>0</v>
          </cell>
          <cell r="F407">
            <v>2524730976</v>
          </cell>
          <cell r="G407">
            <v>280706578</v>
          </cell>
          <cell r="H407">
            <v>1403532890</v>
          </cell>
          <cell r="I407">
            <v>280706578</v>
          </cell>
          <cell r="J407">
            <v>280163836</v>
          </cell>
        </row>
        <row r="408">
          <cell r="A408">
            <v>890201235</v>
          </cell>
          <cell r="B408" t="str">
            <v>DEPARTAMENTO DE SANTANDER</v>
          </cell>
          <cell r="C408">
            <v>12634960094</v>
          </cell>
          <cell r="D408">
            <v>3607790330</v>
          </cell>
          <cell r="E408">
            <v>0</v>
          </cell>
          <cell r="F408">
            <v>16242750424</v>
          </cell>
          <cell r="G408">
            <v>1805177488</v>
          </cell>
          <cell r="H408">
            <v>9025887440</v>
          </cell>
          <cell r="I408">
            <v>1805177489</v>
          </cell>
          <cell r="J408">
            <v>1803895165</v>
          </cell>
        </row>
        <row r="409">
          <cell r="A409">
            <v>890201900</v>
          </cell>
          <cell r="B409" t="str">
            <v>MUNICIPIO DE BARRANCABERMEJA</v>
          </cell>
          <cell r="C409">
            <v>4797497437</v>
          </cell>
          <cell r="D409">
            <v>1369860298</v>
          </cell>
          <cell r="E409">
            <v>0</v>
          </cell>
          <cell r="F409">
            <v>6167357735</v>
          </cell>
          <cell r="G409">
            <v>685427881</v>
          </cell>
          <cell r="H409">
            <v>3427139405</v>
          </cell>
          <cell r="I409">
            <v>685427883</v>
          </cell>
          <cell r="J409">
            <v>684930149</v>
          </cell>
        </row>
        <row r="410">
          <cell r="A410">
            <v>890204138</v>
          </cell>
          <cell r="B410" t="str">
            <v>MUNICIPIO DE ZAPATOCA</v>
          </cell>
          <cell r="C410">
            <v>570266246</v>
          </cell>
          <cell r="D410">
            <v>162700714</v>
          </cell>
          <cell r="E410">
            <v>0</v>
          </cell>
          <cell r="F410">
            <v>732966960</v>
          </cell>
          <cell r="G410">
            <v>81485982</v>
          </cell>
          <cell r="H410">
            <v>407429910</v>
          </cell>
          <cell r="I410">
            <v>81485979</v>
          </cell>
          <cell r="J410">
            <v>81350357</v>
          </cell>
        </row>
        <row r="411">
          <cell r="A411">
            <v>890204265</v>
          </cell>
          <cell r="B411" t="str">
            <v>MUNICIPIO DE PINCHOTE</v>
          </cell>
          <cell r="C411">
            <v>501889197</v>
          </cell>
          <cell r="D411">
            <v>143156280</v>
          </cell>
          <cell r="E411">
            <v>0</v>
          </cell>
          <cell r="F411">
            <v>645045477</v>
          </cell>
          <cell r="G411">
            <v>71718510</v>
          </cell>
          <cell r="H411">
            <v>358592550</v>
          </cell>
          <cell r="I411">
            <v>71718507</v>
          </cell>
          <cell r="J411">
            <v>71578140</v>
          </cell>
        </row>
        <row r="412">
          <cell r="A412">
            <v>890204537</v>
          </cell>
          <cell r="B412" t="str">
            <v>MUNICIPIO DE LOS SANTOS</v>
          </cell>
          <cell r="C412">
            <v>1152156103</v>
          </cell>
          <cell r="D412">
            <v>328515860</v>
          </cell>
          <cell r="E412">
            <v>0</v>
          </cell>
          <cell r="F412">
            <v>1480671963</v>
          </cell>
          <cell r="G412">
            <v>164649696</v>
          </cell>
          <cell r="H412">
            <v>823248480</v>
          </cell>
          <cell r="I412">
            <v>164649693</v>
          </cell>
          <cell r="J412">
            <v>164257930</v>
          </cell>
        </row>
        <row r="413">
          <cell r="A413">
            <v>890204643</v>
          </cell>
          <cell r="B413" t="str">
            <v>MUNICIPIO DE SABANA DE TORRES</v>
          </cell>
          <cell r="C413">
            <v>1535338610</v>
          </cell>
          <cell r="D413">
            <v>437915192</v>
          </cell>
          <cell r="E413">
            <v>0</v>
          </cell>
          <cell r="F413">
            <v>1973253802</v>
          </cell>
          <cell r="G413">
            <v>219396836</v>
          </cell>
          <cell r="H413">
            <v>1096984180</v>
          </cell>
          <cell r="I413">
            <v>219396834</v>
          </cell>
          <cell r="J413">
            <v>218957596</v>
          </cell>
        </row>
        <row r="414">
          <cell r="A414">
            <v>890204699</v>
          </cell>
          <cell r="B414" t="str">
            <v>MUNICIPIO DE CEPITA</v>
          </cell>
          <cell r="C414">
            <v>456173148</v>
          </cell>
          <cell r="D414">
            <v>129989406</v>
          </cell>
          <cell r="E414">
            <v>0</v>
          </cell>
          <cell r="F414">
            <v>586162554</v>
          </cell>
          <cell r="G414">
            <v>65196408</v>
          </cell>
          <cell r="H414">
            <v>325982040</v>
          </cell>
          <cell r="I414">
            <v>65196405</v>
          </cell>
          <cell r="J414">
            <v>64994703</v>
          </cell>
        </row>
        <row r="415">
          <cell r="A415">
            <v>890204802</v>
          </cell>
          <cell r="B415" t="str">
            <v>MUNICIPIO  DE GIRON</v>
          </cell>
          <cell r="C415">
            <v>4211403226</v>
          </cell>
          <cell r="D415">
            <v>1202526458</v>
          </cell>
          <cell r="E415">
            <v>0</v>
          </cell>
          <cell r="F415">
            <v>5413929684</v>
          </cell>
          <cell r="G415">
            <v>601690000</v>
          </cell>
          <cell r="H415">
            <v>3008450000</v>
          </cell>
          <cell r="I415">
            <v>601689997</v>
          </cell>
          <cell r="J415">
            <v>601263229</v>
          </cell>
        </row>
        <row r="416">
          <cell r="A416">
            <v>890204985</v>
          </cell>
          <cell r="B416" t="str">
            <v>MUNICIPIO DE SUAITA</v>
          </cell>
          <cell r="C416">
            <v>748667371</v>
          </cell>
          <cell r="D416">
            <v>213476154</v>
          </cell>
          <cell r="E416">
            <v>0</v>
          </cell>
          <cell r="F416">
            <v>962143525</v>
          </cell>
          <cell r="G416">
            <v>106988216</v>
          </cell>
          <cell r="H416">
            <v>534941080</v>
          </cell>
          <cell r="I416">
            <v>106988214</v>
          </cell>
          <cell r="J416">
            <v>106738077</v>
          </cell>
        </row>
        <row r="417">
          <cell r="A417">
            <v>890205051</v>
          </cell>
          <cell r="B417" t="str">
            <v>MUNICIPIO DE SURATA</v>
          </cell>
          <cell r="C417">
            <v>520057864</v>
          </cell>
          <cell r="D417">
            <v>148125810</v>
          </cell>
          <cell r="E417">
            <v>0</v>
          </cell>
          <cell r="F417">
            <v>668183674</v>
          </cell>
          <cell r="G417">
            <v>74332493</v>
          </cell>
          <cell r="H417">
            <v>371662465</v>
          </cell>
          <cell r="I417">
            <v>74332494</v>
          </cell>
          <cell r="J417">
            <v>74062905</v>
          </cell>
        </row>
        <row r="418">
          <cell r="A418">
            <v>890205176</v>
          </cell>
          <cell r="B418" t="str">
            <v>MUNICIPIO DE FLORIDABLANCA</v>
          </cell>
          <cell r="C418">
            <v>4102576501</v>
          </cell>
          <cell r="D418">
            <v>1171476942</v>
          </cell>
          <cell r="E418">
            <v>0</v>
          </cell>
          <cell r="F418">
            <v>5274053443</v>
          </cell>
          <cell r="G418">
            <v>586139672</v>
          </cell>
          <cell r="H418">
            <v>2930698360</v>
          </cell>
          <cell r="I418">
            <v>586139670</v>
          </cell>
          <cell r="J418">
            <v>585738471</v>
          </cell>
        </row>
        <row r="419">
          <cell r="A419">
            <v>890205229</v>
          </cell>
          <cell r="B419" t="str">
            <v>MUNICIPIO DE MALAGA</v>
          </cell>
          <cell r="C419">
            <v>931342364</v>
          </cell>
          <cell r="D419">
            <v>265808542</v>
          </cell>
          <cell r="E419">
            <v>0</v>
          </cell>
          <cell r="F419">
            <v>1197150906</v>
          </cell>
          <cell r="G419">
            <v>133073016</v>
          </cell>
          <cell r="H419">
            <v>665365080</v>
          </cell>
          <cell r="I419">
            <v>133073013</v>
          </cell>
          <cell r="J419">
            <v>132904271</v>
          </cell>
        </row>
        <row r="420">
          <cell r="A420">
            <v>890205326</v>
          </cell>
          <cell r="B420" t="str">
            <v>MUNICIPIO DE MOLAGAVITA</v>
          </cell>
          <cell r="C420">
            <v>675390400</v>
          </cell>
          <cell r="D420">
            <v>192293266</v>
          </cell>
          <cell r="E420">
            <v>0</v>
          </cell>
          <cell r="F420">
            <v>867683666</v>
          </cell>
          <cell r="G420">
            <v>96540628</v>
          </cell>
          <cell r="H420">
            <v>482703140</v>
          </cell>
          <cell r="I420">
            <v>96540627</v>
          </cell>
          <cell r="J420">
            <v>96146633</v>
          </cell>
        </row>
        <row r="421">
          <cell r="A421">
            <v>890205439</v>
          </cell>
          <cell r="B421" t="str">
            <v>MUNICIPIO DE EL GUACAMAYO</v>
          </cell>
          <cell r="C421">
            <v>334649942</v>
          </cell>
          <cell r="D421">
            <v>95351088</v>
          </cell>
          <cell r="E421">
            <v>0</v>
          </cell>
          <cell r="F421">
            <v>430001030</v>
          </cell>
          <cell r="G421">
            <v>47829066</v>
          </cell>
          <cell r="H421">
            <v>239145330</v>
          </cell>
          <cell r="I421">
            <v>47829068</v>
          </cell>
          <cell r="J421">
            <v>47675544</v>
          </cell>
        </row>
        <row r="422">
          <cell r="A422">
            <v>890205632</v>
          </cell>
          <cell r="B422" t="str">
            <v>MUNICIPIO DE MOGOTES</v>
          </cell>
          <cell r="C422">
            <v>877713007</v>
          </cell>
          <cell r="D422">
            <v>250188626</v>
          </cell>
          <cell r="E422">
            <v>0</v>
          </cell>
          <cell r="F422">
            <v>1127901633</v>
          </cell>
          <cell r="G422">
            <v>125436449</v>
          </cell>
          <cell r="H422">
            <v>627182245</v>
          </cell>
          <cell r="I422">
            <v>125436449</v>
          </cell>
          <cell r="J422">
            <v>125094313</v>
          </cell>
        </row>
        <row r="423">
          <cell r="A423">
            <v>890206033</v>
          </cell>
          <cell r="B423" t="str">
            <v>MUNICIPIO DE BARBOSA</v>
          </cell>
          <cell r="C423">
            <v>1040248574</v>
          </cell>
          <cell r="D423">
            <v>296875426</v>
          </cell>
          <cell r="E423">
            <v>0</v>
          </cell>
          <cell r="F423">
            <v>1337124000</v>
          </cell>
          <cell r="G423">
            <v>148635144</v>
          </cell>
          <cell r="H423">
            <v>743175720</v>
          </cell>
          <cell r="I423">
            <v>148635141</v>
          </cell>
          <cell r="J423">
            <v>148437713</v>
          </cell>
        </row>
        <row r="424">
          <cell r="A424">
            <v>890206722</v>
          </cell>
          <cell r="B424" t="str">
            <v>MUNICIPIO DE GALAN</v>
          </cell>
          <cell r="C424">
            <v>467552231</v>
          </cell>
          <cell r="D424">
            <v>133137020</v>
          </cell>
          <cell r="E424">
            <v>0</v>
          </cell>
          <cell r="F424">
            <v>600689251</v>
          </cell>
          <cell r="G424">
            <v>66830620</v>
          </cell>
          <cell r="H424">
            <v>334153100</v>
          </cell>
          <cell r="I424">
            <v>66830621</v>
          </cell>
          <cell r="J424">
            <v>66568510</v>
          </cell>
        </row>
        <row r="425">
          <cell r="A425">
            <v>890209299</v>
          </cell>
          <cell r="B425" t="str">
            <v>MUNICIPIO DE PUENTE NACIONAL</v>
          </cell>
          <cell r="C425">
            <v>765606087</v>
          </cell>
          <cell r="D425">
            <v>218445526</v>
          </cell>
          <cell r="E425">
            <v>0</v>
          </cell>
          <cell r="F425">
            <v>984051613</v>
          </cell>
          <cell r="G425">
            <v>109397221</v>
          </cell>
          <cell r="H425">
            <v>546986105</v>
          </cell>
          <cell r="I425">
            <v>109397219</v>
          </cell>
          <cell r="J425">
            <v>109222763</v>
          </cell>
        </row>
        <row r="426">
          <cell r="A426">
            <v>890210890</v>
          </cell>
          <cell r="B426" t="str">
            <v>MUNICIPIO DE BOLIVAR</v>
          </cell>
          <cell r="C426">
            <v>866449903</v>
          </cell>
          <cell r="D426">
            <v>246865278</v>
          </cell>
          <cell r="E426">
            <v>0</v>
          </cell>
          <cell r="F426">
            <v>1113315181</v>
          </cell>
          <cell r="G426">
            <v>123836211</v>
          </cell>
          <cell r="H426">
            <v>619181055</v>
          </cell>
          <cell r="I426">
            <v>123836209</v>
          </cell>
          <cell r="J426">
            <v>123432639</v>
          </cell>
        </row>
        <row r="427">
          <cell r="A427">
            <v>890210932</v>
          </cell>
          <cell r="B427" t="str">
            <v>MUNICIPIO DE BARICHARA</v>
          </cell>
          <cell r="C427">
            <v>692820278</v>
          </cell>
          <cell r="D427">
            <v>197579454</v>
          </cell>
          <cell r="E427">
            <v>0</v>
          </cell>
          <cell r="F427">
            <v>890399732</v>
          </cell>
          <cell r="G427">
            <v>99005092</v>
          </cell>
          <cell r="H427">
            <v>495025460</v>
          </cell>
          <cell r="I427">
            <v>99005091</v>
          </cell>
          <cell r="J427">
            <v>98789727</v>
          </cell>
        </row>
        <row r="428">
          <cell r="A428">
            <v>890210948</v>
          </cell>
          <cell r="B428" t="str">
            <v>MUNICIPIO DE OIBA</v>
          </cell>
          <cell r="C428">
            <v>718014855</v>
          </cell>
          <cell r="D428">
            <v>204743844</v>
          </cell>
          <cell r="E428">
            <v>0</v>
          </cell>
          <cell r="F428">
            <v>922758699</v>
          </cell>
          <cell r="G428">
            <v>102607156</v>
          </cell>
          <cell r="H428">
            <v>513035780</v>
          </cell>
          <cell r="I428">
            <v>102607153</v>
          </cell>
          <cell r="J428">
            <v>102371922</v>
          </cell>
        </row>
        <row r="429">
          <cell r="A429">
            <v>890210950</v>
          </cell>
          <cell r="B429" t="str">
            <v>MUNICIPIO DE SAN MIGUEL</v>
          </cell>
          <cell r="C429">
            <v>469001366</v>
          </cell>
          <cell r="D429">
            <v>133546740</v>
          </cell>
          <cell r="E429">
            <v>0</v>
          </cell>
          <cell r="F429">
            <v>602548106</v>
          </cell>
          <cell r="G429">
            <v>67037999</v>
          </cell>
          <cell r="H429">
            <v>335189995</v>
          </cell>
          <cell r="I429">
            <v>67038001</v>
          </cell>
          <cell r="J429">
            <v>66773370</v>
          </cell>
        </row>
        <row r="430">
          <cell r="A430">
            <v>890210951</v>
          </cell>
          <cell r="B430" t="str">
            <v>MUNICIPIO DE VETAS</v>
          </cell>
          <cell r="C430">
            <v>347332396</v>
          </cell>
          <cell r="D430">
            <v>98995304</v>
          </cell>
          <cell r="E430">
            <v>0</v>
          </cell>
          <cell r="F430">
            <v>446327700</v>
          </cell>
          <cell r="G430">
            <v>49639124</v>
          </cell>
          <cell r="H430">
            <v>248195620</v>
          </cell>
          <cell r="I430">
            <v>49639124</v>
          </cell>
          <cell r="J430">
            <v>49497652</v>
          </cell>
        </row>
        <row r="431">
          <cell r="A431">
            <v>890399011</v>
          </cell>
          <cell r="B431" t="str">
            <v>SANTIAGO DE CALI DISTRITO ESPECIAL, DEPORTIVO, CULTURAL, TURISTICO, EMPRESARIAL Y DE SERVICIOS</v>
          </cell>
          <cell r="C431">
            <v>17425704864</v>
          </cell>
          <cell r="D431">
            <v>4976868544</v>
          </cell>
          <cell r="E431">
            <v>0</v>
          </cell>
          <cell r="F431">
            <v>22402573408</v>
          </cell>
          <cell r="G431">
            <v>2489545099</v>
          </cell>
          <cell r="H431">
            <v>12447725495</v>
          </cell>
          <cell r="I431">
            <v>2489545097</v>
          </cell>
          <cell r="J431">
            <v>2488434272</v>
          </cell>
        </row>
        <row r="432">
          <cell r="A432">
            <v>890399029</v>
          </cell>
          <cell r="B432" t="str">
            <v>DEPARTAMENTO DEL VALLE DEL CAUCA</v>
          </cell>
          <cell r="C432">
            <v>17595993651</v>
          </cell>
          <cell r="D432">
            <v>5025213082</v>
          </cell>
          <cell r="E432">
            <v>0</v>
          </cell>
          <cell r="F432">
            <v>22621206733</v>
          </cell>
          <cell r="G432">
            <v>2513897852</v>
          </cell>
          <cell r="H432">
            <v>12569489260</v>
          </cell>
          <cell r="I432">
            <v>2513897850</v>
          </cell>
          <cell r="J432">
            <v>2512606541</v>
          </cell>
        </row>
        <row r="433">
          <cell r="A433">
            <v>890399046</v>
          </cell>
          <cell r="B433" t="str">
            <v>MUNICIPIO DE JAMUNDI</v>
          </cell>
          <cell r="C433">
            <v>3802483518</v>
          </cell>
          <cell r="D433">
            <v>1085394518</v>
          </cell>
          <cell r="E433">
            <v>0</v>
          </cell>
          <cell r="F433">
            <v>4887878036</v>
          </cell>
          <cell r="G433">
            <v>543297710</v>
          </cell>
          <cell r="H433">
            <v>2716488550</v>
          </cell>
          <cell r="I433">
            <v>543297709</v>
          </cell>
          <cell r="J433">
            <v>542697259</v>
          </cell>
        </row>
        <row r="434">
          <cell r="A434">
            <v>890480006</v>
          </cell>
          <cell r="B434" t="str">
            <v>MUNICIPIO DE SIMITI</v>
          </cell>
          <cell r="C434">
            <v>1329020132</v>
          </cell>
          <cell r="D434">
            <v>378737392</v>
          </cell>
          <cell r="E434">
            <v>0</v>
          </cell>
          <cell r="F434">
            <v>1707757524</v>
          </cell>
          <cell r="G434">
            <v>189941906</v>
          </cell>
          <cell r="H434">
            <v>949709530</v>
          </cell>
          <cell r="I434">
            <v>189941906</v>
          </cell>
          <cell r="J434">
            <v>189368696</v>
          </cell>
        </row>
        <row r="435">
          <cell r="A435">
            <v>890480059</v>
          </cell>
          <cell r="B435" t="str">
            <v>DEPARTAMENTO DE BOLIVAR</v>
          </cell>
          <cell r="C435">
            <v>16585197215</v>
          </cell>
          <cell r="D435">
            <v>4735370394</v>
          </cell>
          <cell r="E435">
            <v>0</v>
          </cell>
          <cell r="F435">
            <v>21320567609</v>
          </cell>
          <cell r="G435">
            <v>2369585336</v>
          </cell>
          <cell r="H435">
            <v>11847926680</v>
          </cell>
          <cell r="I435">
            <v>2369585338</v>
          </cell>
          <cell r="J435">
            <v>2367685197</v>
          </cell>
        </row>
        <row r="436">
          <cell r="A436">
            <v>890480254</v>
          </cell>
          <cell r="B436" t="str">
            <v>MUNICIPIO DE ARJONA</v>
          </cell>
          <cell r="C436">
            <v>2885026747</v>
          </cell>
          <cell r="D436">
            <v>823102176</v>
          </cell>
          <cell r="E436">
            <v>0</v>
          </cell>
          <cell r="F436">
            <v>3708128923</v>
          </cell>
          <cell r="G436">
            <v>412245943</v>
          </cell>
          <cell r="H436">
            <v>2061229715</v>
          </cell>
          <cell r="I436">
            <v>412245944</v>
          </cell>
          <cell r="J436">
            <v>411551088</v>
          </cell>
        </row>
        <row r="437">
          <cell r="A437">
            <v>890481177</v>
          </cell>
          <cell r="B437" t="str">
            <v>MUNICIPIO DE ZAMBRANO BOLIVAR</v>
          </cell>
          <cell r="C437">
            <v>1048694268</v>
          </cell>
          <cell r="D437">
            <v>298569254</v>
          </cell>
          <cell r="E437">
            <v>0</v>
          </cell>
          <cell r="F437">
            <v>1347263522</v>
          </cell>
          <cell r="G437">
            <v>149901607</v>
          </cell>
          <cell r="H437">
            <v>749508035</v>
          </cell>
          <cell r="I437">
            <v>149901606</v>
          </cell>
          <cell r="J437">
            <v>149284627</v>
          </cell>
        </row>
        <row r="438">
          <cell r="A438">
            <v>890481324</v>
          </cell>
          <cell r="B438" t="str">
            <v>MUNICIPIO DE TURBANA DEPARTAMENTO DE BOLIVAR</v>
          </cell>
          <cell r="C438">
            <v>1555054321</v>
          </cell>
          <cell r="D438">
            <v>443034116</v>
          </cell>
          <cell r="E438">
            <v>0</v>
          </cell>
          <cell r="F438">
            <v>1998088437</v>
          </cell>
          <cell r="G438">
            <v>222256211</v>
          </cell>
          <cell r="H438">
            <v>1111281055</v>
          </cell>
          <cell r="I438">
            <v>222256208</v>
          </cell>
          <cell r="J438">
            <v>221517058</v>
          </cell>
        </row>
        <row r="439">
          <cell r="A439">
            <v>890501102</v>
          </cell>
          <cell r="B439" t="str">
            <v>MUNICIPIO DE OCAÑA</v>
          </cell>
          <cell r="C439">
            <v>4107515393</v>
          </cell>
          <cell r="D439">
            <v>1172733848</v>
          </cell>
          <cell r="E439">
            <v>0</v>
          </cell>
          <cell r="F439">
            <v>5280249241</v>
          </cell>
          <cell r="G439">
            <v>586858078</v>
          </cell>
          <cell r="H439">
            <v>2934290390</v>
          </cell>
          <cell r="I439">
            <v>586858079</v>
          </cell>
          <cell r="J439">
            <v>586366924</v>
          </cell>
        </row>
        <row r="440">
          <cell r="A440">
            <v>890501362</v>
          </cell>
          <cell r="B440" t="str">
            <v>MUNICIPIO DE TOLEDO</v>
          </cell>
          <cell r="C440">
            <v>1340768545</v>
          </cell>
          <cell r="D440">
            <v>382152662</v>
          </cell>
          <cell r="E440">
            <v>0</v>
          </cell>
          <cell r="F440">
            <v>1722921207</v>
          </cell>
          <cell r="G440">
            <v>191615369</v>
          </cell>
          <cell r="H440">
            <v>958076845</v>
          </cell>
          <cell r="I440">
            <v>191615369</v>
          </cell>
          <cell r="J440">
            <v>191076331</v>
          </cell>
        </row>
        <row r="441">
          <cell r="A441">
            <v>890501422</v>
          </cell>
          <cell r="B441" t="str">
            <v>MUNICIPIO DE CHITAGA</v>
          </cell>
          <cell r="C441">
            <v>1073574427</v>
          </cell>
          <cell r="D441">
            <v>305884884</v>
          </cell>
          <cell r="E441">
            <v>0</v>
          </cell>
          <cell r="F441">
            <v>1379459311</v>
          </cell>
          <cell r="G441">
            <v>153438664</v>
          </cell>
          <cell r="H441">
            <v>767193320</v>
          </cell>
          <cell r="I441">
            <v>153438665</v>
          </cell>
          <cell r="J441">
            <v>152942442</v>
          </cell>
        </row>
        <row r="442">
          <cell r="A442">
            <v>890501434</v>
          </cell>
          <cell r="B442" t="str">
            <v>MUNICIPIO DE SAN JOSE DE CUCUTA</v>
          </cell>
          <cell r="C442">
            <v>17906977351</v>
          </cell>
          <cell r="D442">
            <v>5113848372</v>
          </cell>
          <cell r="E442">
            <v>0</v>
          </cell>
          <cell r="F442">
            <v>23020825723</v>
          </cell>
          <cell r="G442">
            <v>2558342194</v>
          </cell>
          <cell r="H442">
            <v>12791710970</v>
          </cell>
          <cell r="I442">
            <v>2558342195</v>
          </cell>
          <cell r="J442">
            <v>2556924186</v>
          </cell>
        </row>
        <row r="443">
          <cell r="A443">
            <v>890501549</v>
          </cell>
          <cell r="B443" t="str">
            <v>MUNICIPIO DE SALAZAR DE LAS PALMAS</v>
          </cell>
          <cell r="C443">
            <v>924451222</v>
          </cell>
          <cell r="D443">
            <v>263570820</v>
          </cell>
          <cell r="E443">
            <v>0</v>
          </cell>
          <cell r="F443">
            <v>1188022042</v>
          </cell>
          <cell r="G443">
            <v>132110969</v>
          </cell>
          <cell r="H443">
            <v>660554845</v>
          </cell>
          <cell r="I443">
            <v>132110967</v>
          </cell>
          <cell r="J443">
            <v>131785410</v>
          </cell>
        </row>
        <row r="444">
          <cell r="A444">
            <v>890502611</v>
          </cell>
          <cell r="B444" t="str">
            <v>MUNICIPIO DE LOURDES</v>
          </cell>
          <cell r="C444">
            <v>683112488</v>
          </cell>
          <cell r="D444">
            <v>194594586</v>
          </cell>
          <cell r="E444">
            <v>0</v>
          </cell>
          <cell r="F444">
            <v>877707074</v>
          </cell>
          <cell r="G444">
            <v>97635866</v>
          </cell>
          <cell r="H444">
            <v>488179330</v>
          </cell>
          <cell r="I444">
            <v>97635865</v>
          </cell>
          <cell r="J444">
            <v>97297293</v>
          </cell>
        </row>
        <row r="445">
          <cell r="A445">
            <v>890503233</v>
          </cell>
          <cell r="B445" t="str">
            <v>MUNICIPIO DE MUTISCUA</v>
          </cell>
          <cell r="C445">
            <v>564383233</v>
          </cell>
          <cell r="D445">
            <v>160838306</v>
          </cell>
          <cell r="E445">
            <v>0</v>
          </cell>
          <cell r="F445">
            <v>725221539</v>
          </cell>
          <cell r="G445">
            <v>80660680</v>
          </cell>
          <cell r="H445">
            <v>403303400</v>
          </cell>
          <cell r="I445">
            <v>80660680</v>
          </cell>
          <cell r="J445">
            <v>80419153</v>
          </cell>
        </row>
        <row r="446">
          <cell r="A446">
            <v>890504612</v>
          </cell>
          <cell r="B446" t="str">
            <v>MUNICIPIO DE ABREGO</v>
          </cell>
          <cell r="C446">
            <v>2008459364</v>
          </cell>
          <cell r="D446">
            <v>572943016</v>
          </cell>
          <cell r="E446">
            <v>0</v>
          </cell>
          <cell r="F446">
            <v>2581402380</v>
          </cell>
          <cell r="G446">
            <v>286997976</v>
          </cell>
          <cell r="H446">
            <v>1434989880</v>
          </cell>
          <cell r="I446">
            <v>286997976</v>
          </cell>
          <cell r="J446">
            <v>286471508</v>
          </cell>
        </row>
        <row r="447">
          <cell r="A447">
            <v>890505662</v>
          </cell>
          <cell r="B447" t="str">
            <v>MUNICIPIO DE BOCHALEMA</v>
          </cell>
          <cell r="C447">
            <v>708259182</v>
          </cell>
          <cell r="D447">
            <v>201901174</v>
          </cell>
          <cell r="E447">
            <v>0</v>
          </cell>
          <cell r="F447">
            <v>910160356</v>
          </cell>
          <cell r="G447">
            <v>101218099</v>
          </cell>
          <cell r="H447">
            <v>506090495</v>
          </cell>
          <cell r="I447">
            <v>101218100</v>
          </cell>
          <cell r="J447">
            <v>100950587</v>
          </cell>
        </row>
        <row r="448">
          <cell r="A448">
            <v>890506116</v>
          </cell>
          <cell r="B448" t="str">
            <v>MUNICIPIO DE PAMPLONITA</v>
          </cell>
          <cell r="C448">
            <v>571290362</v>
          </cell>
          <cell r="D448">
            <v>162787562</v>
          </cell>
          <cell r="E448">
            <v>0</v>
          </cell>
          <cell r="F448">
            <v>734077924</v>
          </cell>
          <cell r="G448">
            <v>81649430</v>
          </cell>
          <cell r="H448">
            <v>408247150</v>
          </cell>
          <cell r="I448">
            <v>81649431</v>
          </cell>
          <cell r="J448">
            <v>81393781</v>
          </cell>
        </row>
        <row r="449">
          <cell r="A449">
            <v>890506128</v>
          </cell>
          <cell r="B449" t="str">
            <v>MUNICIPIO DE SILOS</v>
          </cell>
          <cell r="C449">
            <v>598975167</v>
          </cell>
          <cell r="D449">
            <v>170722626</v>
          </cell>
          <cell r="E449">
            <v>0</v>
          </cell>
          <cell r="F449">
            <v>769697793</v>
          </cell>
          <cell r="G449">
            <v>85602309</v>
          </cell>
          <cell r="H449">
            <v>428011545</v>
          </cell>
          <cell r="I449">
            <v>85602309</v>
          </cell>
          <cell r="J449">
            <v>85361313</v>
          </cell>
        </row>
        <row r="450">
          <cell r="A450">
            <v>890680026</v>
          </cell>
          <cell r="B450" t="str">
            <v>MUNICIPIO DE LA MESA</v>
          </cell>
          <cell r="C450">
            <v>1038097755</v>
          </cell>
          <cell r="D450">
            <v>296174420</v>
          </cell>
          <cell r="E450">
            <v>0</v>
          </cell>
          <cell r="F450">
            <v>1334272175</v>
          </cell>
          <cell r="G450">
            <v>148335091</v>
          </cell>
          <cell r="H450">
            <v>741675455</v>
          </cell>
          <cell r="I450">
            <v>148335090</v>
          </cell>
          <cell r="J450">
            <v>148087210</v>
          </cell>
        </row>
        <row r="451">
          <cell r="A451">
            <v>890680097</v>
          </cell>
          <cell r="B451" t="str">
            <v>MUNICIPIO DE ANAPOIMA</v>
          </cell>
          <cell r="C451">
            <v>760703672</v>
          </cell>
          <cell r="D451">
            <v>216964054</v>
          </cell>
          <cell r="E451">
            <v>0</v>
          </cell>
          <cell r="F451">
            <v>977667726</v>
          </cell>
          <cell r="G451">
            <v>108703608</v>
          </cell>
          <cell r="H451">
            <v>543518040</v>
          </cell>
          <cell r="I451">
            <v>108703605</v>
          </cell>
          <cell r="J451">
            <v>108482027</v>
          </cell>
        </row>
        <row r="452">
          <cell r="A452">
            <v>890680107</v>
          </cell>
          <cell r="B452" t="str">
            <v>MUNICIPIO DE CABRERA</v>
          </cell>
          <cell r="C452">
            <v>511029215</v>
          </cell>
          <cell r="D452">
            <v>145696100</v>
          </cell>
          <cell r="E452">
            <v>0</v>
          </cell>
          <cell r="F452">
            <v>656725315</v>
          </cell>
          <cell r="G452">
            <v>73030194</v>
          </cell>
          <cell r="H452">
            <v>365150970</v>
          </cell>
          <cell r="I452">
            <v>73030195</v>
          </cell>
          <cell r="J452">
            <v>72848050</v>
          </cell>
        </row>
        <row r="453">
          <cell r="A453">
            <v>890680149</v>
          </cell>
          <cell r="B453" t="str">
            <v>MUNICIPIO DE AGUA DE DIOS</v>
          </cell>
          <cell r="C453">
            <v>570544611</v>
          </cell>
          <cell r="D453">
            <v>162766328</v>
          </cell>
          <cell r="E453">
            <v>0</v>
          </cell>
          <cell r="F453">
            <v>733310939</v>
          </cell>
          <cell r="G453">
            <v>81526908</v>
          </cell>
          <cell r="H453">
            <v>407634540</v>
          </cell>
          <cell r="I453">
            <v>81526907</v>
          </cell>
          <cell r="J453">
            <v>81383164</v>
          </cell>
        </row>
        <row r="454">
          <cell r="A454">
            <v>890680154</v>
          </cell>
          <cell r="B454" t="str">
            <v>MUNICIPIO DE PASCA</v>
          </cell>
          <cell r="C454">
            <v>681382991</v>
          </cell>
          <cell r="D454">
            <v>194380708</v>
          </cell>
          <cell r="E454">
            <v>0</v>
          </cell>
          <cell r="F454">
            <v>875763699</v>
          </cell>
          <cell r="G454">
            <v>97365440</v>
          </cell>
          <cell r="H454">
            <v>486827200</v>
          </cell>
          <cell r="I454">
            <v>97365437</v>
          </cell>
          <cell r="J454">
            <v>97190354</v>
          </cell>
        </row>
        <row r="455">
          <cell r="A455">
            <v>890700842</v>
          </cell>
          <cell r="B455" t="str">
            <v>MUNICIPIO SAN LUIS</v>
          </cell>
          <cell r="C455">
            <v>758340839</v>
          </cell>
          <cell r="D455">
            <v>216224034</v>
          </cell>
          <cell r="E455">
            <v>0</v>
          </cell>
          <cell r="F455">
            <v>974564873</v>
          </cell>
          <cell r="G455">
            <v>108371470</v>
          </cell>
          <cell r="H455">
            <v>541857350</v>
          </cell>
          <cell r="I455">
            <v>108371472</v>
          </cell>
          <cell r="J455">
            <v>108112017</v>
          </cell>
        </row>
        <row r="456">
          <cell r="A456">
            <v>890701077</v>
          </cell>
          <cell r="B456" t="str">
            <v>MUNICIPIO DE PURIFICACION</v>
          </cell>
          <cell r="C456">
            <v>869448122</v>
          </cell>
          <cell r="D456">
            <v>247975666</v>
          </cell>
          <cell r="E456">
            <v>0</v>
          </cell>
          <cell r="F456">
            <v>1117423788</v>
          </cell>
          <cell r="G456">
            <v>124243382</v>
          </cell>
          <cell r="H456">
            <v>621216910</v>
          </cell>
          <cell r="I456">
            <v>124243379</v>
          </cell>
          <cell r="J456">
            <v>123987833</v>
          </cell>
        </row>
        <row r="457">
          <cell r="A457">
            <v>890701933</v>
          </cell>
          <cell r="B457" t="str">
            <v xml:space="preserve"> MUNICIPIO DE MELGAR</v>
          </cell>
          <cell r="C457">
            <v>991654218</v>
          </cell>
          <cell r="D457">
            <v>282960334</v>
          </cell>
          <cell r="E457">
            <v>0</v>
          </cell>
          <cell r="F457">
            <v>1274614552</v>
          </cell>
          <cell r="G457">
            <v>141695675</v>
          </cell>
          <cell r="H457">
            <v>708478375</v>
          </cell>
          <cell r="I457">
            <v>141695676</v>
          </cell>
          <cell r="J457">
            <v>141480167</v>
          </cell>
        </row>
        <row r="458">
          <cell r="A458">
            <v>890702015</v>
          </cell>
          <cell r="B458" t="str">
            <v>MUNICIPIO DEL GUAMO</v>
          </cell>
          <cell r="C458">
            <v>1456920249</v>
          </cell>
          <cell r="D458">
            <v>415714406</v>
          </cell>
          <cell r="E458">
            <v>0</v>
          </cell>
          <cell r="F458">
            <v>1872634655</v>
          </cell>
          <cell r="G458">
            <v>208177174</v>
          </cell>
          <cell r="H458">
            <v>1040885870</v>
          </cell>
          <cell r="I458">
            <v>208177176</v>
          </cell>
          <cell r="J458">
            <v>207857203</v>
          </cell>
        </row>
        <row r="459">
          <cell r="A459">
            <v>890702018</v>
          </cell>
          <cell r="B459" t="str">
            <v>MUNICIPIO DE ANZOATEGUI</v>
          </cell>
          <cell r="C459">
            <v>703262109</v>
          </cell>
          <cell r="D459">
            <v>200380610</v>
          </cell>
          <cell r="E459">
            <v>0</v>
          </cell>
          <cell r="F459">
            <v>903642719</v>
          </cell>
          <cell r="G459">
            <v>100511967</v>
          </cell>
          <cell r="H459">
            <v>502559835</v>
          </cell>
          <cell r="I459">
            <v>100511969</v>
          </cell>
          <cell r="J459">
            <v>100190305</v>
          </cell>
        </row>
        <row r="460">
          <cell r="A460">
            <v>890702027</v>
          </cell>
          <cell r="B460" t="str">
            <v>MUNICIPIO DEL ESPINAL</v>
          </cell>
          <cell r="C460">
            <v>1925002196</v>
          </cell>
          <cell r="D460">
            <v>549624600</v>
          </cell>
          <cell r="E460">
            <v>0</v>
          </cell>
          <cell r="F460">
            <v>2474626796</v>
          </cell>
          <cell r="G460">
            <v>275031649</v>
          </cell>
          <cell r="H460">
            <v>1375158245</v>
          </cell>
          <cell r="I460">
            <v>275031651</v>
          </cell>
          <cell r="J460">
            <v>274812300</v>
          </cell>
        </row>
        <row r="461">
          <cell r="A461">
            <v>890702034</v>
          </cell>
          <cell r="B461" t="str">
            <v>MUNICIPIO DE LERIDA</v>
          </cell>
          <cell r="C461">
            <v>834223413</v>
          </cell>
          <cell r="D461">
            <v>237970276</v>
          </cell>
          <cell r="E461">
            <v>0</v>
          </cell>
          <cell r="F461">
            <v>1072193689</v>
          </cell>
          <cell r="G461">
            <v>119206379</v>
          </cell>
          <cell r="H461">
            <v>596031895</v>
          </cell>
          <cell r="I461">
            <v>119206380</v>
          </cell>
          <cell r="J461">
            <v>118985138</v>
          </cell>
        </row>
        <row r="462">
          <cell r="A462">
            <v>890702038</v>
          </cell>
          <cell r="B462" t="str">
            <v>MUNICIPIO DE PRADO</v>
          </cell>
          <cell r="C462">
            <v>604318334</v>
          </cell>
          <cell r="D462">
            <v>172193348</v>
          </cell>
          <cell r="E462">
            <v>0</v>
          </cell>
          <cell r="F462">
            <v>776511682</v>
          </cell>
          <cell r="G462">
            <v>86370277</v>
          </cell>
          <cell r="H462">
            <v>431851385</v>
          </cell>
          <cell r="I462">
            <v>86370275</v>
          </cell>
          <cell r="J462">
            <v>86096674</v>
          </cell>
        </row>
        <row r="463">
          <cell r="A463">
            <v>890801132</v>
          </cell>
          <cell r="B463" t="str">
            <v>MUNICIPIO DE AGUADAS</v>
          </cell>
          <cell r="C463">
            <v>1032055829</v>
          </cell>
          <cell r="D463">
            <v>294477864</v>
          </cell>
          <cell r="E463">
            <v>0</v>
          </cell>
          <cell r="F463">
            <v>1326533693</v>
          </cell>
          <cell r="G463">
            <v>147469483</v>
          </cell>
          <cell r="H463">
            <v>737347415</v>
          </cell>
          <cell r="I463">
            <v>147469482</v>
          </cell>
          <cell r="J463">
            <v>147238932</v>
          </cell>
        </row>
        <row r="464">
          <cell r="A464">
            <v>890801139</v>
          </cell>
          <cell r="B464" t="str">
            <v>MUNICIPIO DE ANSERMA</v>
          </cell>
          <cell r="C464">
            <v>1534419558</v>
          </cell>
          <cell r="D464">
            <v>437948068</v>
          </cell>
          <cell r="E464">
            <v>0</v>
          </cell>
          <cell r="F464">
            <v>1972367626</v>
          </cell>
          <cell r="G464">
            <v>219240921</v>
          </cell>
          <cell r="H464">
            <v>1096204605</v>
          </cell>
          <cell r="I464">
            <v>219240919</v>
          </cell>
          <cell r="J464">
            <v>218974034</v>
          </cell>
        </row>
        <row r="465">
          <cell r="A465">
            <v>890801141</v>
          </cell>
          <cell r="B465" t="str">
            <v>MUNICIPIO DE PALESTINA</v>
          </cell>
          <cell r="C465">
            <v>686982192</v>
          </cell>
          <cell r="D465">
            <v>195985676</v>
          </cell>
          <cell r="E465">
            <v>0</v>
          </cell>
          <cell r="F465">
            <v>882967868</v>
          </cell>
          <cell r="G465">
            <v>98164892</v>
          </cell>
          <cell r="H465">
            <v>490824460</v>
          </cell>
          <cell r="I465">
            <v>98164894</v>
          </cell>
          <cell r="J465">
            <v>97992838</v>
          </cell>
        </row>
        <row r="466">
          <cell r="A466">
            <v>890801142</v>
          </cell>
          <cell r="B466" t="str">
            <v>MUNICIPIO DE ARANZAZU</v>
          </cell>
          <cell r="C466">
            <v>685721649</v>
          </cell>
          <cell r="D466">
            <v>195614922</v>
          </cell>
          <cell r="E466">
            <v>0</v>
          </cell>
          <cell r="F466">
            <v>881336571</v>
          </cell>
          <cell r="G466">
            <v>97985698</v>
          </cell>
          <cell r="H466">
            <v>489928490</v>
          </cell>
          <cell r="I466">
            <v>97985698</v>
          </cell>
          <cell r="J466">
            <v>97807461</v>
          </cell>
        </row>
        <row r="467">
          <cell r="A467">
            <v>890801145</v>
          </cell>
          <cell r="B467" t="str">
            <v>MUNICIPIO DE MARMATO</v>
          </cell>
          <cell r="C467">
            <v>716511652</v>
          </cell>
          <cell r="D467">
            <v>204289510</v>
          </cell>
          <cell r="E467">
            <v>0</v>
          </cell>
          <cell r="F467">
            <v>920801162</v>
          </cell>
          <cell r="G467">
            <v>102394483</v>
          </cell>
          <cell r="H467">
            <v>511972415</v>
          </cell>
          <cell r="I467">
            <v>102394482</v>
          </cell>
          <cell r="J467">
            <v>102144755</v>
          </cell>
        </row>
        <row r="468">
          <cell r="A468">
            <v>890801149</v>
          </cell>
          <cell r="B468" t="str">
            <v>MUNICIPIO DE SAMANA</v>
          </cell>
          <cell r="C468">
            <v>1215024215</v>
          </cell>
          <cell r="D468">
            <v>346661642</v>
          </cell>
          <cell r="E468">
            <v>0</v>
          </cell>
          <cell r="F468">
            <v>1561685857</v>
          </cell>
          <cell r="G468">
            <v>173615566</v>
          </cell>
          <cell r="H468">
            <v>868077830</v>
          </cell>
          <cell r="I468">
            <v>173615564</v>
          </cell>
          <cell r="J468">
            <v>173330821</v>
          </cell>
        </row>
        <row r="469">
          <cell r="A469">
            <v>890801150</v>
          </cell>
          <cell r="B469" t="str">
            <v>MUNICIPIO DE SUPIA</v>
          </cell>
          <cell r="C469">
            <v>1192065161</v>
          </cell>
          <cell r="D469">
            <v>340146092</v>
          </cell>
          <cell r="E469">
            <v>0</v>
          </cell>
          <cell r="F469">
            <v>1532211253</v>
          </cell>
          <cell r="G469">
            <v>170332019</v>
          </cell>
          <cell r="H469">
            <v>851660095</v>
          </cell>
          <cell r="I469">
            <v>170332020</v>
          </cell>
          <cell r="J469">
            <v>170073046</v>
          </cell>
        </row>
        <row r="470">
          <cell r="A470">
            <v>890801151</v>
          </cell>
          <cell r="B470" t="str">
            <v>MUNICIPIO DE VICTORIA</v>
          </cell>
          <cell r="C470">
            <v>747705233</v>
          </cell>
          <cell r="D470">
            <v>213215446</v>
          </cell>
          <cell r="E470">
            <v>0</v>
          </cell>
          <cell r="F470">
            <v>960920679</v>
          </cell>
          <cell r="G470">
            <v>106849585</v>
          </cell>
          <cell r="H470">
            <v>534247925</v>
          </cell>
          <cell r="I470">
            <v>106849585</v>
          </cell>
          <cell r="J470">
            <v>106607723</v>
          </cell>
        </row>
        <row r="471">
          <cell r="A471">
            <v>890900286</v>
          </cell>
          <cell r="B471" t="str">
            <v>DEPARTAMENTO DE ANTIOQUIA</v>
          </cell>
          <cell r="C471">
            <v>33339403277</v>
          </cell>
          <cell r="D471">
            <v>9519677498</v>
          </cell>
          <cell r="E471">
            <v>0</v>
          </cell>
          <cell r="F471">
            <v>42859080775</v>
          </cell>
          <cell r="G471">
            <v>4763260755</v>
          </cell>
          <cell r="H471">
            <v>23816303775</v>
          </cell>
          <cell r="I471">
            <v>4763260753</v>
          </cell>
          <cell r="J471">
            <v>4759838749</v>
          </cell>
        </row>
        <row r="472">
          <cell r="A472">
            <v>890907106</v>
          </cell>
          <cell r="B472" t="str">
            <v>MUNICIPIO DE ENVIGADO</v>
          </cell>
          <cell r="C472">
            <v>1238194237</v>
          </cell>
          <cell r="D472">
            <v>353063436</v>
          </cell>
          <cell r="E472">
            <v>0</v>
          </cell>
          <cell r="F472">
            <v>1591257673</v>
          </cell>
          <cell r="G472">
            <v>176943753</v>
          </cell>
          <cell r="H472">
            <v>884718765</v>
          </cell>
          <cell r="I472">
            <v>176943754</v>
          </cell>
          <cell r="J472">
            <v>176531718</v>
          </cell>
        </row>
        <row r="473">
          <cell r="A473">
            <v>890907569</v>
          </cell>
          <cell r="B473" t="str">
            <v>MUNICIPIO DE SANTA FE DE ANTIOQUIA</v>
          </cell>
          <cell r="C473">
            <v>954164639</v>
          </cell>
          <cell r="D473">
            <v>272141062</v>
          </cell>
          <cell r="E473">
            <v>0</v>
          </cell>
          <cell r="F473">
            <v>1226305701</v>
          </cell>
          <cell r="G473">
            <v>136349018</v>
          </cell>
          <cell r="H473">
            <v>681745090</v>
          </cell>
          <cell r="I473">
            <v>136349018</v>
          </cell>
          <cell r="J473">
            <v>136070531</v>
          </cell>
        </row>
        <row r="474">
          <cell r="A474">
            <v>860527046</v>
          </cell>
          <cell r="B474" t="str">
            <v>MUNICIPIO  DE  SAN   ANTONIO   DEL   TEQUENDAMA</v>
          </cell>
          <cell r="C474">
            <v>721374120</v>
          </cell>
          <cell r="D474">
            <v>205807452</v>
          </cell>
          <cell r="E474">
            <v>0</v>
          </cell>
          <cell r="F474">
            <v>927181572</v>
          </cell>
          <cell r="G474">
            <v>103078399</v>
          </cell>
          <cell r="H474">
            <v>515391995</v>
          </cell>
          <cell r="I474">
            <v>103078399</v>
          </cell>
          <cell r="J474">
            <v>102903726</v>
          </cell>
        </row>
        <row r="475">
          <cell r="A475">
            <v>890980093</v>
          </cell>
          <cell r="B475" t="str">
            <v>MUNICIPIO DE ITAGUI</v>
          </cell>
          <cell r="C475">
            <v>4371442689</v>
          </cell>
          <cell r="D475">
            <v>1248311458</v>
          </cell>
          <cell r="E475">
            <v>0</v>
          </cell>
          <cell r="F475">
            <v>5619754147</v>
          </cell>
          <cell r="G475">
            <v>624547827</v>
          </cell>
          <cell r="H475">
            <v>3122739135</v>
          </cell>
          <cell r="I475">
            <v>624547825</v>
          </cell>
          <cell r="J475">
            <v>624155729</v>
          </cell>
        </row>
        <row r="476">
          <cell r="A476">
            <v>890980112</v>
          </cell>
          <cell r="B476" t="str">
            <v>MUNICIPIO DE BELLO</v>
          </cell>
          <cell r="C476">
            <v>10891975239</v>
          </cell>
          <cell r="D476">
            <v>3109956058</v>
          </cell>
          <cell r="E476">
            <v>0</v>
          </cell>
          <cell r="F476">
            <v>14001931297</v>
          </cell>
          <cell r="G476">
            <v>1556166202</v>
          </cell>
          <cell r="H476">
            <v>7780831010</v>
          </cell>
          <cell r="I476">
            <v>1556166200</v>
          </cell>
          <cell r="J476">
            <v>1554978029</v>
          </cell>
        </row>
        <row r="477">
          <cell r="A477">
            <v>890980342</v>
          </cell>
          <cell r="B477" t="str">
            <v>MUNICIPIO DE ANDES</v>
          </cell>
          <cell r="C477">
            <v>1878785511</v>
          </cell>
          <cell r="D477">
            <v>536220630</v>
          </cell>
          <cell r="E477">
            <v>0</v>
          </cell>
          <cell r="F477">
            <v>2415006141</v>
          </cell>
          <cell r="G477">
            <v>268445866</v>
          </cell>
          <cell r="H477">
            <v>1342229330</v>
          </cell>
          <cell r="I477">
            <v>268445866</v>
          </cell>
          <cell r="J477">
            <v>268110315</v>
          </cell>
        </row>
        <row r="478">
          <cell r="A478">
            <v>890980445</v>
          </cell>
          <cell r="B478" t="str">
            <v>MUNICIPIO DE BARBOSA ANTIOQUIA</v>
          </cell>
          <cell r="C478">
            <v>2138671056</v>
          </cell>
          <cell r="D478">
            <v>610565644</v>
          </cell>
          <cell r="E478">
            <v>0</v>
          </cell>
          <cell r="F478">
            <v>2749236700</v>
          </cell>
          <cell r="G478">
            <v>305564706</v>
          </cell>
          <cell r="H478">
            <v>1527823530</v>
          </cell>
          <cell r="I478">
            <v>305564704</v>
          </cell>
          <cell r="J478">
            <v>305282822</v>
          </cell>
        </row>
        <row r="479">
          <cell r="A479">
            <v>890980577</v>
          </cell>
          <cell r="B479" t="str">
            <v>MUNICIPIO DE SALGAR</v>
          </cell>
          <cell r="C479">
            <v>1127726516</v>
          </cell>
          <cell r="D479">
            <v>321668564</v>
          </cell>
          <cell r="E479">
            <v>0</v>
          </cell>
          <cell r="F479">
            <v>1449395080</v>
          </cell>
          <cell r="G479">
            <v>161148706</v>
          </cell>
          <cell r="H479">
            <v>805743530</v>
          </cell>
          <cell r="I479">
            <v>161148704</v>
          </cell>
          <cell r="J479">
            <v>160834282</v>
          </cell>
        </row>
        <row r="480">
          <cell r="A480">
            <v>890980764</v>
          </cell>
          <cell r="B480" t="str">
            <v>MUNICIPIO DE VENECIA</v>
          </cell>
          <cell r="C480">
            <v>585508408</v>
          </cell>
          <cell r="D480">
            <v>166998788</v>
          </cell>
          <cell r="E480">
            <v>0</v>
          </cell>
          <cell r="F480">
            <v>752507196</v>
          </cell>
          <cell r="G480">
            <v>83668169</v>
          </cell>
          <cell r="H480">
            <v>418340845</v>
          </cell>
          <cell r="I480">
            <v>83668169</v>
          </cell>
          <cell r="J480">
            <v>83499394</v>
          </cell>
        </row>
        <row r="481">
          <cell r="A481">
            <v>890980781</v>
          </cell>
          <cell r="B481" t="str">
            <v>MUNICIPIO DE TITIRIBI</v>
          </cell>
          <cell r="C481">
            <v>614834240</v>
          </cell>
          <cell r="D481">
            <v>175353954</v>
          </cell>
          <cell r="E481">
            <v>0</v>
          </cell>
          <cell r="F481">
            <v>790188194</v>
          </cell>
          <cell r="G481">
            <v>87859544</v>
          </cell>
          <cell r="H481">
            <v>439297720</v>
          </cell>
          <cell r="I481">
            <v>87859543</v>
          </cell>
          <cell r="J481">
            <v>87676977</v>
          </cell>
        </row>
        <row r="482">
          <cell r="A482">
            <v>890980782</v>
          </cell>
          <cell r="B482" t="str">
            <v>MUNICIPIO DE LA ESTRELLA</v>
          </cell>
          <cell r="C482">
            <v>1481694090</v>
          </cell>
          <cell r="D482">
            <v>422988436</v>
          </cell>
          <cell r="E482">
            <v>0</v>
          </cell>
          <cell r="F482">
            <v>1904682526</v>
          </cell>
          <cell r="G482">
            <v>211699979</v>
          </cell>
          <cell r="H482">
            <v>1058499895</v>
          </cell>
          <cell r="I482">
            <v>211699977</v>
          </cell>
          <cell r="J482">
            <v>211494218</v>
          </cell>
        </row>
        <row r="483">
          <cell r="A483">
            <v>890980802</v>
          </cell>
          <cell r="B483" t="str">
            <v>MUNICIPIO DE BETANIA</v>
          </cell>
          <cell r="C483">
            <v>759906605</v>
          </cell>
          <cell r="D483">
            <v>216641744</v>
          </cell>
          <cell r="E483">
            <v>0</v>
          </cell>
          <cell r="F483">
            <v>976548349</v>
          </cell>
          <cell r="G483">
            <v>108597622</v>
          </cell>
          <cell r="H483">
            <v>542988110</v>
          </cell>
          <cell r="I483">
            <v>108597623</v>
          </cell>
          <cell r="J483">
            <v>108320872</v>
          </cell>
        </row>
        <row r="484">
          <cell r="A484">
            <v>890980850</v>
          </cell>
          <cell r="B484" t="str">
            <v>MUNICIPIO DE SAN ROQUE</v>
          </cell>
          <cell r="C484">
            <v>1167364973</v>
          </cell>
          <cell r="D484">
            <v>333013302</v>
          </cell>
          <cell r="E484">
            <v>0</v>
          </cell>
          <cell r="F484">
            <v>1500378275</v>
          </cell>
          <cell r="G484">
            <v>166809720</v>
          </cell>
          <cell r="H484">
            <v>834048600</v>
          </cell>
          <cell r="I484">
            <v>166809722</v>
          </cell>
          <cell r="J484">
            <v>166506651</v>
          </cell>
        </row>
        <row r="485">
          <cell r="A485">
            <v>890980958</v>
          </cell>
          <cell r="B485" t="str">
            <v>MUNICIPIO DE MACEO</v>
          </cell>
          <cell r="C485">
            <v>675475073</v>
          </cell>
          <cell r="D485">
            <v>192599522</v>
          </cell>
          <cell r="E485">
            <v>0</v>
          </cell>
          <cell r="F485">
            <v>868074595</v>
          </cell>
          <cell r="G485">
            <v>96529219</v>
          </cell>
          <cell r="H485">
            <v>482646095</v>
          </cell>
          <cell r="I485">
            <v>96529217</v>
          </cell>
          <cell r="J485">
            <v>96299761</v>
          </cell>
        </row>
        <row r="486">
          <cell r="A486">
            <v>890980964</v>
          </cell>
          <cell r="B486" t="str">
            <v>MUNICIPIO DE YALI</v>
          </cell>
          <cell r="C486">
            <v>768694410</v>
          </cell>
          <cell r="D486">
            <v>219043972</v>
          </cell>
          <cell r="E486">
            <v>0</v>
          </cell>
          <cell r="F486">
            <v>987738382</v>
          </cell>
          <cell r="G486">
            <v>109862071</v>
          </cell>
          <cell r="H486">
            <v>549310355</v>
          </cell>
          <cell r="I486">
            <v>109862069</v>
          </cell>
          <cell r="J486">
            <v>109521986</v>
          </cell>
        </row>
        <row r="487">
          <cell r="A487">
            <v>890980998</v>
          </cell>
          <cell r="B487" t="str">
            <v>MUNICIPIO DE CHIGORODO</v>
          </cell>
          <cell r="C487">
            <v>2397385756</v>
          </cell>
          <cell r="D487">
            <v>684184300</v>
          </cell>
          <cell r="E487">
            <v>0</v>
          </cell>
          <cell r="F487">
            <v>3081570056</v>
          </cell>
          <cell r="G487">
            <v>342548934</v>
          </cell>
          <cell r="H487">
            <v>1712744670</v>
          </cell>
          <cell r="I487">
            <v>342548936</v>
          </cell>
          <cell r="J487">
            <v>342092150</v>
          </cell>
        </row>
        <row r="488">
          <cell r="A488">
            <v>890981069</v>
          </cell>
          <cell r="B488" t="str">
            <v>MUNICIPIO DE JERICO</v>
          </cell>
          <cell r="C488">
            <v>716352933</v>
          </cell>
          <cell r="D488">
            <v>204354360</v>
          </cell>
          <cell r="E488">
            <v>0</v>
          </cell>
          <cell r="F488">
            <v>920707293</v>
          </cell>
          <cell r="G488">
            <v>102362626</v>
          </cell>
          <cell r="H488">
            <v>511813130</v>
          </cell>
          <cell r="I488">
            <v>102362623</v>
          </cell>
          <cell r="J488">
            <v>102177180</v>
          </cell>
        </row>
        <row r="489">
          <cell r="A489">
            <v>890981105</v>
          </cell>
          <cell r="B489" t="str">
            <v>MUNICIPIO DE PUEBLORRICO</v>
          </cell>
          <cell r="C489">
            <v>727515362</v>
          </cell>
          <cell r="D489">
            <v>207408044</v>
          </cell>
          <cell r="E489">
            <v>0</v>
          </cell>
          <cell r="F489">
            <v>934923406</v>
          </cell>
          <cell r="G489">
            <v>103968557</v>
          </cell>
          <cell r="H489">
            <v>519842785</v>
          </cell>
          <cell r="I489">
            <v>103968555</v>
          </cell>
          <cell r="J489">
            <v>103704022</v>
          </cell>
        </row>
        <row r="490">
          <cell r="A490">
            <v>890981391</v>
          </cell>
          <cell r="B490" t="str">
            <v>MUNICIPIO DE SEGOVIA</v>
          </cell>
          <cell r="C490">
            <v>1951987538</v>
          </cell>
          <cell r="D490">
            <v>556879260</v>
          </cell>
          <cell r="E490">
            <v>0</v>
          </cell>
          <cell r="F490">
            <v>2508866798</v>
          </cell>
          <cell r="G490">
            <v>278924651</v>
          </cell>
          <cell r="H490">
            <v>1394623255</v>
          </cell>
          <cell r="I490">
            <v>278924653</v>
          </cell>
          <cell r="J490">
            <v>278439630</v>
          </cell>
        </row>
        <row r="491">
          <cell r="A491">
            <v>890981567</v>
          </cell>
          <cell r="B491" t="str">
            <v>MUNICIPIO DE CACERES</v>
          </cell>
          <cell r="C491">
            <v>2346953268</v>
          </cell>
          <cell r="D491">
            <v>669141246</v>
          </cell>
          <cell r="E491">
            <v>0</v>
          </cell>
          <cell r="F491">
            <v>3016094514</v>
          </cell>
          <cell r="G491">
            <v>335397108</v>
          </cell>
          <cell r="H491">
            <v>1676985540</v>
          </cell>
          <cell r="I491">
            <v>335397105</v>
          </cell>
          <cell r="J491">
            <v>334570623</v>
          </cell>
        </row>
        <row r="492">
          <cell r="A492">
            <v>890981880</v>
          </cell>
          <cell r="B492" t="str">
            <v>MUNICIPIO DE BELMIRA</v>
          </cell>
          <cell r="C492">
            <v>628983336</v>
          </cell>
          <cell r="D492">
            <v>179319354</v>
          </cell>
          <cell r="E492">
            <v>0</v>
          </cell>
          <cell r="F492">
            <v>808302690</v>
          </cell>
          <cell r="G492">
            <v>89887277</v>
          </cell>
          <cell r="H492">
            <v>449436385</v>
          </cell>
          <cell r="I492">
            <v>89887274</v>
          </cell>
          <cell r="J492">
            <v>89659677</v>
          </cell>
        </row>
        <row r="493">
          <cell r="A493">
            <v>890982068</v>
          </cell>
          <cell r="B493" t="str">
            <v>MUNICIPIO DE ENTRERRIOS</v>
          </cell>
          <cell r="C493">
            <v>533741989</v>
          </cell>
          <cell r="D493">
            <v>152235944</v>
          </cell>
          <cell r="E493">
            <v>0</v>
          </cell>
          <cell r="F493">
            <v>685977933</v>
          </cell>
          <cell r="G493">
            <v>76270670</v>
          </cell>
          <cell r="H493">
            <v>381353350</v>
          </cell>
          <cell r="I493">
            <v>76270667</v>
          </cell>
          <cell r="J493">
            <v>76117972</v>
          </cell>
        </row>
        <row r="494">
          <cell r="A494">
            <v>890982261</v>
          </cell>
          <cell r="B494" t="str">
            <v>MUNICIPIO DE CONCORDIA</v>
          </cell>
          <cell r="C494">
            <v>1297845313</v>
          </cell>
          <cell r="D494">
            <v>370195456</v>
          </cell>
          <cell r="E494">
            <v>0</v>
          </cell>
          <cell r="F494">
            <v>1668040769</v>
          </cell>
          <cell r="G494">
            <v>185457931</v>
          </cell>
          <cell r="H494">
            <v>927289655</v>
          </cell>
          <cell r="I494">
            <v>185457930</v>
          </cell>
          <cell r="J494">
            <v>185097728</v>
          </cell>
        </row>
        <row r="495">
          <cell r="A495">
            <v>890982301</v>
          </cell>
          <cell r="B495" t="str">
            <v>MUNICIPIO DE PEQUE</v>
          </cell>
          <cell r="C495">
            <v>777678079</v>
          </cell>
          <cell r="D495">
            <v>221488828</v>
          </cell>
          <cell r="E495">
            <v>0</v>
          </cell>
          <cell r="F495">
            <v>999166907</v>
          </cell>
          <cell r="G495">
            <v>111155611</v>
          </cell>
          <cell r="H495">
            <v>555778055</v>
          </cell>
          <cell r="I495">
            <v>111155610</v>
          </cell>
          <cell r="J495">
            <v>110744414</v>
          </cell>
        </row>
        <row r="496">
          <cell r="A496">
            <v>890982616</v>
          </cell>
          <cell r="B496" t="str">
            <v>MUNICIPIO CARMEN DE VIBORAL</v>
          </cell>
          <cell r="C496">
            <v>1708952633</v>
          </cell>
          <cell r="D496">
            <v>487752828</v>
          </cell>
          <cell r="E496">
            <v>0</v>
          </cell>
          <cell r="F496">
            <v>2196705461</v>
          </cell>
          <cell r="G496">
            <v>244179370</v>
          </cell>
          <cell r="H496">
            <v>1220896850</v>
          </cell>
          <cell r="I496">
            <v>244179369</v>
          </cell>
          <cell r="J496">
            <v>243876414</v>
          </cell>
        </row>
        <row r="497">
          <cell r="A497">
            <v>890983740</v>
          </cell>
          <cell r="B497" t="str">
            <v>MUNICIPIO DE SAN CARLOS</v>
          </cell>
          <cell r="C497">
            <v>890288077</v>
          </cell>
          <cell r="D497">
            <v>253986476</v>
          </cell>
          <cell r="E497">
            <v>0</v>
          </cell>
          <cell r="F497">
            <v>1144274553</v>
          </cell>
          <cell r="G497">
            <v>127215807</v>
          </cell>
          <cell r="H497">
            <v>636079035</v>
          </cell>
          <cell r="I497">
            <v>127215804</v>
          </cell>
          <cell r="J497">
            <v>126993238</v>
          </cell>
        </row>
        <row r="498">
          <cell r="A498">
            <v>890983786</v>
          </cell>
          <cell r="B498" t="str">
            <v>MUNICIPIO DE GIRALDO</v>
          </cell>
          <cell r="C498">
            <v>545397498</v>
          </cell>
          <cell r="D498">
            <v>155412114</v>
          </cell>
          <cell r="E498">
            <v>0</v>
          </cell>
          <cell r="F498">
            <v>700809612</v>
          </cell>
          <cell r="G498">
            <v>77948574</v>
          </cell>
          <cell r="H498">
            <v>389742870</v>
          </cell>
          <cell r="I498">
            <v>77948571</v>
          </cell>
          <cell r="J498">
            <v>77706057</v>
          </cell>
        </row>
        <row r="499">
          <cell r="A499">
            <v>890983873</v>
          </cell>
          <cell r="B499" t="str">
            <v>MUNICIPIO DE NECOCLI</v>
          </cell>
          <cell r="C499">
            <v>2953480690</v>
          </cell>
          <cell r="D499">
            <v>842106342</v>
          </cell>
          <cell r="E499">
            <v>0</v>
          </cell>
          <cell r="F499">
            <v>3795587032</v>
          </cell>
          <cell r="G499">
            <v>422071253</v>
          </cell>
          <cell r="H499">
            <v>2110356265</v>
          </cell>
          <cell r="I499">
            <v>422071254</v>
          </cell>
          <cell r="J499">
            <v>421053171</v>
          </cell>
        </row>
        <row r="500">
          <cell r="A500">
            <v>890983922</v>
          </cell>
          <cell r="B500" t="str">
            <v>MUNICIPIO DE SAN PEDRO DE LOS MILAGROS</v>
          </cell>
          <cell r="C500">
            <v>852780384</v>
          </cell>
          <cell r="D500">
            <v>243351080</v>
          </cell>
          <cell r="E500">
            <v>0</v>
          </cell>
          <cell r="F500">
            <v>1096131464</v>
          </cell>
          <cell r="G500">
            <v>121850807</v>
          </cell>
          <cell r="H500">
            <v>609254035</v>
          </cell>
          <cell r="I500">
            <v>121850809</v>
          </cell>
          <cell r="J500">
            <v>121675540</v>
          </cell>
        </row>
        <row r="501">
          <cell r="A501">
            <v>890984161</v>
          </cell>
          <cell r="B501" t="str">
            <v xml:space="preserve">MUNICIPIO DE OLAYA </v>
          </cell>
          <cell r="C501">
            <v>525130182</v>
          </cell>
          <cell r="D501">
            <v>149692398</v>
          </cell>
          <cell r="E501">
            <v>0</v>
          </cell>
          <cell r="F501">
            <v>674822580</v>
          </cell>
          <cell r="G501">
            <v>75047331</v>
          </cell>
          <cell r="H501">
            <v>375236655</v>
          </cell>
          <cell r="I501">
            <v>75047328</v>
          </cell>
          <cell r="J501">
            <v>74846199</v>
          </cell>
        </row>
        <row r="502">
          <cell r="A502">
            <v>890984376</v>
          </cell>
          <cell r="B502" t="str">
            <v>MUNICIPIO DE SAN LUIS</v>
          </cell>
          <cell r="C502">
            <v>835541944</v>
          </cell>
          <cell r="D502">
            <v>238309174</v>
          </cell>
          <cell r="E502">
            <v>0</v>
          </cell>
          <cell r="F502">
            <v>1073851118</v>
          </cell>
          <cell r="G502">
            <v>119397893</v>
          </cell>
          <cell r="H502">
            <v>596989465</v>
          </cell>
          <cell r="I502">
            <v>119397892</v>
          </cell>
          <cell r="J502">
            <v>119154587</v>
          </cell>
        </row>
        <row r="503">
          <cell r="A503">
            <v>890984882</v>
          </cell>
          <cell r="B503" t="str">
            <v>MUNICIPIO DE MURINDO</v>
          </cell>
          <cell r="C503">
            <v>1496956776</v>
          </cell>
          <cell r="D503">
            <v>425758564</v>
          </cell>
          <cell r="E503">
            <v>0</v>
          </cell>
          <cell r="F503">
            <v>1922715340</v>
          </cell>
          <cell r="G503">
            <v>214012916</v>
          </cell>
          <cell r="H503">
            <v>1070064580</v>
          </cell>
          <cell r="I503">
            <v>214012914</v>
          </cell>
          <cell r="J503">
            <v>212879282</v>
          </cell>
        </row>
        <row r="504">
          <cell r="A504">
            <v>890985623</v>
          </cell>
          <cell r="B504" t="str">
            <v>MUNICIPIO DE ARBOLETES</v>
          </cell>
          <cell r="C504">
            <v>2296266704</v>
          </cell>
          <cell r="D504">
            <v>654379004</v>
          </cell>
          <cell r="E504">
            <v>0</v>
          </cell>
          <cell r="F504">
            <v>2950645708</v>
          </cell>
          <cell r="G504">
            <v>328179534</v>
          </cell>
          <cell r="H504">
            <v>1640897670</v>
          </cell>
          <cell r="I504">
            <v>328179532</v>
          </cell>
          <cell r="J504">
            <v>327189502</v>
          </cell>
        </row>
        <row r="505">
          <cell r="A505">
            <v>891102764</v>
          </cell>
          <cell r="B505" t="str">
            <v>MUNICIPIO DE PALESTINA</v>
          </cell>
          <cell r="C505">
            <v>804275838</v>
          </cell>
          <cell r="D505">
            <v>229234204</v>
          </cell>
          <cell r="E505">
            <v>0</v>
          </cell>
          <cell r="F505">
            <v>1033510042</v>
          </cell>
          <cell r="G505">
            <v>114943123</v>
          </cell>
          <cell r="H505">
            <v>574715615</v>
          </cell>
          <cell r="I505">
            <v>114943121</v>
          </cell>
          <cell r="J505">
            <v>114617102</v>
          </cell>
        </row>
        <row r="506">
          <cell r="A506">
            <v>891102844</v>
          </cell>
          <cell r="B506" t="str">
            <v>MUNICIPIO DE NATAGA</v>
          </cell>
          <cell r="C506">
            <v>579593692</v>
          </cell>
          <cell r="D506">
            <v>165113308</v>
          </cell>
          <cell r="E506">
            <v>0</v>
          </cell>
          <cell r="F506">
            <v>744707000</v>
          </cell>
          <cell r="G506">
            <v>82839506</v>
          </cell>
          <cell r="H506">
            <v>414197530</v>
          </cell>
          <cell r="I506">
            <v>82839508</v>
          </cell>
          <cell r="J506">
            <v>82556654</v>
          </cell>
        </row>
        <row r="507">
          <cell r="A507">
            <v>891180021</v>
          </cell>
          <cell r="B507" t="str">
            <v>MUNICIPIO DE PALERMO</v>
          </cell>
          <cell r="C507">
            <v>1155293097</v>
          </cell>
          <cell r="D507">
            <v>329661434</v>
          </cell>
          <cell r="E507">
            <v>0</v>
          </cell>
          <cell r="F507">
            <v>1484954531</v>
          </cell>
          <cell r="G507">
            <v>165077063</v>
          </cell>
          <cell r="H507">
            <v>825385315</v>
          </cell>
          <cell r="I507">
            <v>165077065</v>
          </cell>
          <cell r="J507">
            <v>164830717</v>
          </cell>
        </row>
        <row r="508">
          <cell r="A508">
            <v>891180024</v>
          </cell>
          <cell r="B508" t="str">
            <v>MUNICIPIO DE ALGECIRAS</v>
          </cell>
          <cell r="C508">
            <v>1172625973</v>
          </cell>
          <cell r="D508">
            <v>334442996</v>
          </cell>
          <cell r="E508">
            <v>0</v>
          </cell>
          <cell r="F508">
            <v>1507068969</v>
          </cell>
          <cell r="G508">
            <v>167567413</v>
          </cell>
          <cell r="H508">
            <v>837837065</v>
          </cell>
          <cell r="I508">
            <v>167567410</v>
          </cell>
          <cell r="J508">
            <v>167221498</v>
          </cell>
        </row>
        <row r="509">
          <cell r="A509">
            <v>891180040</v>
          </cell>
          <cell r="B509" t="str">
            <v>MUNICIPIO DE RIVERA</v>
          </cell>
          <cell r="C509">
            <v>1081404564</v>
          </cell>
          <cell r="D509">
            <v>308511478</v>
          </cell>
          <cell r="E509">
            <v>0</v>
          </cell>
          <cell r="F509">
            <v>1389916042</v>
          </cell>
          <cell r="G509">
            <v>154524804</v>
          </cell>
          <cell r="H509">
            <v>772624020</v>
          </cell>
          <cell r="I509">
            <v>154524805</v>
          </cell>
          <cell r="J509">
            <v>154255739</v>
          </cell>
        </row>
        <row r="510">
          <cell r="A510">
            <v>891180069</v>
          </cell>
          <cell r="B510" t="str">
            <v>MUNICIPIO DE ACEVEDO</v>
          </cell>
          <cell r="C510">
            <v>1419662896</v>
          </cell>
          <cell r="D510">
            <v>404915172</v>
          </cell>
          <cell r="E510">
            <v>0</v>
          </cell>
          <cell r="F510">
            <v>1824578068</v>
          </cell>
          <cell r="G510">
            <v>202867552</v>
          </cell>
          <cell r="H510">
            <v>1014337760</v>
          </cell>
          <cell r="I510">
            <v>202867550</v>
          </cell>
          <cell r="J510">
            <v>202457586</v>
          </cell>
        </row>
        <row r="511">
          <cell r="A511">
            <v>891180076</v>
          </cell>
          <cell r="B511" t="str">
            <v>MUNICIPIO DE SANTA MARIA</v>
          </cell>
          <cell r="C511">
            <v>838567730</v>
          </cell>
          <cell r="D511">
            <v>239007766</v>
          </cell>
          <cell r="E511">
            <v>0</v>
          </cell>
          <cell r="F511">
            <v>1077575496</v>
          </cell>
          <cell r="G511">
            <v>119843975</v>
          </cell>
          <cell r="H511">
            <v>599219875</v>
          </cell>
          <cell r="I511">
            <v>119843972</v>
          </cell>
          <cell r="J511">
            <v>119503883</v>
          </cell>
        </row>
        <row r="512">
          <cell r="A512">
            <v>891180127</v>
          </cell>
          <cell r="B512" t="str">
            <v>MUNICIPIO DE TELLO</v>
          </cell>
          <cell r="C512">
            <v>755504084</v>
          </cell>
          <cell r="D512">
            <v>215391718</v>
          </cell>
          <cell r="E512">
            <v>0</v>
          </cell>
          <cell r="F512">
            <v>970895802</v>
          </cell>
          <cell r="G512">
            <v>107968038</v>
          </cell>
          <cell r="H512">
            <v>539840190</v>
          </cell>
          <cell r="I512">
            <v>107968035</v>
          </cell>
          <cell r="J512">
            <v>107695859</v>
          </cell>
        </row>
        <row r="513">
          <cell r="A513">
            <v>891180131</v>
          </cell>
          <cell r="B513" t="str">
            <v>MUNICIPIO DE IQUIRA</v>
          </cell>
          <cell r="C513">
            <v>783794101</v>
          </cell>
          <cell r="D513">
            <v>223325898</v>
          </cell>
          <cell r="E513">
            <v>0</v>
          </cell>
          <cell r="F513">
            <v>1007119999</v>
          </cell>
          <cell r="G513">
            <v>112021859</v>
          </cell>
          <cell r="H513">
            <v>560109295</v>
          </cell>
          <cell r="I513">
            <v>112021857</v>
          </cell>
          <cell r="J513">
            <v>111662949</v>
          </cell>
        </row>
        <row r="514">
          <cell r="A514">
            <v>891180139</v>
          </cell>
          <cell r="B514" t="str">
            <v>MUNICIPIO DEL AGRADO</v>
          </cell>
          <cell r="C514">
            <v>774204141</v>
          </cell>
          <cell r="D514">
            <v>220695802</v>
          </cell>
          <cell r="E514">
            <v>0</v>
          </cell>
          <cell r="F514">
            <v>994899943</v>
          </cell>
          <cell r="G514">
            <v>110642707</v>
          </cell>
          <cell r="H514">
            <v>553213535</v>
          </cell>
          <cell r="I514">
            <v>110642705</v>
          </cell>
          <cell r="J514">
            <v>110347901</v>
          </cell>
        </row>
        <row r="515">
          <cell r="A515">
            <v>891180180</v>
          </cell>
          <cell r="B515" t="str">
            <v>MUNICIPIO DE SALADOBLANCO</v>
          </cell>
          <cell r="C515">
            <v>731249894</v>
          </cell>
          <cell r="D515">
            <v>208381868</v>
          </cell>
          <cell r="E515">
            <v>0</v>
          </cell>
          <cell r="F515">
            <v>939631762</v>
          </cell>
          <cell r="G515">
            <v>104509827</v>
          </cell>
          <cell r="H515">
            <v>522549135</v>
          </cell>
          <cell r="I515">
            <v>104509825</v>
          </cell>
          <cell r="J515">
            <v>104190934</v>
          </cell>
        </row>
        <row r="516">
          <cell r="A516">
            <v>891180194</v>
          </cell>
          <cell r="B516" t="str">
            <v>MUNICIPIO DE PAICOL</v>
          </cell>
          <cell r="C516">
            <v>532965246</v>
          </cell>
          <cell r="D516">
            <v>151938672</v>
          </cell>
          <cell r="E516">
            <v>0</v>
          </cell>
          <cell r="F516">
            <v>684903918</v>
          </cell>
          <cell r="G516">
            <v>76165985</v>
          </cell>
          <cell r="H516">
            <v>380829925</v>
          </cell>
          <cell r="I516">
            <v>76165985</v>
          </cell>
          <cell r="J516">
            <v>75969336</v>
          </cell>
        </row>
        <row r="517">
          <cell r="A517">
            <v>891180199</v>
          </cell>
          <cell r="B517" t="str">
            <v>MUNICIPIO EL PITAL</v>
          </cell>
          <cell r="C517">
            <v>853686063</v>
          </cell>
          <cell r="D517">
            <v>243429520</v>
          </cell>
          <cell r="E517">
            <v>0</v>
          </cell>
          <cell r="F517">
            <v>1097115583</v>
          </cell>
          <cell r="G517">
            <v>121995217</v>
          </cell>
          <cell r="H517">
            <v>609976085</v>
          </cell>
          <cell r="I517">
            <v>121995218</v>
          </cell>
          <cell r="J517">
            <v>121714760</v>
          </cell>
        </row>
        <row r="518">
          <cell r="A518">
            <v>891180211</v>
          </cell>
          <cell r="B518" t="str">
            <v>MUNICIPIO DE TARQUI</v>
          </cell>
          <cell r="C518">
            <v>989106213</v>
          </cell>
          <cell r="D518">
            <v>282150178</v>
          </cell>
          <cell r="E518">
            <v>0</v>
          </cell>
          <cell r="F518">
            <v>1271256391</v>
          </cell>
          <cell r="G518">
            <v>141338521</v>
          </cell>
          <cell r="H518">
            <v>706692605</v>
          </cell>
          <cell r="I518">
            <v>141338519</v>
          </cell>
          <cell r="J518">
            <v>141075089</v>
          </cell>
        </row>
        <row r="519">
          <cell r="A519">
            <v>890001044</v>
          </cell>
          <cell r="B519" t="str">
            <v>MUNICIPIO DE CIRCASIA</v>
          </cell>
          <cell r="C519">
            <v>959415171</v>
          </cell>
          <cell r="D519">
            <v>273854662</v>
          </cell>
          <cell r="E519">
            <v>0</v>
          </cell>
          <cell r="F519">
            <v>1233269833</v>
          </cell>
          <cell r="G519">
            <v>137081307</v>
          </cell>
          <cell r="H519">
            <v>685406535</v>
          </cell>
          <cell r="I519">
            <v>137081305</v>
          </cell>
          <cell r="J519">
            <v>136927331</v>
          </cell>
        </row>
        <row r="520">
          <cell r="A520">
            <v>890001181</v>
          </cell>
          <cell r="B520" t="str">
            <v>MUNICIPIO DE PIJAO</v>
          </cell>
          <cell r="C520">
            <v>487930732</v>
          </cell>
          <cell r="D520">
            <v>139151912</v>
          </cell>
          <cell r="E520">
            <v>0</v>
          </cell>
          <cell r="F520">
            <v>627082644</v>
          </cell>
          <cell r="G520">
            <v>69725796</v>
          </cell>
          <cell r="H520">
            <v>348628980</v>
          </cell>
          <cell r="I520">
            <v>69725796</v>
          </cell>
          <cell r="J520">
            <v>69575956</v>
          </cell>
        </row>
        <row r="521">
          <cell r="A521">
            <v>890106291</v>
          </cell>
          <cell r="B521" t="str">
            <v>MUNICIPIO DE SOLEDAD</v>
          </cell>
          <cell r="C521">
            <v>17887669069</v>
          </cell>
          <cell r="D521">
            <v>5108492220</v>
          </cell>
          <cell r="E521">
            <v>0</v>
          </cell>
          <cell r="F521">
            <v>22996161289</v>
          </cell>
          <cell r="G521">
            <v>2555570493</v>
          </cell>
          <cell r="H521">
            <v>12777852465</v>
          </cell>
          <cell r="I521">
            <v>2555570494</v>
          </cell>
          <cell r="J521">
            <v>2554246110</v>
          </cell>
        </row>
        <row r="522">
          <cell r="A522">
            <v>890204646</v>
          </cell>
          <cell r="B522" t="str">
            <v>MUNICIPIO DE RIONEGRO</v>
          </cell>
          <cell r="C522">
            <v>1441340839</v>
          </cell>
          <cell r="D522">
            <v>411225070</v>
          </cell>
          <cell r="E522">
            <v>0</v>
          </cell>
          <cell r="F522">
            <v>1852565909</v>
          </cell>
          <cell r="G522">
            <v>205954717</v>
          </cell>
          <cell r="H522">
            <v>1029773585</v>
          </cell>
          <cell r="I522">
            <v>205954719</v>
          </cell>
          <cell r="J522">
            <v>205612535</v>
          </cell>
        </row>
        <row r="523">
          <cell r="A523">
            <v>890204979</v>
          </cell>
          <cell r="B523" t="str">
            <v>MUNICIPIO DE GUAPOTA</v>
          </cell>
          <cell r="C523">
            <v>414705078</v>
          </cell>
          <cell r="D523">
            <v>118150672</v>
          </cell>
          <cell r="E523">
            <v>0</v>
          </cell>
          <cell r="F523">
            <v>532855750</v>
          </cell>
          <cell r="G523">
            <v>59271624</v>
          </cell>
          <cell r="H523">
            <v>296358120</v>
          </cell>
          <cell r="I523">
            <v>59271622</v>
          </cell>
          <cell r="J523">
            <v>59075336</v>
          </cell>
        </row>
        <row r="524">
          <cell r="A524">
            <v>890205058</v>
          </cell>
          <cell r="B524" t="str">
            <v>MUNICIPIO DE COROMORO</v>
          </cell>
          <cell r="C524">
            <v>644299234</v>
          </cell>
          <cell r="D524">
            <v>183524744</v>
          </cell>
          <cell r="E524">
            <v>0</v>
          </cell>
          <cell r="F524">
            <v>827823978</v>
          </cell>
          <cell r="G524">
            <v>92089477</v>
          </cell>
          <cell r="H524">
            <v>460447385</v>
          </cell>
          <cell r="I524">
            <v>92089477</v>
          </cell>
          <cell r="J524">
            <v>91762372</v>
          </cell>
        </row>
        <row r="525">
          <cell r="A525">
            <v>890205063</v>
          </cell>
          <cell r="B525" t="str">
            <v>MUNICIPIO DE CHARALA</v>
          </cell>
          <cell r="C525">
            <v>598656539</v>
          </cell>
          <cell r="D525">
            <v>170765512</v>
          </cell>
          <cell r="E525">
            <v>0</v>
          </cell>
          <cell r="F525">
            <v>769422051</v>
          </cell>
          <cell r="G525">
            <v>85545631</v>
          </cell>
          <cell r="H525">
            <v>427728155</v>
          </cell>
          <cell r="I525">
            <v>85545628</v>
          </cell>
          <cell r="J525">
            <v>85382756</v>
          </cell>
        </row>
        <row r="526">
          <cell r="A526">
            <v>890205119</v>
          </cell>
          <cell r="B526" t="str">
            <v>MUNICIPIO DE CAPITANEJO</v>
          </cell>
          <cell r="C526">
            <v>616142006</v>
          </cell>
          <cell r="D526">
            <v>175597918</v>
          </cell>
          <cell r="E526">
            <v>0</v>
          </cell>
          <cell r="F526">
            <v>791739924</v>
          </cell>
          <cell r="G526">
            <v>88057175</v>
          </cell>
          <cell r="H526">
            <v>440285875</v>
          </cell>
          <cell r="I526">
            <v>88057172</v>
          </cell>
          <cell r="J526">
            <v>87798959</v>
          </cell>
        </row>
        <row r="527">
          <cell r="A527">
            <v>890205124</v>
          </cell>
          <cell r="B527" t="str">
            <v>MUNICIPIO DE OCAMONTE</v>
          </cell>
          <cell r="C527">
            <v>492774793</v>
          </cell>
          <cell r="D527">
            <v>140446772</v>
          </cell>
          <cell r="E527">
            <v>0</v>
          </cell>
          <cell r="F527">
            <v>633221565</v>
          </cell>
          <cell r="G527">
            <v>70425235</v>
          </cell>
          <cell r="H527">
            <v>352126175</v>
          </cell>
          <cell r="I527">
            <v>70425232</v>
          </cell>
          <cell r="J527">
            <v>70223386</v>
          </cell>
        </row>
        <row r="528">
          <cell r="A528">
            <v>890205575</v>
          </cell>
          <cell r="B528" t="str">
            <v>MUNICIPIO DE CABRERA</v>
          </cell>
          <cell r="C528">
            <v>387733323</v>
          </cell>
          <cell r="D528">
            <v>110444892</v>
          </cell>
          <cell r="E528">
            <v>0</v>
          </cell>
          <cell r="F528">
            <v>498178215</v>
          </cell>
          <cell r="G528">
            <v>55418480</v>
          </cell>
          <cell r="H528">
            <v>277092400</v>
          </cell>
          <cell r="I528">
            <v>55418477</v>
          </cell>
          <cell r="J528">
            <v>55222446</v>
          </cell>
        </row>
        <row r="529">
          <cell r="A529">
            <v>890205973</v>
          </cell>
          <cell r="B529" t="str">
            <v>MUNICIPIO DE SANTA BARBARA</v>
          </cell>
          <cell r="C529">
            <v>500199604</v>
          </cell>
          <cell r="D529">
            <v>142478044</v>
          </cell>
          <cell r="E529">
            <v>0</v>
          </cell>
          <cell r="F529">
            <v>642677648</v>
          </cell>
          <cell r="G529">
            <v>71493430</v>
          </cell>
          <cell r="H529">
            <v>357467150</v>
          </cell>
          <cell r="I529">
            <v>71493432</v>
          </cell>
          <cell r="J529">
            <v>71239022</v>
          </cell>
        </row>
        <row r="530">
          <cell r="A530">
            <v>890206250</v>
          </cell>
          <cell r="B530" t="str">
            <v>MUNICIPIO DE VILLANUEVA</v>
          </cell>
          <cell r="C530">
            <v>569850308</v>
          </cell>
          <cell r="D530">
            <v>162515036</v>
          </cell>
          <cell r="E530">
            <v>0</v>
          </cell>
          <cell r="F530">
            <v>732365344</v>
          </cell>
          <cell r="G530">
            <v>81432132</v>
          </cell>
          <cell r="H530">
            <v>407160660</v>
          </cell>
          <cell r="I530">
            <v>81432130</v>
          </cell>
          <cell r="J530">
            <v>81257518</v>
          </cell>
        </row>
        <row r="531">
          <cell r="A531">
            <v>890206696</v>
          </cell>
          <cell r="B531" t="str">
            <v>MUNICIPIO DE MATANZA</v>
          </cell>
          <cell r="C531">
            <v>494263734</v>
          </cell>
          <cell r="D531">
            <v>140842690</v>
          </cell>
          <cell r="E531">
            <v>0</v>
          </cell>
          <cell r="F531">
            <v>635106424</v>
          </cell>
          <cell r="G531">
            <v>70640398</v>
          </cell>
          <cell r="H531">
            <v>353201990</v>
          </cell>
          <cell r="I531">
            <v>70640399</v>
          </cell>
          <cell r="J531">
            <v>70421345</v>
          </cell>
        </row>
        <row r="532">
          <cell r="A532">
            <v>890208119</v>
          </cell>
          <cell r="B532" t="str">
            <v>MUNICIPIO DE BETULIA</v>
          </cell>
          <cell r="C532">
            <v>749837879</v>
          </cell>
          <cell r="D532">
            <v>213656048</v>
          </cell>
          <cell r="E532">
            <v>0</v>
          </cell>
          <cell r="F532">
            <v>963493927</v>
          </cell>
          <cell r="G532">
            <v>107168309</v>
          </cell>
          <cell r="H532">
            <v>535841545</v>
          </cell>
          <cell r="I532">
            <v>107168310</v>
          </cell>
          <cell r="J532">
            <v>106828024</v>
          </cell>
        </row>
        <row r="533">
          <cell r="A533">
            <v>890210438</v>
          </cell>
          <cell r="B533" t="str">
            <v>MUNICIPIO DE HATO</v>
          </cell>
          <cell r="C533">
            <v>484744441</v>
          </cell>
          <cell r="D533">
            <v>138001868</v>
          </cell>
          <cell r="E533">
            <v>0</v>
          </cell>
          <cell r="F533">
            <v>622746309</v>
          </cell>
          <cell r="G533">
            <v>69290585</v>
          </cell>
          <cell r="H533">
            <v>346452925</v>
          </cell>
          <cell r="I533">
            <v>69290582</v>
          </cell>
          <cell r="J533">
            <v>69000934</v>
          </cell>
        </row>
        <row r="534">
          <cell r="A534">
            <v>890210704</v>
          </cell>
          <cell r="B534" t="str">
            <v>MUNICIPIO DE LANDAZURI</v>
          </cell>
          <cell r="C534">
            <v>803813718</v>
          </cell>
          <cell r="D534">
            <v>229163340</v>
          </cell>
          <cell r="E534">
            <v>0</v>
          </cell>
          <cell r="F534">
            <v>1032977058</v>
          </cell>
          <cell r="G534">
            <v>114872008</v>
          </cell>
          <cell r="H534">
            <v>574360040</v>
          </cell>
          <cell r="I534">
            <v>114872008</v>
          </cell>
          <cell r="J534">
            <v>114581670</v>
          </cell>
        </row>
        <row r="535">
          <cell r="A535">
            <v>891190431</v>
          </cell>
          <cell r="B535" t="str">
            <v>MUNICIPIO DE ALBANIA</v>
          </cell>
          <cell r="C535">
            <v>628431736</v>
          </cell>
          <cell r="D535">
            <v>179030412</v>
          </cell>
          <cell r="E535">
            <v>0</v>
          </cell>
          <cell r="F535">
            <v>807462148</v>
          </cell>
          <cell r="G535">
            <v>89819422</v>
          </cell>
          <cell r="H535">
            <v>449097110</v>
          </cell>
          <cell r="I535">
            <v>89819420</v>
          </cell>
          <cell r="J535">
            <v>89515206</v>
          </cell>
        </row>
        <row r="536">
          <cell r="A536">
            <v>891201645</v>
          </cell>
          <cell r="B536" t="str">
            <v>MUNICIPIO DE SIBUNDOY</v>
          </cell>
          <cell r="C536">
            <v>703509584</v>
          </cell>
          <cell r="D536">
            <v>200751830</v>
          </cell>
          <cell r="E536">
            <v>0</v>
          </cell>
          <cell r="F536">
            <v>904261414</v>
          </cell>
          <cell r="G536">
            <v>100522278</v>
          </cell>
          <cell r="H536">
            <v>502611390</v>
          </cell>
          <cell r="I536">
            <v>100522279</v>
          </cell>
          <cell r="J536">
            <v>100375915</v>
          </cell>
        </row>
        <row r="537">
          <cell r="A537">
            <v>891280000</v>
          </cell>
          <cell r="B537" t="str">
            <v>MUNICIPIO DE PASTO</v>
          </cell>
          <cell r="C537">
            <v>6430242518</v>
          </cell>
          <cell r="D537">
            <v>1836526418</v>
          </cell>
          <cell r="E537">
            <v>0</v>
          </cell>
          <cell r="F537">
            <v>8266768936</v>
          </cell>
          <cell r="G537">
            <v>918663218</v>
          </cell>
          <cell r="H537">
            <v>4593316090</v>
          </cell>
          <cell r="I537">
            <v>918663219</v>
          </cell>
          <cell r="J537">
            <v>918263209</v>
          </cell>
        </row>
        <row r="538">
          <cell r="A538">
            <v>891380007</v>
          </cell>
          <cell r="B538" t="str">
            <v>MUNICIPIO DE PALMIRA</v>
          </cell>
          <cell r="C538">
            <v>6181183150</v>
          </cell>
          <cell r="D538">
            <v>1765032976</v>
          </cell>
          <cell r="E538">
            <v>0</v>
          </cell>
          <cell r="F538">
            <v>7946216126</v>
          </cell>
          <cell r="G538">
            <v>883111110</v>
          </cell>
          <cell r="H538">
            <v>4415555550</v>
          </cell>
          <cell r="I538">
            <v>883111112</v>
          </cell>
          <cell r="J538">
            <v>882516488</v>
          </cell>
        </row>
        <row r="539">
          <cell r="A539">
            <v>891380033</v>
          </cell>
          <cell r="B539" t="str">
            <v>MUNICIPIO DE BUGA</v>
          </cell>
          <cell r="C539">
            <v>2347648175</v>
          </cell>
          <cell r="D539">
            <v>670417358</v>
          </cell>
          <cell r="E539">
            <v>0</v>
          </cell>
          <cell r="F539">
            <v>3018065533</v>
          </cell>
          <cell r="G539">
            <v>335406583</v>
          </cell>
          <cell r="H539">
            <v>1677032915</v>
          </cell>
          <cell r="I539">
            <v>335406581</v>
          </cell>
          <cell r="J539">
            <v>335208679</v>
          </cell>
        </row>
        <row r="540">
          <cell r="A540">
            <v>891380089</v>
          </cell>
          <cell r="B540" t="str">
            <v>MUNICIPIO DE SAN JUAN BAUTISTA DE GUACARI</v>
          </cell>
          <cell r="C540">
            <v>1077317839</v>
          </cell>
          <cell r="D540">
            <v>307539134</v>
          </cell>
          <cell r="E540">
            <v>0</v>
          </cell>
          <cell r="F540">
            <v>1384856973</v>
          </cell>
          <cell r="G540">
            <v>153924712</v>
          </cell>
          <cell r="H540">
            <v>769623560</v>
          </cell>
          <cell r="I540">
            <v>153924712</v>
          </cell>
          <cell r="J540">
            <v>153769567</v>
          </cell>
        </row>
        <row r="541">
          <cell r="A541">
            <v>891480022</v>
          </cell>
          <cell r="B541" t="str">
            <v>MUNICIPIO DE APIA</v>
          </cell>
          <cell r="C541">
            <v>761607546</v>
          </cell>
          <cell r="D541">
            <v>217297738</v>
          </cell>
          <cell r="E541">
            <v>0</v>
          </cell>
          <cell r="F541">
            <v>978905284</v>
          </cell>
          <cell r="G541">
            <v>108826446</v>
          </cell>
          <cell r="H541">
            <v>544132230</v>
          </cell>
          <cell r="I541">
            <v>108826447</v>
          </cell>
          <cell r="J541">
            <v>108648869</v>
          </cell>
        </row>
        <row r="542">
          <cell r="A542">
            <v>891480024</v>
          </cell>
          <cell r="B542" t="str">
            <v>MUNICIPIO DE BELEN DE UMBRIA</v>
          </cell>
          <cell r="C542">
            <v>1062358114</v>
          </cell>
          <cell r="D542">
            <v>303105350</v>
          </cell>
          <cell r="E542">
            <v>0</v>
          </cell>
          <cell r="F542">
            <v>1365463464</v>
          </cell>
          <cell r="G542">
            <v>151800907</v>
          </cell>
          <cell r="H542">
            <v>759004535</v>
          </cell>
          <cell r="I542">
            <v>151800904</v>
          </cell>
          <cell r="J542">
            <v>151552675</v>
          </cell>
        </row>
        <row r="543">
          <cell r="A543">
            <v>891500269</v>
          </cell>
          <cell r="B543" t="str">
            <v>MUNICIPIO DE SANTANDER DE QUILICHAO</v>
          </cell>
          <cell r="C543">
            <v>4233114534</v>
          </cell>
          <cell r="D543">
            <v>1208350470</v>
          </cell>
          <cell r="E543">
            <v>0</v>
          </cell>
          <cell r="F543">
            <v>5441465004</v>
          </cell>
          <cell r="G543">
            <v>604823217</v>
          </cell>
          <cell r="H543">
            <v>3024116085</v>
          </cell>
          <cell r="I543">
            <v>604823214</v>
          </cell>
          <cell r="J543">
            <v>604175235</v>
          </cell>
        </row>
        <row r="544">
          <cell r="A544">
            <v>891500856</v>
          </cell>
          <cell r="B544" t="str">
            <v>MUNICIPIO DE PIENDAMO</v>
          </cell>
          <cell r="C544">
            <v>1918513276</v>
          </cell>
          <cell r="D544">
            <v>547515472</v>
          </cell>
          <cell r="E544">
            <v>0</v>
          </cell>
          <cell r="F544">
            <v>2466028748</v>
          </cell>
          <cell r="G544">
            <v>274125923</v>
          </cell>
          <cell r="H544">
            <v>1370629615</v>
          </cell>
          <cell r="I544">
            <v>274125925</v>
          </cell>
          <cell r="J544">
            <v>273757736</v>
          </cell>
        </row>
        <row r="545">
          <cell r="A545">
            <v>891500864</v>
          </cell>
          <cell r="B545" t="str">
            <v>MUNICIPIO DE CAJIBIO</v>
          </cell>
          <cell r="C545">
            <v>2441367531</v>
          </cell>
          <cell r="D545">
            <v>696525766</v>
          </cell>
          <cell r="E545">
            <v>0</v>
          </cell>
          <cell r="F545">
            <v>3137893297</v>
          </cell>
          <cell r="G545">
            <v>348850775</v>
          </cell>
          <cell r="H545">
            <v>1744253875</v>
          </cell>
          <cell r="I545">
            <v>348850773</v>
          </cell>
          <cell r="J545">
            <v>348262883</v>
          </cell>
        </row>
        <row r="546">
          <cell r="A546">
            <v>891500887</v>
          </cell>
          <cell r="B546" t="str">
            <v>MUNICIPIO DE TORIBIO</v>
          </cell>
          <cell r="C546">
            <v>1824616009</v>
          </cell>
          <cell r="D546">
            <v>520466250</v>
          </cell>
          <cell r="E546">
            <v>0</v>
          </cell>
          <cell r="F546">
            <v>2345082259</v>
          </cell>
          <cell r="G546">
            <v>260730481</v>
          </cell>
          <cell r="H546">
            <v>1303652405</v>
          </cell>
          <cell r="I546">
            <v>260730479</v>
          </cell>
          <cell r="J546">
            <v>260233125</v>
          </cell>
        </row>
        <row r="547">
          <cell r="A547">
            <v>891501283</v>
          </cell>
          <cell r="B547" t="str">
            <v>MUNICIPIO DE CORINTO</v>
          </cell>
          <cell r="C547">
            <v>1552211350</v>
          </cell>
          <cell r="D547">
            <v>442846818</v>
          </cell>
          <cell r="E547">
            <v>0</v>
          </cell>
          <cell r="F547">
            <v>1995058168</v>
          </cell>
          <cell r="G547">
            <v>221797990</v>
          </cell>
          <cell r="H547">
            <v>1108989950</v>
          </cell>
          <cell r="I547">
            <v>221797991</v>
          </cell>
          <cell r="J547">
            <v>221423409</v>
          </cell>
        </row>
        <row r="548">
          <cell r="A548">
            <v>891501723</v>
          </cell>
          <cell r="B548" t="str">
            <v>MUNICIPIO DE CALDONO</v>
          </cell>
          <cell r="C548">
            <v>2082802413</v>
          </cell>
          <cell r="D548">
            <v>594127332</v>
          </cell>
          <cell r="E548">
            <v>0</v>
          </cell>
          <cell r="F548">
            <v>2676929745</v>
          </cell>
          <cell r="G548">
            <v>297623125</v>
          </cell>
          <cell r="H548">
            <v>1488115625</v>
          </cell>
          <cell r="I548">
            <v>297623122</v>
          </cell>
          <cell r="J548">
            <v>297063666</v>
          </cell>
        </row>
        <row r="549">
          <cell r="A549">
            <v>891502397</v>
          </cell>
          <cell r="B549" t="str">
            <v>MUNICIPIO DE MERCADERES</v>
          </cell>
          <cell r="C549">
            <v>1501751867</v>
          </cell>
          <cell r="D549">
            <v>428231630</v>
          </cell>
          <cell r="E549">
            <v>0</v>
          </cell>
          <cell r="F549">
            <v>1929983497</v>
          </cell>
          <cell r="G549">
            <v>214606009</v>
          </cell>
          <cell r="H549">
            <v>1073030045</v>
          </cell>
          <cell r="I549">
            <v>214606007</v>
          </cell>
          <cell r="J549">
            <v>214115815</v>
          </cell>
        </row>
        <row r="550">
          <cell r="A550">
            <v>891600062</v>
          </cell>
          <cell r="B550" t="str">
            <v>MUNICIPIO DE ALTO BAUDO</v>
          </cell>
          <cell r="C550">
            <v>2663940641</v>
          </cell>
          <cell r="D550">
            <v>758981870</v>
          </cell>
          <cell r="E550">
            <v>0</v>
          </cell>
          <cell r="F550">
            <v>3422922511</v>
          </cell>
          <cell r="G550">
            <v>380741618</v>
          </cell>
          <cell r="H550">
            <v>1903708090</v>
          </cell>
          <cell r="I550">
            <v>380741616</v>
          </cell>
          <cell r="J550">
            <v>379490935</v>
          </cell>
        </row>
        <row r="551">
          <cell r="A551">
            <v>891680061</v>
          </cell>
          <cell r="B551" t="str">
            <v>MUNICIPIO EL CARMEN DE ATRATO</v>
          </cell>
          <cell r="C551">
            <v>919555799</v>
          </cell>
          <cell r="D551">
            <v>261824368</v>
          </cell>
          <cell r="E551">
            <v>0</v>
          </cell>
          <cell r="F551">
            <v>1181380167</v>
          </cell>
          <cell r="G551">
            <v>131440603</v>
          </cell>
          <cell r="H551">
            <v>657203015</v>
          </cell>
          <cell r="I551">
            <v>131440600</v>
          </cell>
          <cell r="J551">
            <v>130912184</v>
          </cell>
        </row>
        <row r="552">
          <cell r="A552">
            <v>891680079</v>
          </cell>
          <cell r="B552" t="str">
            <v>MUNICIPIO DE RIOSUCIO</v>
          </cell>
          <cell r="C552">
            <v>3921998638</v>
          </cell>
          <cell r="D552">
            <v>505624720</v>
          </cell>
          <cell r="E552">
            <v>0</v>
          </cell>
          <cell r="F552">
            <v>4427623358</v>
          </cell>
          <cell r="G552">
            <v>611531046</v>
          </cell>
          <cell r="H552">
            <v>3057655230</v>
          </cell>
          <cell r="I552">
            <v>611531048</v>
          </cell>
          <cell r="J552">
            <v>252812360</v>
          </cell>
        </row>
        <row r="553">
          <cell r="A553">
            <v>891680196</v>
          </cell>
          <cell r="B553" t="str">
            <v>MUNICIPIO DE UNGUÍA</v>
          </cell>
          <cell r="C553">
            <v>1351358255</v>
          </cell>
          <cell r="D553">
            <v>384860154</v>
          </cell>
          <cell r="E553">
            <v>0</v>
          </cell>
          <cell r="F553">
            <v>1736218409</v>
          </cell>
          <cell r="G553">
            <v>193154696</v>
          </cell>
          <cell r="H553">
            <v>965773480</v>
          </cell>
          <cell r="I553">
            <v>193154698</v>
          </cell>
          <cell r="J553">
            <v>192430077</v>
          </cell>
        </row>
        <row r="554">
          <cell r="A554">
            <v>891680402</v>
          </cell>
          <cell r="B554" t="str">
            <v>MUNICIPIO DE JURADO</v>
          </cell>
          <cell r="C554">
            <v>1223593799</v>
          </cell>
          <cell r="D554">
            <v>348213908</v>
          </cell>
          <cell r="E554">
            <v>0</v>
          </cell>
          <cell r="F554">
            <v>1571807707</v>
          </cell>
          <cell r="G554">
            <v>174914474</v>
          </cell>
          <cell r="H554">
            <v>874572370</v>
          </cell>
          <cell r="I554">
            <v>174914475</v>
          </cell>
          <cell r="J554">
            <v>174106954</v>
          </cell>
        </row>
        <row r="555">
          <cell r="A555">
            <v>891780044</v>
          </cell>
          <cell r="B555" t="str">
            <v>MUNICIPIO DE EL BANCO</v>
          </cell>
          <cell r="C555">
            <v>3671676902</v>
          </cell>
          <cell r="D555">
            <v>1047649880</v>
          </cell>
          <cell r="E555">
            <v>0</v>
          </cell>
          <cell r="F555">
            <v>4719326782</v>
          </cell>
          <cell r="G555">
            <v>524641994</v>
          </cell>
          <cell r="H555">
            <v>2623209970</v>
          </cell>
          <cell r="I555">
            <v>524641992</v>
          </cell>
          <cell r="J555">
            <v>523824940</v>
          </cell>
        </row>
        <row r="556">
          <cell r="A556">
            <v>891780050</v>
          </cell>
          <cell r="B556" t="str">
            <v>MUNICIPIO DE PIVIJAY</v>
          </cell>
          <cell r="C556">
            <v>2241066700</v>
          </cell>
          <cell r="D556">
            <v>639367010</v>
          </cell>
          <cell r="E556">
            <v>0</v>
          </cell>
          <cell r="F556">
            <v>2880433710</v>
          </cell>
          <cell r="G556">
            <v>320230533</v>
          </cell>
          <cell r="H556">
            <v>1601152665</v>
          </cell>
          <cell r="I556">
            <v>320230530</v>
          </cell>
          <cell r="J556">
            <v>319683505</v>
          </cell>
        </row>
        <row r="557">
          <cell r="A557">
            <v>891780054</v>
          </cell>
          <cell r="B557" t="str">
            <v>MUNICIPIO DE SAN SEBASTIAN DE BUENAVISTA</v>
          </cell>
          <cell r="C557">
            <v>1652755232</v>
          </cell>
          <cell r="D557">
            <v>471010400</v>
          </cell>
          <cell r="E557">
            <v>0</v>
          </cell>
          <cell r="F557">
            <v>2123765632</v>
          </cell>
          <cell r="G557">
            <v>236208339</v>
          </cell>
          <cell r="H557">
            <v>1181041695</v>
          </cell>
          <cell r="I557">
            <v>236208337</v>
          </cell>
          <cell r="J557">
            <v>235505200</v>
          </cell>
        </row>
        <row r="558">
          <cell r="A558">
            <v>891800466</v>
          </cell>
          <cell r="B558" t="str">
            <v>MUNICIPIO DE PUERTO BOYACA</v>
          </cell>
          <cell r="C558">
            <v>1816243259</v>
          </cell>
          <cell r="D558">
            <v>518440008</v>
          </cell>
          <cell r="E558">
            <v>0</v>
          </cell>
          <cell r="F558">
            <v>2334683267</v>
          </cell>
          <cell r="G558">
            <v>259503876</v>
          </cell>
          <cell r="H558">
            <v>1297519380</v>
          </cell>
          <cell r="I558">
            <v>259503875</v>
          </cell>
          <cell r="J558">
            <v>259220004</v>
          </cell>
        </row>
        <row r="559">
          <cell r="A559">
            <v>891800475</v>
          </cell>
          <cell r="B559" t="str">
            <v>MUNICIPIO DE CHIQUINQUIRA</v>
          </cell>
          <cell r="C559">
            <v>1661601195</v>
          </cell>
          <cell r="D559">
            <v>474497646</v>
          </cell>
          <cell r="E559">
            <v>0</v>
          </cell>
          <cell r="F559">
            <v>2136098841</v>
          </cell>
          <cell r="G559">
            <v>237392062</v>
          </cell>
          <cell r="H559">
            <v>1186960310</v>
          </cell>
          <cell r="I559">
            <v>237392062</v>
          </cell>
          <cell r="J559">
            <v>237248823</v>
          </cell>
        </row>
        <row r="560">
          <cell r="A560">
            <v>891800498</v>
          </cell>
          <cell r="B560" t="str">
            <v>DEPARTAMENTO DE BOYACA</v>
          </cell>
          <cell r="C560">
            <v>9060185341</v>
          </cell>
          <cell r="D560">
            <v>2587151464</v>
          </cell>
          <cell r="E560">
            <v>0</v>
          </cell>
          <cell r="F560">
            <v>11647336805</v>
          </cell>
          <cell r="G560">
            <v>1294434935</v>
          </cell>
          <cell r="H560">
            <v>6472174675</v>
          </cell>
          <cell r="I560">
            <v>1294434934</v>
          </cell>
          <cell r="J560">
            <v>1293575732</v>
          </cell>
        </row>
        <row r="561">
          <cell r="A561">
            <v>891800846</v>
          </cell>
          <cell r="B561" t="str">
            <v>MUNICIPIO DE TUNJA</v>
          </cell>
          <cell r="C561">
            <v>2177897850</v>
          </cell>
          <cell r="D561">
            <v>621872986</v>
          </cell>
          <cell r="E561">
            <v>0</v>
          </cell>
          <cell r="F561">
            <v>2799770836</v>
          </cell>
          <cell r="G561">
            <v>311160226</v>
          </cell>
          <cell r="H561">
            <v>1555801130</v>
          </cell>
          <cell r="I561">
            <v>311160227</v>
          </cell>
          <cell r="J561">
            <v>310936493</v>
          </cell>
        </row>
        <row r="562">
          <cell r="A562">
            <v>891800860</v>
          </cell>
          <cell r="B562" t="str">
            <v>MUNICIPIO DE TIBANA</v>
          </cell>
          <cell r="C562">
            <v>654827984</v>
          </cell>
          <cell r="D562">
            <v>186667198</v>
          </cell>
          <cell r="E562">
            <v>0</v>
          </cell>
          <cell r="F562">
            <v>841495182</v>
          </cell>
          <cell r="G562">
            <v>93582398</v>
          </cell>
          <cell r="H562">
            <v>467911990</v>
          </cell>
          <cell r="I562">
            <v>93582395</v>
          </cell>
          <cell r="J562">
            <v>93333599</v>
          </cell>
        </row>
        <row r="563">
          <cell r="A563">
            <v>891800986</v>
          </cell>
          <cell r="B563" t="str">
            <v>MUNICIPIO DE VENTAQUEMADA</v>
          </cell>
          <cell r="C563">
            <v>813629426</v>
          </cell>
          <cell r="D563">
            <v>232166984</v>
          </cell>
          <cell r="E563">
            <v>0</v>
          </cell>
          <cell r="F563">
            <v>1045796410</v>
          </cell>
          <cell r="G563">
            <v>116257656</v>
          </cell>
          <cell r="H563">
            <v>581288280</v>
          </cell>
          <cell r="I563">
            <v>116257654</v>
          </cell>
          <cell r="J563">
            <v>116083492</v>
          </cell>
        </row>
        <row r="564">
          <cell r="A564">
            <v>891801061</v>
          </cell>
          <cell r="B564" t="str">
            <v>MUNICIPIO DE SOTAQUIRA</v>
          </cell>
          <cell r="C564">
            <v>692501485</v>
          </cell>
          <cell r="D564">
            <v>197346974</v>
          </cell>
          <cell r="E564">
            <v>0</v>
          </cell>
          <cell r="F564">
            <v>889848459</v>
          </cell>
          <cell r="G564">
            <v>98971333</v>
          </cell>
          <cell r="H564">
            <v>494856665</v>
          </cell>
          <cell r="I564">
            <v>98971333</v>
          </cell>
          <cell r="J564">
            <v>98673487</v>
          </cell>
        </row>
        <row r="565">
          <cell r="A565">
            <v>891801244</v>
          </cell>
          <cell r="B565" t="str">
            <v>MUNICIPIO DE RAQUIRA</v>
          </cell>
          <cell r="C565">
            <v>642194210</v>
          </cell>
          <cell r="D565">
            <v>183076696</v>
          </cell>
          <cell r="E565">
            <v>0</v>
          </cell>
          <cell r="F565">
            <v>825270906</v>
          </cell>
          <cell r="G565">
            <v>91775977</v>
          </cell>
          <cell r="H565">
            <v>458879885</v>
          </cell>
          <cell r="I565">
            <v>91775977</v>
          </cell>
          <cell r="J565">
            <v>91538348</v>
          </cell>
        </row>
        <row r="566">
          <cell r="A566">
            <v>891801268</v>
          </cell>
          <cell r="B566" t="str">
            <v>MUNICIPIO DE VILLA DE LEIVA</v>
          </cell>
          <cell r="C566">
            <v>682393532</v>
          </cell>
          <cell r="D566">
            <v>194654358</v>
          </cell>
          <cell r="E566">
            <v>0</v>
          </cell>
          <cell r="F566">
            <v>877047890</v>
          </cell>
          <cell r="G566">
            <v>97511059</v>
          </cell>
          <cell r="H566">
            <v>487555295</v>
          </cell>
          <cell r="I566">
            <v>97511058</v>
          </cell>
          <cell r="J566">
            <v>97327179</v>
          </cell>
        </row>
        <row r="567">
          <cell r="A567">
            <v>891801281</v>
          </cell>
          <cell r="B567" t="str">
            <v>MUNICIPIO DE ALMEIDA</v>
          </cell>
          <cell r="C567">
            <v>350442677</v>
          </cell>
          <cell r="D567">
            <v>99905578</v>
          </cell>
          <cell r="E567">
            <v>0</v>
          </cell>
          <cell r="F567">
            <v>450348255</v>
          </cell>
          <cell r="G567">
            <v>50081648</v>
          </cell>
          <cell r="H567">
            <v>250408240</v>
          </cell>
          <cell r="I567">
            <v>50081648</v>
          </cell>
          <cell r="J567">
            <v>49952789</v>
          </cell>
        </row>
        <row r="568">
          <cell r="A568">
            <v>891801282</v>
          </cell>
          <cell r="B568" t="str">
            <v>MUNICIPIO DE SAN EDUARDO</v>
          </cell>
          <cell r="C568">
            <v>441379183</v>
          </cell>
          <cell r="D568">
            <v>125778798</v>
          </cell>
          <cell r="E568">
            <v>0</v>
          </cell>
          <cell r="F568">
            <v>567157981</v>
          </cell>
          <cell r="G568">
            <v>63081631</v>
          </cell>
          <cell r="H568">
            <v>315408155</v>
          </cell>
          <cell r="I568">
            <v>63081629</v>
          </cell>
          <cell r="J568">
            <v>62889399</v>
          </cell>
        </row>
        <row r="569">
          <cell r="A569">
            <v>891801368</v>
          </cell>
          <cell r="B569" t="str">
            <v>MUNICIPIO DE PAUNA</v>
          </cell>
          <cell r="C569">
            <v>774566881</v>
          </cell>
          <cell r="D569">
            <v>220633526</v>
          </cell>
          <cell r="E569">
            <v>0</v>
          </cell>
          <cell r="F569">
            <v>995200407</v>
          </cell>
          <cell r="G569">
            <v>110708353</v>
          </cell>
          <cell r="H569">
            <v>553541765</v>
          </cell>
          <cell r="I569">
            <v>110708353</v>
          </cell>
          <cell r="J569">
            <v>110316763</v>
          </cell>
        </row>
        <row r="570">
          <cell r="A570">
            <v>890210928</v>
          </cell>
          <cell r="B570" t="str">
            <v>MUNICIPIO DE AGUADA</v>
          </cell>
          <cell r="C570">
            <v>386747054</v>
          </cell>
          <cell r="D570">
            <v>110089018</v>
          </cell>
          <cell r="E570">
            <v>0</v>
          </cell>
          <cell r="F570">
            <v>496836072</v>
          </cell>
          <cell r="G570">
            <v>55283758</v>
          </cell>
          <cell r="H570">
            <v>276418790</v>
          </cell>
          <cell r="I570">
            <v>55283755</v>
          </cell>
          <cell r="J570">
            <v>55044509</v>
          </cell>
        </row>
        <row r="571">
          <cell r="A571">
            <v>890210933</v>
          </cell>
          <cell r="B571" t="str">
            <v>MUNICIPIO DE CARCASI</v>
          </cell>
          <cell r="C571">
            <v>694800366</v>
          </cell>
          <cell r="D571">
            <v>197809858</v>
          </cell>
          <cell r="E571">
            <v>0</v>
          </cell>
          <cell r="F571">
            <v>892610224</v>
          </cell>
          <cell r="G571">
            <v>99315906</v>
          </cell>
          <cell r="H571">
            <v>496579530</v>
          </cell>
          <cell r="I571">
            <v>99315907</v>
          </cell>
          <cell r="J571">
            <v>98904929</v>
          </cell>
        </row>
        <row r="572">
          <cell r="A572">
            <v>890270859</v>
          </cell>
          <cell r="B572" t="str">
            <v>MUNICIPIO DE EL CARMEN DE CHUCURI</v>
          </cell>
          <cell r="C572">
            <v>1722016481</v>
          </cell>
          <cell r="D572">
            <v>490785976</v>
          </cell>
          <cell r="E572">
            <v>0</v>
          </cell>
          <cell r="F572">
            <v>2212802457</v>
          </cell>
          <cell r="G572">
            <v>246103916</v>
          </cell>
          <cell r="H572">
            <v>1230519580</v>
          </cell>
          <cell r="I572">
            <v>246103913</v>
          </cell>
          <cell r="J572">
            <v>245392988</v>
          </cell>
        </row>
        <row r="573">
          <cell r="A573">
            <v>890309611</v>
          </cell>
          <cell r="B573" t="str">
            <v>MUNICIPIO DE CALIMA EL DARIEN VALLE</v>
          </cell>
          <cell r="C573">
            <v>888731333</v>
          </cell>
          <cell r="D573">
            <v>253591822</v>
          </cell>
          <cell r="E573">
            <v>0</v>
          </cell>
          <cell r="F573">
            <v>1142323155</v>
          </cell>
          <cell r="G573">
            <v>126989237</v>
          </cell>
          <cell r="H573">
            <v>634946185</v>
          </cell>
          <cell r="I573">
            <v>126989237</v>
          </cell>
          <cell r="J573">
            <v>126795911</v>
          </cell>
        </row>
        <row r="574">
          <cell r="A574">
            <v>890399025</v>
          </cell>
          <cell r="B574" t="str">
            <v>MUNICIPIO DE YUMBO</v>
          </cell>
          <cell r="C574">
            <v>2692751913</v>
          </cell>
          <cell r="D574">
            <v>768846106</v>
          </cell>
          <cell r="E574">
            <v>0</v>
          </cell>
          <cell r="F574">
            <v>3461598019</v>
          </cell>
          <cell r="G574">
            <v>384721477</v>
          </cell>
          <cell r="H574">
            <v>1923607385</v>
          </cell>
          <cell r="I574">
            <v>384721475</v>
          </cell>
          <cell r="J574">
            <v>384423053</v>
          </cell>
        </row>
        <row r="575">
          <cell r="A575">
            <v>890480431</v>
          </cell>
          <cell r="B575" t="str">
            <v>MUNICIPIO DE MORALES - BOLIVAR</v>
          </cell>
          <cell r="C575">
            <v>1973415504</v>
          </cell>
          <cell r="D575">
            <v>562291088</v>
          </cell>
          <cell r="E575">
            <v>0</v>
          </cell>
          <cell r="F575">
            <v>2535706592</v>
          </cell>
          <cell r="G575">
            <v>282044993</v>
          </cell>
          <cell r="H575">
            <v>1410224965</v>
          </cell>
          <cell r="I575">
            <v>282044995</v>
          </cell>
          <cell r="J575">
            <v>281145544</v>
          </cell>
        </row>
        <row r="576">
          <cell r="A576">
            <v>890481149</v>
          </cell>
          <cell r="B576" t="str">
            <v>MUNICIPIO DE TURBACO</v>
          </cell>
          <cell r="C576">
            <v>4129371258</v>
          </cell>
          <cell r="D576">
            <v>1178448482</v>
          </cell>
          <cell r="E576">
            <v>0</v>
          </cell>
          <cell r="F576">
            <v>5307819740</v>
          </cell>
          <cell r="G576">
            <v>590024503</v>
          </cell>
          <cell r="H576">
            <v>2950122515</v>
          </cell>
          <cell r="I576">
            <v>590024502</v>
          </cell>
          <cell r="J576">
            <v>589224241</v>
          </cell>
        </row>
        <row r="577">
          <cell r="A577">
            <v>890481362</v>
          </cell>
          <cell r="B577" t="str">
            <v>MUNICIPIO DE CALAMAR</v>
          </cell>
          <cell r="C577">
            <v>1606248501</v>
          </cell>
          <cell r="D577">
            <v>457761084</v>
          </cell>
          <cell r="E577">
            <v>0</v>
          </cell>
          <cell r="F577">
            <v>2064009585</v>
          </cell>
          <cell r="G577">
            <v>229561327</v>
          </cell>
          <cell r="H577">
            <v>1147806635</v>
          </cell>
          <cell r="I577">
            <v>229561324</v>
          </cell>
          <cell r="J577">
            <v>228880542</v>
          </cell>
        </row>
        <row r="578">
          <cell r="A578">
            <v>890481447</v>
          </cell>
          <cell r="B578" t="str">
            <v>MUNICIPIO DE RIOVIEJO DPTO DE BOLIVAR</v>
          </cell>
          <cell r="C578">
            <v>1199470336</v>
          </cell>
          <cell r="D578">
            <v>341614736</v>
          </cell>
          <cell r="E578">
            <v>0</v>
          </cell>
          <cell r="F578">
            <v>1541085072</v>
          </cell>
          <cell r="G578">
            <v>171443828</v>
          </cell>
          <cell r="H578">
            <v>857219140</v>
          </cell>
          <cell r="I578">
            <v>171443828</v>
          </cell>
          <cell r="J578">
            <v>170807368</v>
          </cell>
        </row>
        <row r="579">
          <cell r="A579">
            <v>890501436</v>
          </cell>
          <cell r="B579" t="str">
            <v>MUNICIPIO DE ARBOLEDAS</v>
          </cell>
          <cell r="C579">
            <v>1108952965</v>
          </cell>
          <cell r="D579">
            <v>316024598</v>
          </cell>
          <cell r="E579">
            <v>0</v>
          </cell>
          <cell r="F579">
            <v>1424977563</v>
          </cell>
          <cell r="G579">
            <v>158490111</v>
          </cell>
          <cell r="H579">
            <v>792450555</v>
          </cell>
          <cell r="I579">
            <v>158490111</v>
          </cell>
          <cell r="J579">
            <v>158012299</v>
          </cell>
        </row>
        <row r="580">
          <cell r="A580">
            <v>890501981</v>
          </cell>
          <cell r="B580" t="str">
            <v>MUNICIPIO DE VILLA CARO</v>
          </cell>
          <cell r="C580">
            <v>833937909</v>
          </cell>
          <cell r="D580">
            <v>237472286</v>
          </cell>
          <cell r="E580">
            <v>0</v>
          </cell>
          <cell r="F580">
            <v>1071410195</v>
          </cell>
          <cell r="G580">
            <v>119200294</v>
          </cell>
          <cell r="H580">
            <v>596001470</v>
          </cell>
          <cell r="I580">
            <v>119200296</v>
          </cell>
          <cell r="J580">
            <v>118736143</v>
          </cell>
        </row>
        <row r="581">
          <cell r="A581">
            <v>890503373</v>
          </cell>
          <cell r="B581" t="str">
            <v>MUNICIPIO VILLA DEL ROSARIO</v>
          </cell>
          <cell r="C581">
            <v>3138586344</v>
          </cell>
          <cell r="D581">
            <v>895929672</v>
          </cell>
          <cell r="E581">
            <v>0</v>
          </cell>
          <cell r="F581">
            <v>4034516016</v>
          </cell>
          <cell r="G581">
            <v>448436918</v>
          </cell>
          <cell r="H581">
            <v>2242184590</v>
          </cell>
          <cell r="I581">
            <v>448436918</v>
          </cell>
          <cell r="J581">
            <v>447964836</v>
          </cell>
        </row>
        <row r="582">
          <cell r="A582">
            <v>891801962</v>
          </cell>
          <cell r="B582" t="str">
            <v>MUNICIPIO DE CHITA</v>
          </cell>
          <cell r="C582">
            <v>1067455288</v>
          </cell>
          <cell r="D582">
            <v>303918578</v>
          </cell>
          <cell r="E582">
            <v>0</v>
          </cell>
          <cell r="F582">
            <v>1371373866</v>
          </cell>
          <cell r="G582">
            <v>152582667</v>
          </cell>
          <cell r="H582">
            <v>762913335</v>
          </cell>
          <cell r="I582">
            <v>152582664</v>
          </cell>
          <cell r="J582">
            <v>151959289</v>
          </cell>
        </row>
        <row r="583">
          <cell r="A583">
            <v>891802106</v>
          </cell>
          <cell r="B583" t="str">
            <v>MUNICIPIO DE ZETAQUIRA</v>
          </cell>
          <cell r="C583">
            <v>574617749</v>
          </cell>
          <cell r="D583">
            <v>163674324</v>
          </cell>
          <cell r="E583">
            <v>0</v>
          </cell>
          <cell r="F583">
            <v>738292073</v>
          </cell>
          <cell r="G583">
            <v>82130098</v>
          </cell>
          <cell r="H583">
            <v>410650490</v>
          </cell>
          <cell r="I583">
            <v>82130097</v>
          </cell>
          <cell r="J583">
            <v>81837162</v>
          </cell>
        </row>
        <row r="584">
          <cell r="A584">
            <v>891855015</v>
          </cell>
          <cell r="B584" t="str">
            <v>MUNICIPIO PAZ DE RIO</v>
          </cell>
          <cell r="C584">
            <v>466583463</v>
          </cell>
          <cell r="D584">
            <v>133083880</v>
          </cell>
          <cell r="E584">
            <v>0</v>
          </cell>
          <cell r="F584">
            <v>599667343</v>
          </cell>
          <cell r="G584">
            <v>66673587</v>
          </cell>
          <cell r="H584">
            <v>333367935</v>
          </cell>
          <cell r="I584">
            <v>66673588</v>
          </cell>
          <cell r="J584">
            <v>66541940</v>
          </cell>
        </row>
        <row r="585">
          <cell r="A585">
            <v>891855130</v>
          </cell>
          <cell r="B585" t="str">
            <v>MUNICIPIO DE SOGAMOSO</v>
          </cell>
          <cell r="C585">
            <v>2912498023</v>
          </cell>
          <cell r="D585">
            <v>831722768</v>
          </cell>
          <cell r="E585">
            <v>0</v>
          </cell>
          <cell r="F585">
            <v>3744220791</v>
          </cell>
          <cell r="G585">
            <v>416106107</v>
          </cell>
          <cell r="H585">
            <v>2080530535</v>
          </cell>
          <cell r="I585">
            <v>416106104</v>
          </cell>
          <cell r="J585">
            <v>415861384</v>
          </cell>
        </row>
        <row r="586">
          <cell r="A586">
            <v>891855138</v>
          </cell>
          <cell r="B586" t="str">
            <v>MUNICIPIO DE DUITAMA</v>
          </cell>
          <cell r="C586">
            <v>2581614271</v>
          </cell>
          <cell r="D586">
            <v>737193070</v>
          </cell>
          <cell r="E586">
            <v>0</v>
          </cell>
          <cell r="F586">
            <v>3318807341</v>
          </cell>
          <cell r="G586">
            <v>368836289</v>
          </cell>
          <cell r="H586">
            <v>1844181445</v>
          </cell>
          <cell r="I586">
            <v>368836291</v>
          </cell>
          <cell r="J586">
            <v>368596535</v>
          </cell>
        </row>
        <row r="587">
          <cell r="A587">
            <v>891855200</v>
          </cell>
          <cell r="B587" t="str">
            <v>MUNICIPIO DE AGUAZUL</v>
          </cell>
          <cell r="C587">
            <v>1479152331</v>
          </cell>
          <cell r="D587">
            <v>422080080</v>
          </cell>
          <cell r="E587">
            <v>0</v>
          </cell>
          <cell r="F587">
            <v>1901232411</v>
          </cell>
          <cell r="G587">
            <v>211352049</v>
          </cell>
          <cell r="H587">
            <v>1056760245</v>
          </cell>
          <cell r="I587">
            <v>211352046</v>
          </cell>
          <cell r="J587">
            <v>211040040</v>
          </cell>
        </row>
        <row r="588">
          <cell r="A588">
            <v>891855361</v>
          </cell>
          <cell r="B588" t="str">
            <v>MUNICIPIO DE TIBASOSA</v>
          </cell>
          <cell r="C588">
            <v>642345264</v>
          </cell>
          <cell r="D588">
            <v>183274604</v>
          </cell>
          <cell r="E588">
            <v>0</v>
          </cell>
          <cell r="F588">
            <v>825619868</v>
          </cell>
          <cell r="G588">
            <v>91784660</v>
          </cell>
          <cell r="H588">
            <v>458923300</v>
          </cell>
          <cell r="I588">
            <v>91784662</v>
          </cell>
          <cell r="J588">
            <v>91637302</v>
          </cell>
        </row>
        <row r="589">
          <cell r="A589">
            <v>891855769</v>
          </cell>
          <cell r="B589" t="str">
            <v>MUNICIPIO DE CUITIVA</v>
          </cell>
          <cell r="C589">
            <v>338928662</v>
          </cell>
          <cell r="D589">
            <v>96575014</v>
          </cell>
          <cell r="E589">
            <v>0</v>
          </cell>
          <cell r="F589">
            <v>435503676</v>
          </cell>
          <cell r="G589">
            <v>48440193</v>
          </cell>
          <cell r="H589">
            <v>242200965</v>
          </cell>
          <cell r="I589">
            <v>48440190</v>
          </cell>
          <cell r="J589">
            <v>48287507</v>
          </cell>
        </row>
        <row r="590">
          <cell r="A590">
            <v>891856288</v>
          </cell>
          <cell r="B590" t="str">
            <v>MUNICIPIO DE FIRAVITOBA</v>
          </cell>
          <cell r="C590">
            <v>506371075</v>
          </cell>
          <cell r="D590">
            <v>144453184</v>
          </cell>
          <cell r="E590">
            <v>0</v>
          </cell>
          <cell r="F590">
            <v>650824259</v>
          </cell>
          <cell r="G590">
            <v>72357414</v>
          </cell>
          <cell r="H590">
            <v>361787070</v>
          </cell>
          <cell r="I590">
            <v>72357413</v>
          </cell>
          <cell r="J590">
            <v>72226592</v>
          </cell>
        </row>
        <row r="591">
          <cell r="A591">
            <v>891856294</v>
          </cell>
          <cell r="B591" t="str">
            <v>MUNICIPIO DE BOAVITA</v>
          </cell>
          <cell r="C591">
            <v>589911211</v>
          </cell>
          <cell r="D591">
            <v>168038792</v>
          </cell>
          <cell r="E591">
            <v>0</v>
          </cell>
          <cell r="F591">
            <v>757950003</v>
          </cell>
          <cell r="G591">
            <v>84315303</v>
          </cell>
          <cell r="H591">
            <v>421576515</v>
          </cell>
          <cell r="I591">
            <v>84315300</v>
          </cell>
          <cell r="J591">
            <v>84019396</v>
          </cell>
        </row>
        <row r="592">
          <cell r="A592">
            <v>891900357</v>
          </cell>
          <cell r="B592" t="str">
            <v>MUNICIPIO DE RIOFRIO</v>
          </cell>
          <cell r="C592">
            <v>739565601</v>
          </cell>
          <cell r="D592">
            <v>211011088</v>
          </cell>
          <cell r="E592">
            <v>0</v>
          </cell>
          <cell r="F592">
            <v>950576689</v>
          </cell>
          <cell r="G592">
            <v>105676676</v>
          </cell>
          <cell r="H592">
            <v>528383380</v>
          </cell>
          <cell r="I592">
            <v>105676677</v>
          </cell>
          <cell r="J592">
            <v>105505544</v>
          </cell>
        </row>
        <row r="593">
          <cell r="A593">
            <v>891900443</v>
          </cell>
          <cell r="B593" t="str">
            <v>MUNICIPIO DE ANDALUCIA</v>
          </cell>
          <cell r="C593">
            <v>804793838</v>
          </cell>
          <cell r="D593">
            <v>229692476</v>
          </cell>
          <cell r="E593">
            <v>0</v>
          </cell>
          <cell r="F593">
            <v>1034486314</v>
          </cell>
          <cell r="G593">
            <v>114991267</v>
          </cell>
          <cell r="H593">
            <v>574956335</v>
          </cell>
          <cell r="I593">
            <v>114991265</v>
          </cell>
          <cell r="J593">
            <v>114846238</v>
          </cell>
        </row>
        <row r="594">
          <cell r="A594">
            <v>891900945</v>
          </cell>
          <cell r="B594" t="str">
            <v>MUNICIPIO DE BOLIVAR</v>
          </cell>
          <cell r="C594">
            <v>962024919</v>
          </cell>
          <cell r="D594">
            <v>274381074</v>
          </cell>
          <cell r="E594">
            <v>0</v>
          </cell>
          <cell r="F594">
            <v>1236405993</v>
          </cell>
          <cell r="G594">
            <v>137472397</v>
          </cell>
          <cell r="H594">
            <v>687361985</v>
          </cell>
          <cell r="I594">
            <v>137472397</v>
          </cell>
          <cell r="J594">
            <v>137190537</v>
          </cell>
        </row>
        <row r="595">
          <cell r="A595">
            <v>891900985</v>
          </cell>
          <cell r="B595" t="str">
            <v>MUNICIPIO DE TORO</v>
          </cell>
          <cell r="C595">
            <v>759124080</v>
          </cell>
          <cell r="D595">
            <v>216561450</v>
          </cell>
          <cell r="E595">
            <v>0</v>
          </cell>
          <cell r="F595">
            <v>975685530</v>
          </cell>
          <cell r="G595">
            <v>108473893</v>
          </cell>
          <cell r="H595">
            <v>542369465</v>
          </cell>
          <cell r="I595">
            <v>108473890</v>
          </cell>
          <cell r="J595">
            <v>108280725</v>
          </cell>
        </row>
        <row r="596">
          <cell r="A596">
            <v>891901109</v>
          </cell>
          <cell r="B596" t="str">
            <v>MUNICIPIO DE LA UNION VALLE</v>
          </cell>
          <cell r="C596">
            <v>1137709000</v>
          </cell>
          <cell r="D596">
            <v>324720820</v>
          </cell>
          <cell r="E596">
            <v>0</v>
          </cell>
          <cell r="F596">
            <v>1462429820</v>
          </cell>
          <cell r="G596">
            <v>162558098</v>
          </cell>
          <cell r="H596">
            <v>812790490</v>
          </cell>
          <cell r="I596">
            <v>162558100</v>
          </cell>
          <cell r="J596">
            <v>162360410</v>
          </cell>
        </row>
        <row r="597">
          <cell r="A597">
            <v>891901155</v>
          </cell>
          <cell r="B597" t="str">
            <v>MUNICIPIO DE VERSALLES</v>
          </cell>
          <cell r="C597">
            <v>530757942</v>
          </cell>
          <cell r="D597">
            <v>151339974</v>
          </cell>
          <cell r="E597">
            <v>0</v>
          </cell>
          <cell r="F597">
            <v>682097916</v>
          </cell>
          <cell r="G597">
            <v>75847993</v>
          </cell>
          <cell r="H597">
            <v>379239965</v>
          </cell>
          <cell r="I597">
            <v>75847990</v>
          </cell>
          <cell r="J597">
            <v>75669987</v>
          </cell>
        </row>
        <row r="598">
          <cell r="A598">
            <v>891901223</v>
          </cell>
          <cell r="B598" t="str">
            <v>MUNICIPIO DE EL DOVIO</v>
          </cell>
          <cell r="C598">
            <v>716704473</v>
          </cell>
          <cell r="D598">
            <v>204316174</v>
          </cell>
          <cell r="E598">
            <v>0</v>
          </cell>
          <cell r="F598">
            <v>921020647</v>
          </cell>
          <cell r="G598">
            <v>102424398</v>
          </cell>
          <cell r="H598">
            <v>512121990</v>
          </cell>
          <cell r="I598">
            <v>102424396</v>
          </cell>
          <cell r="J598">
            <v>102158087</v>
          </cell>
        </row>
        <row r="599">
          <cell r="A599">
            <v>892099184</v>
          </cell>
          <cell r="B599" t="str">
            <v>MUNICIPIO DE CUMARAL</v>
          </cell>
          <cell r="C599">
            <v>1054690382</v>
          </cell>
          <cell r="D599">
            <v>300992920</v>
          </cell>
          <cell r="E599">
            <v>0</v>
          </cell>
          <cell r="F599">
            <v>1355683302</v>
          </cell>
          <cell r="G599">
            <v>150698987</v>
          </cell>
          <cell r="H599">
            <v>753494935</v>
          </cell>
          <cell r="I599">
            <v>150698987</v>
          </cell>
          <cell r="J599">
            <v>150496460</v>
          </cell>
        </row>
        <row r="600">
          <cell r="A600">
            <v>892099278</v>
          </cell>
          <cell r="B600" t="str">
            <v>MUNICIPIO DE EL CASTILLO</v>
          </cell>
          <cell r="C600">
            <v>858600391</v>
          </cell>
          <cell r="D600">
            <v>244615492</v>
          </cell>
          <cell r="E600">
            <v>0</v>
          </cell>
          <cell r="F600">
            <v>1103215883</v>
          </cell>
          <cell r="G600">
            <v>122715441</v>
          </cell>
          <cell r="H600">
            <v>613577205</v>
          </cell>
          <cell r="I600">
            <v>122715440</v>
          </cell>
          <cell r="J600">
            <v>122307746</v>
          </cell>
        </row>
        <row r="601">
          <cell r="A601">
            <v>892099324</v>
          </cell>
          <cell r="B601" t="str">
            <v>MUNICIPIO DE VILLAVICENCIO</v>
          </cell>
          <cell r="C601">
            <v>10930512580</v>
          </cell>
          <cell r="D601">
            <v>3120661696</v>
          </cell>
          <cell r="E601">
            <v>0</v>
          </cell>
          <cell r="F601">
            <v>14051174276</v>
          </cell>
          <cell r="G601">
            <v>1561696955</v>
          </cell>
          <cell r="H601">
            <v>7808484775</v>
          </cell>
          <cell r="I601">
            <v>1561696957</v>
          </cell>
          <cell r="J601">
            <v>1560330848</v>
          </cell>
        </row>
        <row r="602">
          <cell r="A602">
            <v>892099392</v>
          </cell>
          <cell r="B602" t="str">
            <v>MUNICIPIO DE OROCUE</v>
          </cell>
          <cell r="C602">
            <v>1156441379</v>
          </cell>
          <cell r="D602">
            <v>329570284</v>
          </cell>
          <cell r="E602">
            <v>0</v>
          </cell>
          <cell r="F602">
            <v>1486011663</v>
          </cell>
          <cell r="G602">
            <v>165276040</v>
          </cell>
          <cell r="H602">
            <v>826380200</v>
          </cell>
          <cell r="I602">
            <v>165276037</v>
          </cell>
          <cell r="J602">
            <v>164785142</v>
          </cell>
        </row>
        <row r="603">
          <cell r="A603">
            <v>892099475</v>
          </cell>
          <cell r="B603" t="str">
            <v>MUNICIPIO DE VILLANUEVA</v>
          </cell>
          <cell r="C603">
            <v>1508250728</v>
          </cell>
          <cell r="D603">
            <v>430393132</v>
          </cell>
          <cell r="E603">
            <v>0</v>
          </cell>
          <cell r="F603">
            <v>1938643860</v>
          </cell>
          <cell r="G603">
            <v>215509027</v>
          </cell>
          <cell r="H603">
            <v>1077545135</v>
          </cell>
          <cell r="I603">
            <v>215509027</v>
          </cell>
          <cell r="J603">
            <v>215196566</v>
          </cell>
        </row>
        <row r="604">
          <cell r="A604">
            <v>892099548</v>
          </cell>
          <cell r="B604" t="str">
            <v>MUNICIPIO DE SAN MARTIN</v>
          </cell>
          <cell r="C604">
            <v>1170696573</v>
          </cell>
          <cell r="D604">
            <v>333959780</v>
          </cell>
          <cell r="E604">
            <v>0</v>
          </cell>
          <cell r="F604">
            <v>1504656353</v>
          </cell>
          <cell r="G604">
            <v>167286114</v>
          </cell>
          <cell r="H604">
            <v>836430570</v>
          </cell>
          <cell r="I604">
            <v>167286113</v>
          </cell>
          <cell r="J604">
            <v>166979890</v>
          </cell>
        </row>
        <row r="605">
          <cell r="A605">
            <v>892115015</v>
          </cell>
          <cell r="B605" t="str">
            <v>DEPARTAMENTO DE LA GUAJIRA</v>
          </cell>
          <cell r="C605">
            <v>10861575706</v>
          </cell>
          <cell r="D605">
            <v>3101281390</v>
          </cell>
          <cell r="E605">
            <v>0</v>
          </cell>
          <cell r="F605">
            <v>13962857096</v>
          </cell>
          <cell r="G605">
            <v>1551822502</v>
          </cell>
          <cell r="H605">
            <v>7759112510</v>
          </cell>
          <cell r="I605">
            <v>1551822501</v>
          </cell>
          <cell r="J605">
            <v>1550640695</v>
          </cell>
        </row>
        <row r="606">
          <cell r="A606">
            <v>892115155</v>
          </cell>
          <cell r="B606" t="str">
            <v>MUNICIPIO DE URIBIA</v>
          </cell>
          <cell r="C606">
            <v>11444680036</v>
          </cell>
          <cell r="D606">
            <v>3265606226</v>
          </cell>
          <cell r="E606">
            <v>0</v>
          </cell>
          <cell r="F606">
            <v>14710286262</v>
          </cell>
          <cell r="G606">
            <v>1635312821</v>
          </cell>
          <cell r="H606">
            <v>8176564105</v>
          </cell>
          <cell r="I606">
            <v>1635312818</v>
          </cell>
          <cell r="J606">
            <v>1632803113</v>
          </cell>
        </row>
        <row r="607">
          <cell r="A607">
            <v>892115179</v>
          </cell>
          <cell r="B607" t="str">
            <v>MUNICIPIO DE SAN JUAN DEL CESAR</v>
          </cell>
          <cell r="C607">
            <v>2406821830</v>
          </cell>
          <cell r="D607">
            <v>686760988</v>
          </cell>
          <cell r="E607">
            <v>0</v>
          </cell>
          <cell r="F607">
            <v>3093582818</v>
          </cell>
          <cell r="G607">
            <v>343906889</v>
          </cell>
          <cell r="H607">
            <v>1719534445</v>
          </cell>
          <cell r="I607">
            <v>343906891</v>
          </cell>
          <cell r="J607">
            <v>343380494</v>
          </cell>
        </row>
        <row r="608">
          <cell r="A608">
            <v>892115198</v>
          </cell>
          <cell r="B608" t="str">
            <v>MUNICIPIO DE VILLANUEVA</v>
          </cell>
          <cell r="C608">
            <v>1388580812</v>
          </cell>
          <cell r="D608">
            <v>396160268</v>
          </cell>
          <cell r="E608">
            <v>0</v>
          </cell>
          <cell r="F608">
            <v>1784741080</v>
          </cell>
          <cell r="G608">
            <v>198416780</v>
          </cell>
          <cell r="H608">
            <v>992083900</v>
          </cell>
          <cell r="I608">
            <v>198416778</v>
          </cell>
          <cell r="J608">
            <v>198080134</v>
          </cell>
        </row>
        <row r="609">
          <cell r="A609">
            <v>892200740</v>
          </cell>
          <cell r="B609" t="str">
            <v>MUNICIPIO DE CHALAN</v>
          </cell>
          <cell r="C609">
            <v>1045012680</v>
          </cell>
          <cell r="D609">
            <v>297167752</v>
          </cell>
          <cell r="E609">
            <v>0</v>
          </cell>
          <cell r="F609">
            <v>1342180432</v>
          </cell>
          <cell r="G609">
            <v>149404801</v>
          </cell>
          <cell r="H609">
            <v>747024005</v>
          </cell>
          <cell r="I609">
            <v>149404799</v>
          </cell>
          <cell r="J609">
            <v>148583876</v>
          </cell>
        </row>
        <row r="610">
          <cell r="A610">
            <v>892200839</v>
          </cell>
          <cell r="B610" t="str">
            <v xml:space="preserve">MUNICIPIO SANTIAGO DE TOLU </v>
          </cell>
          <cell r="C610">
            <v>1694782257</v>
          </cell>
          <cell r="D610">
            <v>483447306</v>
          </cell>
          <cell r="E610">
            <v>0</v>
          </cell>
          <cell r="F610">
            <v>2178229563</v>
          </cell>
          <cell r="G610">
            <v>242176434</v>
          </cell>
          <cell r="H610">
            <v>1210882170</v>
          </cell>
          <cell r="I610">
            <v>242176434</v>
          </cell>
          <cell r="J610">
            <v>241723653</v>
          </cell>
        </row>
        <row r="611">
          <cell r="A611">
            <v>892201286</v>
          </cell>
          <cell r="B611" t="str">
            <v>MUNICIPIO DE  BUENAVISTA</v>
          </cell>
          <cell r="C611">
            <v>983341523</v>
          </cell>
          <cell r="D611">
            <v>280054490</v>
          </cell>
          <cell r="E611">
            <v>0</v>
          </cell>
          <cell r="F611">
            <v>1263396013</v>
          </cell>
          <cell r="G611">
            <v>140552380</v>
          </cell>
          <cell r="H611">
            <v>702761900</v>
          </cell>
          <cell r="I611">
            <v>140552378</v>
          </cell>
          <cell r="J611">
            <v>140027245</v>
          </cell>
        </row>
        <row r="612">
          <cell r="A612">
            <v>892201296</v>
          </cell>
          <cell r="B612" t="str">
            <v>MUNICIPIO DE MORROA</v>
          </cell>
          <cell r="C612">
            <v>1168423938</v>
          </cell>
          <cell r="D612">
            <v>333060346</v>
          </cell>
          <cell r="E612">
            <v>0</v>
          </cell>
          <cell r="F612">
            <v>1501484284</v>
          </cell>
          <cell r="G612">
            <v>166982294</v>
          </cell>
          <cell r="H612">
            <v>834911470</v>
          </cell>
          <cell r="I612">
            <v>166982295</v>
          </cell>
          <cell r="J612">
            <v>166530173</v>
          </cell>
        </row>
        <row r="613">
          <cell r="A613">
            <v>892280021</v>
          </cell>
          <cell r="B613" t="str">
            <v>DEPARTAMENTO DE SUCRE</v>
          </cell>
          <cell r="C613">
            <v>8380294747</v>
          </cell>
          <cell r="D613">
            <v>2392895508</v>
          </cell>
          <cell r="E613">
            <v>0</v>
          </cell>
          <cell r="F613">
            <v>10773190255</v>
          </cell>
          <cell r="G613">
            <v>1197307832</v>
          </cell>
          <cell r="H613">
            <v>5986539160</v>
          </cell>
          <cell r="I613">
            <v>1197307833</v>
          </cell>
          <cell r="J613">
            <v>1196447754</v>
          </cell>
        </row>
        <row r="614">
          <cell r="A614">
            <v>892300815</v>
          </cell>
          <cell r="B614" t="str">
            <v>MUNICIPIO DE CHIMICHAGUA</v>
          </cell>
          <cell r="C614">
            <v>2148166721</v>
          </cell>
          <cell r="D614">
            <v>612724952</v>
          </cell>
          <cell r="E614">
            <v>0</v>
          </cell>
          <cell r="F614">
            <v>2760891673</v>
          </cell>
          <cell r="G614">
            <v>306967374</v>
          </cell>
          <cell r="H614">
            <v>1534836870</v>
          </cell>
          <cell r="I614">
            <v>306967375</v>
          </cell>
          <cell r="J614">
            <v>306362476</v>
          </cell>
        </row>
        <row r="615">
          <cell r="A615">
            <v>890503680</v>
          </cell>
          <cell r="B615" t="str">
            <v>MUNICIPIO DE LABATECA</v>
          </cell>
          <cell r="C615">
            <v>636436205</v>
          </cell>
          <cell r="D615">
            <v>181388200</v>
          </cell>
          <cell r="E615">
            <v>0</v>
          </cell>
          <cell r="F615">
            <v>817824405</v>
          </cell>
          <cell r="G615">
            <v>90957018</v>
          </cell>
          <cell r="H615">
            <v>454785090</v>
          </cell>
          <cell r="I615">
            <v>90957015</v>
          </cell>
          <cell r="J615">
            <v>90694100</v>
          </cell>
        </row>
        <row r="616">
          <cell r="A616">
            <v>890680088</v>
          </cell>
          <cell r="B616" t="str">
            <v>MUNICIPIO DE VENECIA CUNDINAMARCA</v>
          </cell>
          <cell r="C616">
            <v>459298299</v>
          </cell>
          <cell r="D616">
            <v>130866034</v>
          </cell>
          <cell r="E616">
            <v>0</v>
          </cell>
          <cell r="F616">
            <v>590164333</v>
          </cell>
          <cell r="G616">
            <v>65644214</v>
          </cell>
          <cell r="H616">
            <v>328221070</v>
          </cell>
          <cell r="I616">
            <v>65644212</v>
          </cell>
          <cell r="J616">
            <v>65433017</v>
          </cell>
        </row>
        <row r="617">
          <cell r="A617">
            <v>890680236</v>
          </cell>
          <cell r="B617" t="str">
            <v>MUNICIPIO DE APULO</v>
          </cell>
          <cell r="C617">
            <v>688797193</v>
          </cell>
          <cell r="D617">
            <v>196300268</v>
          </cell>
          <cell r="E617">
            <v>0</v>
          </cell>
          <cell r="F617">
            <v>885097461</v>
          </cell>
          <cell r="G617">
            <v>98441177</v>
          </cell>
          <cell r="H617">
            <v>492205885</v>
          </cell>
          <cell r="I617">
            <v>98441174</v>
          </cell>
          <cell r="J617">
            <v>98150134</v>
          </cell>
        </row>
        <row r="618">
          <cell r="A618">
            <v>890680390</v>
          </cell>
          <cell r="B618" t="str">
            <v>MUNICIPIO DE NARIÑO</v>
          </cell>
          <cell r="C618">
            <v>419182211</v>
          </cell>
          <cell r="D618">
            <v>119486814</v>
          </cell>
          <cell r="E618">
            <v>0</v>
          </cell>
          <cell r="F618">
            <v>538669025</v>
          </cell>
          <cell r="G618">
            <v>59906467</v>
          </cell>
          <cell r="H618">
            <v>299532335</v>
          </cell>
          <cell r="I618">
            <v>59906469</v>
          </cell>
          <cell r="J618">
            <v>59743407</v>
          </cell>
        </row>
        <row r="619">
          <cell r="A619">
            <v>890700859</v>
          </cell>
          <cell r="B619" t="str">
            <v>MUNICIPIO DE CAJAMARCA</v>
          </cell>
          <cell r="C619">
            <v>904908975</v>
          </cell>
          <cell r="D619">
            <v>258163686</v>
          </cell>
          <cell r="E619">
            <v>0</v>
          </cell>
          <cell r="F619">
            <v>1163072661</v>
          </cell>
          <cell r="G619">
            <v>129304522</v>
          </cell>
          <cell r="H619">
            <v>646522610</v>
          </cell>
          <cell r="I619">
            <v>129304522</v>
          </cell>
          <cell r="J619">
            <v>129081843</v>
          </cell>
        </row>
        <row r="620">
          <cell r="A620">
            <v>890700942</v>
          </cell>
          <cell r="B620" t="str">
            <v>MUNICIPIO DE ORTEGA</v>
          </cell>
          <cell r="C620">
            <v>1607993995</v>
          </cell>
          <cell r="D620">
            <v>458548158</v>
          </cell>
          <cell r="E620">
            <v>0</v>
          </cell>
          <cell r="F620">
            <v>2066542153</v>
          </cell>
          <cell r="G620">
            <v>229786653</v>
          </cell>
          <cell r="H620">
            <v>1148933265</v>
          </cell>
          <cell r="I620">
            <v>229786651</v>
          </cell>
          <cell r="J620">
            <v>229274079</v>
          </cell>
        </row>
        <row r="621">
          <cell r="A621">
            <v>890700961</v>
          </cell>
          <cell r="B621" t="str">
            <v>MUNICIPIO DE ALVARADO</v>
          </cell>
          <cell r="C621">
            <v>676380065</v>
          </cell>
          <cell r="D621">
            <v>192839880</v>
          </cell>
          <cell r="E621">
            <v>0</v>
          </cell>
          <cell r="F621">
            <v>869219945</v>
          </cell>
          <cell r="G621">
            <v>96660021</v>
          </cell>
          <cell r="H621">
            <v>483300105</v>
          </cell>
          <cell r="I621">
            <v>96660020</v>
          </cell>
          <cell r="J621">
            <v>96419940</v>
          </cell>
        </row>
        <row r="622">
          <cell r="A622">
            <v>890700978</v>
          </cell>
          <cell r="B622" t="str">
            <v>MUNICIPIO DE SUAREZ</v>
          </cell>
          <cell r="C622">
            <v>455588756</v>
          </cell>
          <cell r="D622">
            <v>129705646</v>
          </cell>
          <cell r="E622">
            <v>0</v>
          </cell>
          <cell r="F622">
            <v>585294402</v>
          </cell>
          <cell r="G622">
            <v>65122656</v>
          </cell>
          <cell r="H622">
            <v>325613280</v>
          </cell>
          <cell r="I622">
            <v>65122653</v>
          </cell>
          <cell r="J622">
            <v>64852823</v>
          </cell>
        </row>
        <row r="623">
          <cell r="A623">
            <v>890702017</v>
          </cell>
          <cell r="B623" t="str">
            <v>MUNICIPIO DE ALPUJARRA</v>
          </cell>
          <cell r="C623">
            <v>406556963</v>
          </cell>
          <cell r="D623">
            <v>115834490</v>
          </cell>
          <cell r="E623">
            <v>0</v>
          </cell>
          <cell r="F623">
            <v>522391453</v>
          </cell>
          <cell r="G623">
            <v>58106620</v>
          </cell>
          <cell r="H623">
            <v>290533100</v>
          </cell>
          <cell r="I623">
            <v>58106618</v>
          </cell>
          <cell r="J623">
            <v>57917245</v>
          </cell>
        </row>
        <row r="624">
          <cell r="A624">
            <v>890702026</v>
          </cell>
          <cell r="B624" t="str">
            <v>MUNICIPIO DE DOLORES TOLIMA</v>
          </cell>
          <cell r="C624">
            <v>669663221</v>
          </cell>
          <cell r="D624">
            <v>190848318</v>
          </cell>
          <cell r="E624">
            <v>0</v>
          </cell>
          <cell r="F624">
            <v>860511539</v>
          </cell>
          <cell r="G624">
            <v>95706510</v>
          </cell>
          <cell r="H624">
            <v>478532550</v>
          </cell>
          <cell r="I624">
            <v>95706512</v>
          </cell>
          <cell r="J624">
            <v>95424159</v>
          </cell>
        </row>
        <row r="625">
          <cell r="A625">
            <v>890702040</v>
          </cell>
          <cell r="B625" t="str">
            <v>MUNICIPIO DE RIOBLANCO</v>
          </cell>
          <cell r="C625">
            <v>1438127700</v>
          </cell>
          <cell r="D625">
            <v>409936248</v>
          </cell>
          <cell r="E625">
            <v>0</v>
          </cell>
          <cell r="F625">
            <v>1848063948</v>
          </cell>
          <cell r="G625">
            <v>205526596</v>
          </cell>
          <cell r="H625">
            <v>1027632980</v>
          </cell>
          <cell r="I625">
            <v>205526596</v>
          </cell>
          <cell r="J625">
            <v>204968124</v>
          </cell>
        </row>
        <row r="626">
          <cell r="A626">
            <v>890801052</v>
          </cell>
          <cell r="B626" t="str">
            <v>DEPARTAMENTO DE CALDAS</v>
          </cell>
          <cell r="C626">
            <v>5250864059</v>
          </cell>
          <cell r="D626">
            <v>1499459148</v>
          </cell>
          <cell r="E626">
            <v>0</v>
          </cell>
          <cell r="F626">
            <v>6750323207</v>
          </cell>
          <cell r="G626">
            <v>750189081</v>
          </cell>
          <cell r="H626">
            <v>3750945405</v>
          </cell>
          <cell r="I626">
            <v>750189080</v>
          </cell>
          <cell r="J626">
            <v>749729574</v>
          </cell>
        </row>
        <row r="627">
          <cell r="A627">
            <v>890801053</v>
          </cell>
          <cell r="B627" t="str">
            <v>MUNICIPIO DE MANIZALES</v>
          </cell>
          <cell r="C627">
            <v>4735866938</v>
          </cell>
          <cell r="D627">
            <v>1352077698</v>
          </cell>
          <cell r="E627">
            <v>0</v>
          </cell>
          <cell r="F627">
            <v>6087944636</v>
          </cell>
          <cell r="G627">
            <v>676638015</v>
          </cell>
          <cell r="H627">
            <v>3383190075</v>
          </cell>
          <cell r="I627">
            <v>676638014</v>
          </cell>
          <cell r="J627">
            <v>676038849</v>
          </cell>
        </row>
        <row r="628">
          <cell r="A628">
            <v>890801143</v>
          </cell>
          <cell r="B628" t="str">
            <v>MUNICIPIO DE BALBOA</v>
          </cell>
          <cell r="C628">
            <v>481279206</v>
          </cell>
          <cell r="D628">
            <v>137218878</v>
          </cell>
          <cell r="E628">
            <v>0</v>
          </cell>
          <cell r="F628">
            <v>618498084</v>
          </cell>
          <cell r="G628">
            <v>68778295</v>
          </cell>
          <cell r="H628">
            <v>343891475</v>
          </cell>
          <cell r="I628">
            <v>68778292</v>
          </cell>
          <cell r="J628">
            <v>68609439</v>
          </cell>
        </row>
        <row r="629">
          <cell r="A629">
            <v>890801147</v>
          </cell>
          <cell r="B629" t="str">
            <v>MUNICIPIO DE MARQUETALIA</v>
          </cell>
          <cell r="C629">
            <v>853170715</v>
          </cell>
          <cell r="D629">
            <v>243349664</v>
          </cell>
          <cell r="E629">
            <v>0</v>
          </cell>
          <cell r="F629">
            <v>1096520379</v>
          </cell>
          <cell r="G629">
            <v>121915981</v>
          </cell>
          <cell r="H629">
            <v>609579905</v>
          </cell>
          <cell r="I629">
            <v>121915978</v>
          </cell>
          <cell r="J629">
            <v>121674832</v>
          </cell>
        </row>
        <row r="630">
          <cell r="A630">
            <v>890905211</v>
          </cell>
          <cell r="B630" t="str">
            <v>DISTRITO ESPECIAL DE CIENCIA TECNOLOGIA E INNOVACION DE MEDELLIN</v>
          </cell>
          <cell r="C630">
            <v>22049006587</v>
          </cell>
          <cell r="D630">
            <v>6296251988</v>
          </cell>
          <cell r="E630">
            <v>0</v>
          </cell>
          <cell r="F630">
            <v>28345258575</v>
          </cell>
          <cell r="G630">
            <v>3150146766</v>
          </cell>
          <cell r="H630">
            <v>15750733830</v>
          </cell>
          <cell r="I630">
            <v>3150146763</v>
          </cell>
          <cell r="J630">
            <v>3148125994</v>
          </cell>
        </row>
        <row r="631">
          <cell r="A631">
            <v>899999114</v>
          </cell>
          <cell r="B631" t="str">
            <v>DEPARTAMENTO DE CUNDINAMARCA</v>
          </cell>
          <cell r="C631">
            <v>18940960659</v>
          </cell>
          <cell r="D631">
            <v>5407884346</v>
          </cell>
          <cell r="E631">
            <v>0</v>
          </cell>
          <cell r="F631">
            <v>24348845005</v>
          </cell>
          <cell r="G631">
            <v>2706169748</v>
          </cell>
          <cell r="H631">
            <v>13530848740</v>
          </cell>
          <cell r="I631">
            <v>2706169746</v>
          </cell>
          <cell r="J631">
            <v>2703942173</v>
          </cell>
        </row>
        <row r="632">
          <cell r="A632">
            <v>899999172</v>
          </cell>
          <cell r="B632" t="str">
            <v>MUNICIPIO DE CHIA</v>
          </cell>
          <cell r="C632">
            <v>1783261741</v>
          </cell>
          <cell r="D632">
            <v>508965936</v>
          </cell>
          <cell r="E632">
            <v>0</v>
          </cell>
          <cell r="F632">
            <v>2292227677</v>
          </cell>
          <cell r="G632">
            <v>254796462</v>
          </cell>
          <cell r="H632">
            <v>1273982310</v>
          </cell>
          <cell r="I632">
            <v>254796463</v>
          </cell>
          <cell r="J632">
            <v>254482968</v>
          </cell>
        </row>
        <row r="633">
          <cell r="A633">
            <v>899999314</v>
          </cell>
          <cell r="B633" t="str">
            <v>MUNICIPIO DE SUBACHOQUE</v>
          </cell>
          <cell r="C633">
            <v>592140347</v>
          </cell>
          <cell r="D633">
            <v>168976134</v>
          </cell>
          <cell r="E633">
            <v>0</v>
          </cell>
          <cell r="F633">
            <v>761116481</v>
          </cell>
          <cell r="G633">
            <v>84608713</v>
          </cell>
          <cell r="H633">
            <v>423043565</v>
          </cell>
          <cell r="I633">
            <v>84608715</v>
          </cell>
          <cell r="J633">
            <v>84488067</v>
          </cell>
        </row>
        <row r="634">
          <cell r="A634">
            <v>899999318</v>
          </cell>
          <cell r="B634" t="str">
            <v>MUNICIPIO DE ZIPAQUIRA</v>
          </cell>
          <cell r="C634">
            <v>2857302688</v>
          </cell>
          <cell r="D634">
            <v>815838490</v>
          </cell>
          <cell r="E634">
            <v>0</v>
          </cell>
          <cell r="F634">
            <v>3673141178</v>
          </cell>
          <cell r="G634">
            <v>408230574</v>
          </cell>
          <cell r="H634">
            <v>2041152870</v>
          </cell>
          <cell r="I634">
            <v>408230573</v>
          </cell>
          <cell r="J634">
            <v>407919245</v>
          </cell>
        </row>
        <row r="635">
          <cell r="A635">
            <v>899999331</v>
          </cell>
          <cell r="B635" t="str">
            <v>MUNICIPIO DE GACHETA</v>
          </cell>
          <cell r="C635">
            <v>786543312</v>
          </cell>
          <cell r="D635">
            <v>224247904</v>
          </cell>
          <cell r="E635">
            <v>0</v>
          </cell>
          <cell r="F635">
            <v>1010791216</v>
          </cell>
          <cell r="G635">
            <v>112403227</v>
          </cell>
          <cell r="H635">
            <v>562016135</v>
          </cell>
          <cell r="I635">
            <v>112403225</v>
          </cell>
          <cell r="J635">
            <v>112123952</v>
          </cell>
        </row>
        <row r="636">
          <cell r="A636">
            <v>899999400</v>
          </cell>
          <cell r="B636" t="str">
            <v xml:space="preserve"> MUNICIPIO DE CHAGUANI</v>
          </cell>
          <cell r="C636">
            <v>527857739</v>
          </cell>
          <cell r="D636">
            <v>150412944</v>
          </cell>
          <cell r="E636">
            <v>0</v>
          </cell>
          <cell r="F636">
            <v>678270683</v>
          </cell>
          <cell r="G636">
            <v>75441878</v>
          </cell>
          <cell r="H636">
            <v>377209390</v>
          </cell>
          <cell r="I636">
            <v>75441877</v>
          </cell>
          <cell r="J636">
            <v>75206472</v>
          </cell>
        </row>
        <row r="637">
          <cell r="A637">
            <v>899999415</v>
          </cell>
          <cell r="B637" t="str">
            <v>MUNICIPIO DE SESQUILE</v>
          </cell>
          <cell r="C637">
            <v>696882008</v>
          </cell>
          <cell r="D637">
            <v>198864728</v>
          </cell>
          <cell r="E637">
            <v>0</v>
          </cell>
          <cell r="F637">
            <v>895746736</v>
          </cell>
          <cell r="G637">
            <v>99574941</v>
          </cell>
          <cell r="H637">
            <v>497874705</v>
          </cell>
          <cell r="I637">
            <v>99574939</v>
          </cell>
          <cell r="J637">
            <v>99432364</v>
          </cell>
        </row>
        <row r="638">
          <cell r="A638">
            <v>899999426</v>
          </cell>
          <cell r="B638" t="str">
            <v>MUNICIPIO DE ANOLAIMA</v>
          </cell>
          <cell r="C638">
            <v>665058978</v>
          </cell>
          <cell r="D638">
            <v>189681986</v>
          </cell>
          <cell r="E638">
            <v>0</v>
          </cell>
          <cell r="F638">
            <v>854740964</v>
          </cell>
          <cell r="G638">
            <v>95036331</v>
          </cell>
          <cell r="H638">
            <v>475181655</v>
          </cell>
          <cell r="I638">
            <v>95036330</v>
          </cell>
          <cell r="J638">
            <v>94840993</v>
          </cell>
        </row>
        <row r="639">
          <cell r="A639">
            <v>899999433</v>
          </cell>
          <cell r="B639" t="str">
            <v>MUNICIPIO DE FUNZA</v>
          </cell>
          <cell r="C639">
            <v>2184947160</v>
          </cell>
          <cell r="D639">
            <v>623782422</v>
          </cell>
          <cell r="E639">
            <v>0</v>
          </cell>
          <cell r="F639">
            <v>2808729582</v>
          </cell>
          <cell r="G639">
            <v>312175992</v>
          </cell>
          <cell r="H639">
            <v>1560879960</v>
          </cell>
          <cell r="I639">
            <v>312175989</v>
          </cell>
          <cell r="J639">
            <v>311891211</v>
          </cell>
        </row>
        <row r="640">
          <cell r="A640">
            <v>899999442</v>
          </cell>
          <cell r="B640" t="str">
            <v>MUNICIPIO DE GUASCA</v>
          </cell>
          <cell r="C640">
            <v>803237150</v>
          </cell>
          <cell r="D640">
            <v>229237628</v>
          </cell>
          <cell r="E640">
            <v>0</v>
          </cell>
          <cell r="F640">
            <v>1032474778</v>
          </cell>
          <cell r="G640">
            <v>114769723</v>
          </cell>
          <cell r="H640">
            <v>573848615</v>
          </cell>
          <cell r="I640">
            <v>114769721</v>
          </cell>
          <cell r="J640">
            <v>114618814</v>
          </cell>
        </row>
        <row r="641">
          <cell r="A641">
            <v>899999443</v>
          </cell>
          <cell r="B641" t="str">
            <v>MUNICIPIO DE TABIO</v>
          </cell>
          <cell r="C641">
            <v>794057477</v>
          </cell>
          <cell r="D641">
            <v>226676910</v>
          </cell>
          <cell r="E641">
            <v>0</v>
          </cell>
          <cell r="F641">
            <v>1020734387</v>
          </cell>
          <cell r="G641">
            <v>113453170</v>
          </cell>
          <cell r="H641">
            <v>567265850</v>
          </cell>
          <cell r="I641">
            <v>113453172</v>
          </cell>
          <cell r="J641">
            <v>113338455</v>
          </cell>
        </row>
        <row r="642">
          <cell r="A642">
            <v>899999448</v>
          </cell>
          <cell r="B642" t="str">
            <v>MUNICIPIO DE VERGARA</v>
          </cell>
          <cell r="C642">
            <v>781292131</v>
          </cell>
          <cell r="D642">
            <v>222616424</v>
          </cell>
          <cell r="E642">
            <v>0</v>
          </cell>
          <cell r="F642">
            <v>1003908555</v>
          </cell>
          <cell r="G642">
            <v>111663987</v>
          </cell>
          <cell r="H642">
            <v>558319935</v>
          </cell>
          <cell r="I642">
            <v>111663984</v>
          </cell>
          <cell r="J642">
            <v>111308212</v>
          </cell>
        </row>
        <row r="643">
          <cell r="A643">
            <v>899999450</v>
          </cell>
          <cell r="B643" t="str">
            <v>MUNICIPIO DE ALBAN</v>
          </cell>
          <cell r="C643">
            <v>530593144</v>
          </cell>
          <cell r="D643">
            <v>151288064</v>
          </cell>
          <cell r="E643">
            <v>0</v>
          </cell>
          <cell r="F643">
            <v>681881208</v>
          </cell>
          <cell r="G643">
            <v>75824852</v>
          </cell>
          <cell r="H643">
            <v>379124260</v>
          </cell>
          <cell r="I643">
            <v>75824852</v>
          </cell>
          <cell r="J643">
            <v>75644032</v>
          </cell>
        </row>
        <row r="644">
          <cell r="A644">
            <v>899999466</v>
          </cell>
          <cell r="B644" t="str">
            <v>MUNICIPIO DE COGUA</v>
          </cell>
          <cell r="C644">
            <v>839704249</v>
          </cell>
          <cell r="D644">
            <v>239681504</v>
          </cell>
          <cell r="E644">
            <v>0</v>
          </cell>
          <cell r="F644">
            <v>1079385753</v>
          </cell>
          <cell r="G644">
            <v>119977250</v>
          </cell>
          <cell r="H644">
            <v>599886250</v>
          </cell>
          <cell r="I644">
            <v>119977247</v>
          </cell>
          <cell r="J644">
            <v>119840752</v>
          </cell>
        </row>
        <row r="645">
          <cell r="A645">
            <v>899999481</v>
          </cell>
          <cell r="B645" t="str">
            <v>MUNICIPIO DE TAUSA</v>
          </cell>
          <cell r="C645">
            <v>653248352</v>
          </cell>
          <cell r="D645">
            <v>186342572</v>
          </cell>
          <cell r="E645">
            <v>0</v>
          </cell>
          <cell r="F645">
            <v>839590924</v>
          </cell>
          <cell r="G645">
            <v>93346178</v>
          </cell>
          <cell r="H645">
            <v>466730890</v>
          </cell>
          <cell r="I645">
            <v>93346176</v>
          </cell>
          <cell r="J645">
            <v>93171286</v>
          </cell>
        </row>
        <row r="646">
          <cell r="A646">
            <v>899999701</v>
          </cell>
          <cell r="B646" t="str">
            <v>MUNICIPIO DE GUADUAS</v>
          </cell>
          <cell r="C646">
            <v>1413076587</v>
          </cell>
          <cell r="D646">
            <v>403325306</v>
          </cell>
          <cell r="E646">
            <v>0</v>
          </cell>
          <cell r="F646">
            <v>1816401893</v>
          </cell>
          <cell r="G646">
            <v>201902322</v>
          </cell>
          <cell r="H646">
            <v>1009511610</v>
          </cell>
          <cell r="I646">
            <v>201902324</v>
          </cell>
          <cell r="J646">
            <v>201662653</v>
          </cell>
        </row>
        <row r="647">
          <cell r="A647">
            <v>899999707</v>
          </cell>
          <cell r="B647" t="str">
            <v>MUNICIPIO  DE  NILO</v>
          </cell>
          <cell r="C647">
            <v>723968411</v>
          </cell>
          <cell r="D647">
            <v>206557952</v>
          </cell>
          <cell r="E647">
            <v>0</v>
          </cell>
          <cell r="F647">
            <v>930526363</v>
          </cell>
          <cell r="G647">
            <v>103448239</v>
          </cell>
          <cell r="H647">
            <v>517241195</v>
          </cell>
          <cell r="I647">
            <v>103448240</v>
          </cell>
          <cell r="J647">
            <v>103278976</v>
          </cell>
        </row>
        <row r="648">
          <cell r="A648">
            <v>899999708</v>
          </cell>
          <cell r="B648" t="str">
            <v>MUNICIPIO DE BITUIMA</v>
          </cell>
          <cell r="C648">
            <v>328270089</v>
          </cell>
          <cell r="D648">
            <v>93530850</v>
          </cell>
          <cell r="E648">
            <v>0</v>
          </cell>
          <cell r="F648">
            <v>421800939</v>
          </cell>
          <cell r="G648">
            <v>46917444</v>
          </cell>
          <cell r="H648">
            <v>234587220</v>
          </cell>
          <cell r="I648">
            <v>46917444</v>
          </cell>
          <cell r="J648">
            <v>46765425</v>
          </cell>
        </row>
        <row r="649">
          <cell r="A649">
            <v>899999709</v>
          </cell>
          <cell r="B649" t="str">
            <v>MUNICIPIO DE VIANI</v>
          </cell>
          <cell r="C649">
            <v>560051890</v>
          </cell>
          <cell r="D649">
            <v>159670878</v>
          </cell>
          <cell r="E649">
            <v>0</v>
          </cell>
          <cell r="F649">
            <v>719722768</v>
          </cell>
          <cell r="G649">
            <v>80036075</v>
          </cell>
          <cell r="H649">
            <v>400180375</v>
          </cell>
          <cell r="I649">
            <v>80036076</v>
          </cell>
          <cell r="J649">
            <v>79835439</v>
          </cell>
        </row>
        <row r="650">
          <cell r="A650">
            <v>899999718</v>
          </cell>
          <cell r="B650" t="str">
            <v>MUNICIPIO DE NOCAIMA</v>
          </cell>
          <cell r="C650">
            <v>583439191</v>
          </cell>
          <cell r="D650">
            <v>166362724</v>
          </cell>
          <cell r="E650">
            <v>0</v>
          </cell>
          <cell r="F650">
            <v>749801915</v>
          </cell>
          <cell r="G650">
            <v>83376305</v>
          </cell>
          <cell r="H650">
            <v>416881525</v>
          </cell>
          <cell r="I650">
            <v>83376304</v>
          </cell>
          <cell r="J650">
            <v>83181362</v>
          </cell>
        </row>
        <row r="651">
          <cell r="A651">
            <v>899999721</v>
          </cell>
          <cell r="B651" t="str">
            <v>MUNICIPIO DE LA PEÑA</v>
          </cell>
          <cell r="C651">
            <v>866511542</v>
          </cell>
          <cell r="D651">
            <v>246795162</v>
          </cell>
          <cell r="E651">
            <v>0</v>
          </cell>
          <cell r="F651">
            <v>1113306704</v>
          </cell>
          <cell r="G651">
            <v>123852327</v>
          </cell>
          <cell r="H651">
            <v>619261635</v>
          </cell>
          <cell r="I651">
            <v>123852326</v>
          </cell>
          <cell r="J651">
            <v>123397581</v>
          </cell>
        </row>
        <row r="652">
          <cell r="A652">
            <v>890907317</v>
          </cell>
          <cell r="B652" t="str">
            <v>MUNICIPIO DE RIONEGRO ANTIOQUIA</v>
          </cell>
          <cell r="C652">
            <v>2483158444</v>
          </cell>
          <cell r="D652">
            <v>708667770</v>
          </cell>
          <cell r="E652">
            <v>0</v>
          </cell>
          <cell r="F652">
            <v>3191826214</v>
          </cell>
          <cell r="G652">
            <v>354804093</v>
          </cell>
          <cell r="H652">
            <v>1774020465</v>
          </cell>
          <cell r="I652">
            <v>354804094</v>
          </cell>
          <cell r="J652">
            <v>354333885</v>
          </cell>
        </row>
        <row r="653">
          <cell r="A653">
            <v>890907515</v>
          </cell>
          <cell r="B653" t="str">
            <v>MUNICIPIO DE URRAO</v>
          </cell>
          <cell r="C653">
            <v>1535458690</v>
          </cell>
          <cell r="D653">
            <v>437933468</v>
          </cell>
          <cell r="E653">
            <v>0</v>
          </cell>
          <cell r="F653">
            <v>1973392158</v>
          </cell>
          <cell r="G653">
            <v>219415326</v>
          </cell>
          <cell r="H653">
            <v>1097076630</v>
          </cell>
          <cell r="I653">
            <v>219415326</v>
          </cell>
          <cell r="J653">
            <v>218966734</v>
          </cell>
        </row>
        <row r="654">
          <cell r="A654">
            <v>890910913</v>
          </cell>
          <cell r="B654" t="str">
            <v>MUNICIPIO DE CISNEROS</v>
          </cell>
          <cell r="C654">
            <v>652452850</v>
          </cell>
          <cell r="D654">
            <v>186034962</v>
          </cell>
          <cell r="E654">
            <v>0</v>
          </cell>
          <cell r="F654">
            <v>838487812</v>
          </cell>
          <cell r="G654">
            <v>93239228</v>
          </cell>
          <cell r="H654">
            <v>466196140</v>
          </cell>
          <cell r="I654">
            <v>93239229</v>
          </cell>
          <cell r="J654">
            <v>93017481</v>
          </cell>
        </row>
        <row r="655">
          <cell r="A655">
            <v>890980094</v>
          </cell>
          <cell r="B655" t="str">
            <v>MUNICIPIO DE DABEIBA</v>
          </cell>
          <cell r="C655">
            <v>1834493621</v>
          </cell>
          <cell r="D655">
            <v>522843240</v>
          </cell>
          <cell r="E655">
            <v>0</v>
          </cell>
          <cell r="F655">
            <v>2357336861</v>
          </cell>
          <cell r="G655">
            <v>262178667</v>
          </cell>
          <cell r="H655">
            <v>1310893335</v>
          </cell>
          <cell r="I655">
            <v>262178666</v>
          </cell>
          <cell r="J655">
            <v>261421620</v>
          </cell>
        </row>
        <row r="656">
          <cell r="A656">
            <v>890980095</v>
          </cell>
          <cell r="B656" t="str">
            <v>MUNICIPIO DE APARTADO</v>
          </cell>
          <cell r="C656">
            <v>3713554220</v>
          </cell>
          <cell r="D656">
            <v>1060432550</v>
          </cell>
          <cell r="E656">
            <v>0</v>
          </cell>
          <cell r="F656">
            <v>4773986770</v>
          </cell>
          <cell r="G656">
            <v>530556324</v>
          </cell>
          <cell r="H656">
            <v>2652781620</v>
          </cell>
          <cell r="I656">
            <v>530556325</v>
          </cell>
          <cell r="J656">
            <v>530216275</v>
          </cell>
        </row>
        <row r="657">
          <cell r="A657">
            <v>890980331</v>
          </cell>
          <cell r="B657" t="str">
            <v>MUNICIPIO DE SABANETA</v>
          </cell>
          <cell r="C657">
            <v>1213059212</v>
          </cell>
          <cell r="D657">
            <v>346129502</v>
          </cell>
          <cell r="E657">
            <v>0</v>
          </cell>
          <cell r="F657">
            <v>1559188714</v>
          </cell>
          <cell r="G657">
            <v>173332410</v>
          </cell>
          <cell r="H657">
            <v>866662050</v>
          </cell>
          <cell r="I657">
            <v>173332411</v>
          </cell>
          <cell r="J657">
            <v>173064751</v>
          </cell>
        </row>
        <row r="658">
          <cell r="A658">
            <v>890980917</v>
          </cell>
          <cell r="B658" t="str">
            <v>MUNICIPIO DE EL PEÑOL</v>
          </cell>
          <cell r="C658">
            <v>949515206</v>
          </cell>
          <cell r="D658">
            <v>270965722</v>
          </cell>
          <cell r="E658">
            <v>0</v>
          </cell>
          <cell r="F658">
            <v>1220480928</v>
          </cell>
          <cell r="G658">
            <v>135672058</v>
          </cell>
          <cell r="H658">
            <v>678360290</v>
          </cell>
          <cell r="I658">
            <v>135672055</v>
          </cell>
          <cell r="J658">
            <v>135482861</v>
          </cell>
        </row>
        <row r="659">
          <cell r="A659">
            <v>890981207</v>
          </cell>
          <cell r="B659" t="str">
            <v>MUNICIPIO DE LA CEJA</v>
          </cell>
          <cell r="C659">
            <v>1295626865</v>
          </cell>
          <cell r="D659">
            <v>369787192</v>
          </cell>
          <cell r="E659">
            <v>0</v>
          </cell>
          <cell r="F659">
            <v>1665414057</v>
          </cell>
          <cell r="G659">
            <v>185122212</v>
          </cell>
          <cell r="H659">
            <v>925611060</v>
          </cell>
          <cell r="I659">
            <v>185122209</v>
          </cell>
          <cell r="J659">
            <v>184893596</v>
          </cell>
        </row>
        <row r="660">
          <cell r="A660">
            <v>890981238</v>
          </cell>
          <cell r="B660" t="str">
            <v>MUNICIPIO DE TAMESIS</v>
          </cell>
          <cell r="C660">
            <v>794478474</v>
          </cell>
          <cell r="D660">
            <v>226602628</v>
          </cell>
          <cell r="E660">
            <v>0</v>
          </cell>
          <cell r="F660">
            <v>1021081102</v>
          </cell>
          <cell r="G660">
            <v>113529527</v>
          </cell>
          <cell r="H660">
            <v>567647635</v>
          </cell>
          <cell r="I660">
            <v>113529525</v>
          </cell>
          <cell r="J660">
            <v>113301314</v>
          </cell>
        </row>
        <row r="661">
          <cell r="A661">
            <v>890981251</v>
          </cell>
          <cell r="B661" t="str">
            <v>MUNICIPIO DE ABRIAQUI</v>
          </cell>
          <cell r="C661">
            <v>350828254</v>
          </cell>
          <cell r="D661">
            <v>99933342</v>
          </cell>
          <cell r="E661">
            <v>0</v>
          </cell>
          <cell r="F661">
            <v>450761596</v>
          </cell>
          <cell r="G661">
            <v>50143597</v>
          </cell>
          <cell r="H661">
            <v>250717985</v>
          </cell>
          <cell r="I661">
            <v>50143598</v>
          </cell>
          <cell r="J661">
            <v>49966671</v>
          </cell>
        </row>
        <row r="662">
          <cell r="A662">
            <v>890981554</v>
          </cell>
          <cell r="B662" t="str">
            <v>MUNICIPIO SANTA ROSA DE OSOS</v>
          </cell>
          <cell r="C662">
            <v>1442015176</v>
          </cell>
          <cell r="D662">
            <v>411529712</v>
          </cell>
          <cell r="E662">
            <v>0</v>
          </cell>
          <cell r="F662">
            <v>1853544888</v>
          </cell>
          <cell r="G662">
            <v>206041720</v>
          </cell>
          <cell r="H662">
            <v>1030208600</v>
          </cell>
          <cell r="I662">
            <v>206041720</v>
          </cell>
          <cell r="J662">
            <v>205764856</v>
          </cell>
        </row>
        <row r="663">
          <cell r="A663">
            <v>890982055</v>
          </cell>
          <cell r="B663" t="str">
            <v>MUNICIPIO DE GUARNE</v>
          </cell>
          <cell r="C663">
            <v>2114724052</v>
          </cell>
          <cell r="D663">
            <v>603597730</v>
          </cell>
          <cell r="E663">
            <v>0</v>
          </cell>
          <cell r="F663">
            <v>2718321782</v>
          </cell>
          <cell r="G663">
            <v>302154198</v>
          </cell>
          <cell r="H663">
            <v>1510770990</v>
          </cell>
          <cell r="I663">
            <v>302154197</v>
          </cell>
          <cell r="J663">
            <v>301798865</v>
          </cell>
        </row>
        <row r="664">
          <cell r="A664">
            <v>890982278</v>
          </cell>
          <cell r="B664" t="str">
            <v>MUNICIPIO DE ITUANGO</v>
          </cell>
          <cell r="C664">
            <v>1861253323</v>
          </cell>
          <cell r="D664">
            <v>530698458</v>
          </cell>
          <cell r="E664">
            <v>0</v>
          </cell>
          <cell r="F664">
            <v>2391951781</v>
          </cell>
          <cell r="G664">
            <v>265984016</v>
          </cell>
          <cell r="H664">
            <v>1329920080</v>
          </cell>
          <cell r="I664">
            <v>265984014</v>
          </cell>
          <cell r="J664">
            <v>265349229</v>
          </cell>
        </row>
        <row r="665">
          <cell r="A665">
            <v>890982294</v>
          </cell>
          <cell r="B665" t="str">
            <v>MUNICIPIO DE JARDIN</v>
          </cell>
          <cell r="C665">
            <v>691304265</v>
          </cell>
          <cell r="D665">
            <v>197190860</v>
          </cell>
          <cell r="E665">
            <v>0</v>
          </cell>
          <cell r="F665">
            <v>888495125</v>
          </cell>
          <cell r="G665">
            <v>98784806</v>
          </cell>
          <cell r="H665">
            <v>493924030</v>
          </cell>
          <cell r="I665">
            <v>98784805</v>
          </cell>
          <cell r="J665">
            <v>98595430</v>
          </cell>
        </row>
        <row r="666">
          <cell r="A666">
            <v>890982566</v>
          </cell>
          <cell r="B666" t="str">
            <v>MUNICIPIO DE NARIÑO</v>
          </cell>
          <cell r="C666">
            <v>792369164</v>
          </cell>
          <cell r="D666">
            <v>225927404</v>
          </cell>
          <cell r="E666">
            <v>0</v>
          </cell>
          <cell r="F666">
            <v>1018296568</v>
          </cell>
          <cell r="G666">
            <v>113234244</v>
          </cell>
          <cell r="H666">
            <v>566171220</v>
          </cell>
          <cell r="I666">
            <v>113234242</v>
          </cell>
          <cell r="J666">
            <v>112963702</v>
          </cell>
        </row>
        <row r="667">
          <cell r="A667">
            <v>890983664</v>
          </cell>
          <cell r="B667" t="str">
            <v>MUNICIPIO DE EBEJICO</v>
          </cell>
          <cell r="C667">
            <v>705575664</v>
          </cell>
          <cell r="D667">
            <v>201185268</v>
          </cell>
          <cell r="E667">
            <v>0</v>
          </cell>
          <cell r="F667">
            <v>906760932</v>
          </cell>
          <cell r="G667">
            <v>100830505</v>
          </cell>
          <cell r="H667">
            <v>504152525</v>
          </cell>
          <cell r="I667">
            <v>100830505</v>
          </cell>
          <cell r="J667">
            <v>100592634</v>
          </cell>
        </row>
        <row r="668">
          <cell r="A668">
            <v>890983718</v>
          </cell>
          <cell r="B668" t="str">
            <v>MUNICIPIO DE CONCEPCION</v>
          </cell>
          <cell r="C668">
            <v>553564913</v>
          </cell>
          <cell r="D668">
            <v>157797916</v>
          </cell>
          <cell r="E668">
            <v>0</v>
          </cell>
          <cell r="F668">
            <v>711362829</v>
          </cell>
          <cell r="G668">
            <v>79110993</v>
          </cell>
          <cell r="H668">
            <v>395554965</v>
          </cell>
          <cell r="I668">
            <v>79110990</v>
          </cell>
          <cell r="J668">
            <v>78898958</v>
          </cell>
        </row>
        <row r="669">
          <cell r="A669">
            <v>890983813</v>
          </cell>
          <cell r="B669" t="str">
            <v>MUNICIPIO DE EL SANTUARIO</v>
          </cell>
          <cell r="C669">
            <v>1305834184</v>
          </cell>
          <cell r="D669">
            <v>372716808</v>
          </cell>
          <cell r="E669">
            <v>0</v>
          </cell>
          <cell r="F669">
            <v>1678550992</v>
          </cell>
          <cell r="G669">
            <v>186579297</v>
          </cell>
          <cell r="H669">
            <v>932896485</v>
          </cell>
          <cell r="I669">
            <v>186579295</v>
          </cell>
          <cell r="J669">
            <v>186358404</v>
          </cell>
        </row>
        <row r="670">
          <cell r="A670">
            <v>890984132</v>
          </cell>
          <cell r="B670" t="str">
            <v>MUNICIPIO NUEVA CARAMANTA</v>
          </cell>
          <cell r="C670">
            <v>480810640</v>
          </cell>
          <cell r="D670">
            <v>137105140</v>
          </cell>
          <cell r="E670">
            <v>0</v>
          </cell>
          <cell r="F670">
            <v>617915780</v>
          </cell>
          <cell r="G670">
            <v>68709678</v>
          </cell>
          <cell r="H670">
            <v>343548390</v>
          </cell>
          <cell r="I670">
            <v>68709680</v>
          </cell>
          <cell r="J670">
            <v>68552570</v>
          </cell>
        </row>
        <row r="671">
          <cell r="A671">
            <v>890984415</v>
          </cell>
          <cell r="B671" t="str">
            <v>MUNICIPIO DE BRICEÑO</v>
          </cell>
          <cell r="C671">
            <v>789044408</v>
          </cell>
          <cell r="D671">
            <v>224777276</v>
          </cell>
          <cell r="E671">
            <v>0</v>
          </cell>
          <cell r="F671">
            <v>1013821684</v>
          </cell>
          <cell r="G671">
            <v>112775962</v>
          </cell>
          <cell r="H671">
            <v>563879810</v>
          </cell>
          <cell r="I671">
            <v>112775960</v>
          </cell>
          <cell r="J671">
            <v>112388638</v>
          </cell>
        </row>
        <row r="672">
          <cell r="A672">
            <v>890984634</v>
          </cell>
          <cell r="B672" t="str">
            <v>MUNICIPIO DE COCORNA</v>
          </cell>
          <cell r="C672">
            <v>952165249</v>
          </cell>
          <cell r="D672">
            <v>271562560</v>
          </cell>
          <cell r="E672">
            <v>0</v>
          </cell>
          <cell r="F672">
            <v>1223727809</v>
          </cell>
          <cell r="G672">
            <v>136063995</v>
          </cell>
          <cell r="H672">
            <v>680319975</v>
          </cell>
          <cell r="I672">
            <v>136063994</v>
          </cell>
          <cell r="J672">
            <v>135781280</v>
          </cell>
        </row>
        <row r="673">
          <cell r="A673">
            <v>890984986</v>
          </cell>
          <cell r="B673" t="str">
            <v>MUNICIPIO DE HISPANIA</v>
          </cell>
          <cell r="C673">
            <v>528238652</v>
          </cell>
          <cell r="D673">
            <v>150579928</v>
          </cell>
          <cell r="E673">
            <v>0</v>
          </cell>
          <cell r="F673">
            <v>678818580</v>
          </cell>
          <cell r="G673">
            <v>75491448</v>
          </cell>
          <cell r="H673">
            <v>377457240</v>
          </cell>
          <cell r="I673">
            <v>75491448</v>
          </cell>
          <cell r="J673">
            <v>75289964</v>
          </cell>
        </row>
        <row r="674">
          <cell r="A674">
            <v>890985316</v>
          </cell>
          <cell r="B674" t="str">
            <v>MUNICIPIO DE CAREPA</v>
          </cell>
          <cell r="C674">
            <v>1821196439</v>
          </cell>
          <cell r="D674">
            <v>519686134</v>
          </cell>
          <cell r="E674">
            <v>0</v>
          </cell>
          <cell r="F674">
            <v>2340882573</v>
          </cell>
          <cell r="G674">
            <v>260225562</v>
          </cell>
          <cell r="H674">
            <v>1301127810</v>
          </cell>
          <cell r="I674">
            <v>260225562</v>
          </cell>
          <cell r="J674">
            <v>259843067</v>
          </cell>
        </row>
        <row r="675">
          <cell r="A675">
            <v>891180009</v>
          </cell>
          <cell r="B675" t="str">
            <v>MUNICIPIO DE NEIVA</v>
          </cell>
          <cell r="C675">
            <v>8825681129</v>
          </cell>
          <cell r="D675">
            <v>2520608964</v>
          </cell>
          <cell r="E675">
            <v>0</v>
          </cell>
          <cell r="F675">
            <v>11346290093</v>
          </cell>
          <cell r="G675">
            <v>1260896108</v>
          </cell>
          <cell r="H675">
            <v>6304480540</v>
          </cell>
          <cell r="I675">
            <v>1260896107</v>
          </cell>
          <cell r="J675">
            <v>1260304482</v>
          </cell>
        </row>
        <row r="676">
          <cell r="A676">
            <v>891180056</v>
          </cell>
          <cell r="B676" t="str">
            <v>MUNICIPIO DE SAN AGUSTIN</v>
          </cell>
          <cell r="C676">
            <v>1297022782</v>
          </cell>
          <cell r="D676">
            <v>370028850</v>
          </cell>
          <cell r="E676">
            <v>0</v>
          </cell>
          <cell r="F676">
            <v>1667051632</v>
          </cell>
          <cell r="G676">
            <v>185334726</v>
          </cell>
          <cell r="H676">
            <v>926673630</v>
          </cell>
          <cell r="I676">
            <v>185334727</v>
          </cell>
          <cell r="J676">
            <v>185014425</v>
          </cell>
        </row>
        <row r="677">
          <cell r="A677">
            <v>891180070</v>
          </cell>
          <cell r="B677" t="str">
            <v>MUNICIPIO DE AIPE</v>
          </cell>
          <cell r="C677">
            <v>892063592</v>
          </cell>
          <cell r="D677">
            <v>254441346</v>
          </cell>
          <cell r="E677">
            <v>0</v>
          </cell>
          <cell r="F677">
            <v>1146504938</v>
          </cell>
          <cell r="G677">
            <v>127473820</v>
          </cell>
          <cell r="H677">
            <v>637369100</v>
          </cell>
          <cell r="I677">
            <v>127473819</v>
          </cell>
          <cell r="J677">
            <v>127220673</v>
          </cell>
        </row>
        <row r="678">
          <cell r="A678">
            <v>891180077</v>
          </cell>
          <cell r="B678" t="str">
            <v>MUNICIPIO DE PITALITO</v>
          </cell>
          <cell r="C678">
            <v>4176596654</v>
          </cell>
          <cell r="D678">
            <v>1192410642</v>
          </cell>
          <cell r="E678">
            <v>0</v>
          </cell>
          <cell r="F678">
            <v>5369007296</v>
          </cell>
          <cell r="G678">
            <v>596731889</v>
          </cell>
          <cell r="H678">
            <v>2983659445</v>
          </cell>
          <cell r="I678">
            <v>596731888</v>
          </cell>
          <cell r="J678">
            <v>596205321</v>
          </cell>
        </row>
        <row r="679">
          <cell r="A679">
            <v>891180118</v>
          </cell>
          <cell r="B679" t="str">
            <v>MUNICIPIO DE ALTAMIRA</v>
          </cell>
          <cell r="C679">
            <v>434934843</v>
          </cell>
          <cell r="D679">
            <v>124004338</v>
          </cell>
          <cell r="E679">
            <v>0</v>
          </cell>
          <cell r="F679">
            <v>558939181</v>
          </cell>
          <cell r="G679">
            <v>62155446</v>
          </cell>
          <cell r="H679">
            <v>310777230</v>
          </cell>
          <cell r="I679">
            <v>62155444</v>
          </cell>
          <cell r="J679">
            <v>62002169</v>
          </cell>
        </row>
        <row r="680">
          <cell r="A680">
            <v>891180155</v>
          </cell>
          <cell r="B680" t="str">
            <v>MUNICIPIO DE LA PLATA</v>
          </cell>
          <cell r="C680">
            <v>2566615387</v>
          </cell>
          <cell r="D680">
            <v>732472616</v>
          </cell>
          <cell r="E680">
            <v>0</v>
          </cell>
          <cell r="F680">
            <v>3299088003</v>
          </cell>
          <cell r="G680">
            <v>366729847</v>
          </cell>
          <cell r="H680">
            <v>1833649235</v>
          </cell>
          <cell r="I680">
            <v>366729844</v>
          </cell>
          <cell r="J680">
            <v>366236308</v>
          </cell>
        </row>
        <row r="681">
          <cell r="A681">
            <v>891180176</v>
          </cell>
          <cell r="B681" t="str">
            <v>MUNICIPIO DE GIGANTE</v>
          </cell>
          <cell r="C681">
            <v>1023820413</v>
          </cell>
          <cell r="D681">
            <v>292101974</v>
          </cell>
          <cell r="E681">
            <v>0</v>
          </cell>
          <cell r="F681">
            <v>1315922387</v>
          </cell>
          <cell r="G681">
            <v>146294904</v>
          </cell>
          <cell r="H681">
            <v>731474520</v>
          </cell>
          <cell r="I681">
            <v>146294906</v>
          </cell>
          <cell r="J681">
            <v>146050987</v>
          </cell>
        </row>
        <row r="682">
          <cell r="A682">
            <v>891180181</v>
          </cell>
          <cell r="B682" t="str">
            <v>MUNICIPIO DE TERUEL</v>
          </cell>
          <cell r="C682">
            <v>594601600</v>
          </cell>
          <cell r="D682">
            <v>169557034</v>
          </cell>
          <cell r="E682">
            <v>0</v>
          </cell>
          <cell r="F682">
            <v>764158634</v>
          </cell>
          <cell r="G682">
            <v>84970514</v>
          </cell>
          <cell r="H682">
            <v>424852570</v>
          </cell>
          <cell r="I682">
            <v>84970513</v>
          </cell>
          <cell r="J682">
            <v>84778517</v>
          </cell>
        </row>
        <row r="683">
          <cell r="A683">
            <v>891180191</v>
          </cell>
          <cell r="B683" t="str">
            <v>MUNICIPIO DE SUAZA</v>
          </cell>
          <cell r="C683">
            <v>1241878162</v>
          </cell>
          <cell r="D683">
            <v>354267056</v>
          </cell>
          <cell r="E683">
            <v>0</v>
          </cell>
          <cell r="F683">
            <v>1596145218</v>
          </cell>
          <cell r="G683">
            <v>177457439</v>
          </cell>
          <cell r="H683">
            <v>887287195</v>
          </cell>
          <cell r="I683">
            <v>177457439</v>
          </cell>
          <cell r="J683">
            <v>177133528</v>
          </cell>
        </row>
        <row r="684">
          <cell r="A684">
            <v>891200513</v>
          </cell>
          <cell r="B684" t="str">
            <v>MUNICIPIO DE PUERTO LEGUIZAMO</v>
          </cell>
          <cell r="C684">
            <v>1893663123</v>
          </cell>
          <cell r="D684">
            <v>540000762</v>
          </cell>
          <cell r="E684">
            <v>0</v>
          </cell>
          <cell r="F684">
            <v>2433663885</v>
          </cell>
          <cell r="G684">
            <v>270610457</v>
          </cell>
          <cell r="H684">
            <v>1353052285</v>
          </cell>
          <cell r="I684">
            <v>270610457</v>
          </cell>
          <cell r="J684">
            <v>270000381</v>
          </cell>
        </row>
        <row r="685">
          <cell r="A685">
            <v>891200916</v>
          </cell>
          <cell r="B685" t="str">
            <v>MUNICIPIO DE TUMACO</v>
          </cell>
          <cell r="C685">
            <v>13216889436</v>
          </cell>
          <cell r="D685">
            <v>3772638030</v>
          </cell>
          <cell r="E685">
            <v>0</v>
          </cell>
          <cell r="F685">
            <v>16989527466</v>
          </cell>
          <cell r="G685">
            <v>1888428404</v>
          </cell>
          <cell r="H685">
            <v>9442142020</v>
          </cell>
          <cell r="I685">
            <v>1888428401</v>
          </cell>
          <cell r="J685">
            <v>1886319015</v>
          </cell>
        </row>
        <row r="686">
          <cell r="A686">
            <v>891380038</v>
          </cell>
          <cell r="B686" t="str">
            <v>MUNICIPIO DE CANDELARIA</v>
          </cell>
          <cell r="C686">
            <v>2426546331</v>
          </cell>
          <cell r="D686">
            <v>692750060</v>
          </cell>
          <cell r="E686">
            <v>0</v>
          </cell>
          <cell r="F686">
            <v>3119296391</v>
          </cell>
          <cell r="G686">
            <v>346695217</v>
          </cell>
          <cell r="H686">
            <v>1733476085</v>
          </cell>
          <cell r="I686">
            <v>346695216</v>
          </cell>
          <cell r="J686">
            <v>346375030</v>
          </cell>
        </row>
        <row r="687">
          <cell r="A687">
            <v>891480026</v>
          </cell>
          <cell r="B687" t="str">
            <v>MUNICIPIO DE LA CELIA</v>
          </cell>
          <cell r="C687">
            <v>601697148</v>
          </cell>
          <cell r="D687">
            <v>171553486</v>
          </cell>
          <cell r="E687">
            <v>0</v>
          </cell>
          <cell r="F687">
            <v>773250634</v>
          </cell>
          <cell r="G687">
            <v>85986734</v>
          </cell>
          <cell r="H687">
            <v>429933670</v>
          </cell>
          <cell r="I687">
            <v>85986735</v>
          </cell>
          <cell r="J687">
            <v>85776743</v>
          </cell>
        </row>
        <row r="688">
          <cell r="A688">
            <v>891480030</v>
          </cell>
          <cell r="B688" t="str">
            <v>MUNICIPIO DE PEREIRA</v>
          </cell>
          <cell r="C688">
            <v>4954108451</v>
          </cell>
          <cell r="D688">
            <v>1414728420</v>
          </cell>
          <cell r="E688">
            <v>0</v>
          </cell>
          <cell r="F688">
            <v>6368836871</v>
          </cell>
          <cell r="G688">
            <v>707790707</v>
          </cell>
          <cell r="H688">
            <v>3538953535</v>
          </cell>
          <cell r="I688">
            <v>707790706</v>
          </cell>
          <cell r="J688">
            <v>707364210</v>
          </cell>
        </row>
        <row r="689">
          <cell r="A689">
            <v>891480034</v>
          </cell>
          <cell r="B689" t="str">
            <v>MUNICIPIO DE SANTUARIO</v>
          </cell>
          <cell r="C689">
            <v>658470641</v>
          </cell>
          <cell r="D689">
            <v>187815210</v>
          </cell>
          <cell r="E689">
            <v>0</v>
          </cell>
          <cell r="F689">
            <v>846285851</v>
          </cell>
          <cell r="G689">
            <v>94093839</v>
          </cell>
          <cell r="H689">
            <v>470469195</v>
          </cell>
          <cell r="I689">
            <v>94093841</v>
          </cell>
          <cell r="J689">
            <v>93907605</v>
          </cell>
        </row>
        <row r="690">
          <cell r="A690">
            <v>891500580</v>
          </cell>
          <cell r="B690" t="str">
            <v>MUNICIPIO DE PUERTO TEJADA</v>
          </cell>
          <cell r="C690">
            <v>1169073737</v>
          </cell>
          <cell r="D690">
            <v>333748570</v>
          </cell>
          <cell r="E690">
            <v>0</v>
          </cell>
          <cell r="F690">
            <v>1502822307</v>
          </cell>
          <cell r="G690">
            <v>167033242</v>
          </cell>
          <cell r="H690">
            <v>835166210</v>
          </cell>
          <cell r="I690">
            <v>167033242</v>
          </cell>
          <cell r="J690">
            <v>166874285</v>
          </cell>
        </row>
        <row r="691">
          <cell r="A691">
            <v>891500841</v>
          </cell>
          <cell r="B691" t="str">
            <v>MUNICIPIO DE MIRANDA</v>
          </cell>
          <cell r="C691">
            <v>1309934300</v>
          </cell>
          <cell r="D691">
            <v>373864430</v>
          </cell>
          <cell r="E691">
            <v>0</v>
          </cell>
          <cell r="F691">
            <v>1683798730</v>
          </cell>
          <cell r="G691">
            <v>187167014</v>
          </cell>
          <cell r="H691">
            <v>935835070</v>
          </cell>
          <cell r="I691">
            <v>187167015</v>
          </cell>
          <cell r="J691">
            <v>186932215</v>
          </cell>
        </row>
        <row r="692">
          <cell r="A692">
            <v>891501292</v>
          </cell>
          <cell r="B692" t="str">
            <v>MUNICIPIO DE CALOTO</v>
          </cell>
          <cell r="C692">
            <v>1743159136</v>
          </cell>
          <cell r="D692">
            <v>497243342</v>
          </cell>
          <cell r="E692">
            <v>0</v>
          </cell>
          <cell r="F692">
            <v>2240402478</v>
          </cell>
          <cell r="G692">
            <v>249089578</v>
          </cell>
          <cell r="H692">
            <v>1245447890</v>
          </cell>
          <cell r="I692">
            <v>249089575</v>
          </cell>
          <cell r="J692">
            <v>248621671</v>
          </cell>
        </row>
        <row r="693">
          <cell r="A693">
            <v>891502169</v>
          </cell>
          <cell r="B693" t="str">
            <v>MUNICIPIO DE LA SIERRA</v>
          </cell>
          <cell r="C693">
            <v>1005648696</v>
          </cell>
          <cell r="D693">
            <v>286660428</v>
          </cell>
          <cell r="E693">
            <v>0</v>
          </cell>
          <cell r="F693">
            <v>1292309124</v>
          </cell>
          <cell r="G693">
            <v>143719747</v>
          </cell>
          <cell r="H693">
            <v>718598735</v>
          </cell>
          <cell r="I693">
            <v>143719747</v>
          </cell>
          <cell r="J693">
            <v>143330214</v>
          </cell>
        </row>
        <row r="694">
          <cell r="A694">
            <v>891502194</v>
          </cell>
          <cell r="B694" t="str">
            <v>MUNICIPIO DE PATIA</v>
          </cell>
          <cell r="C694">
            <v>2067237757</v>
          </cell>
          <cell r="D694">
            <v>589878712</v>
          </cell>
          <cell r="E694">
            <v>0</v>
          </cell>
          <cell r="F694">
            <v>2657116469</v>
          </cell>
          <cell r="G694">
            <v>295383067</v>
          </cell>
          <cell r="H694">
            <v>1476915335</v>
          </cell>
          <cell r="I694">
            <v>295383066</v>
          </cell>
          <cell r="J694">
            <v>294939356</v>
          </cell>
        </row>
        <row r="695">
          <cell r="A695">
            <v>891502482</v>
          </cell>
          <cell r="B695" t="str">
            <v>MUNICIPIO DE SAN SEBASTIAN</v>
          </cell>
          <cell r="C695">
            <v>745977224</v>
          </cell>
          <cell r="D695">
            <v>212676116</v>
          </cell>
          <cell r="E695">
            <v>0</v>
          </cell>
          <cell r="F695">
            <v>958653340</v>
          </cell>
          <cell r="G695">
            <v>106606528</v>
          </cell>
          <cell r="H695">
            <v>533032640</v>
          </cell>
          <cell r="I695">
            <v>106606526</v>
          </cell>
          <cell r="J695">
            <v>106338058</v>
          </cell>
        </row>
        <row r="696">
          <cell r="A696">
            <v>891580006</v>
          </cell>
          <cell r="B696" t="str">
            <v>MUNICIPIO DE POPAYAN</v>
          </cell>
          <cell r="C696">
            <v>7288733047</v>
          </cell>
          <cell r="D696">
            <v>2081125746</v>
          </cell>
          <cell r="E696">
            <v>0</v>
          </cell>
          <cell r="F696">
            <v>9369858793</v>
          </cell>
          <cell r="G696">
            <v>1041361696</v>
          </cell>
          <cell r="H696">
            <v>5206808480</v>
          </cell>
          <cell r="I696">
            <v>1041361694</v>
          </cell>
          <cell r="J696">
            <v>1040562873</v>
          </cell>
        </row>
        <row r="697">
          <cell r="A697">
            <v>891680050</v>
          </cell>
          <cell r="B697" t="str">
            <v>MUNICIPIO DE ACANDI</v>
          </cell>
          <cell r="C697">
            <v>1285916888</v>
          </cell>
          <cell r="D697">
            <v>366417226</v>
          </cell>
          <cell r="E697">
            <v>0</v>
          </cell>
          <cell r="F697">
            <v>1652334114</v>
          </cell>
          <cell r="G697">
            <v>183784713</v>
          </cell>
          <cell r="H697">
            <v>918923565</v>
          </cell>
          <cell r="I697">
            <v>183784710</v>
          </cell>
          <cell r="J697">
            <v>183208613</v>
          </cell>
        </row>
        <row r="698">
          <cell r="A698">
            <v>891680055</v>
          </cell>
          <cell r="B698" t="str">
            <v>MUNICIPIO DE BAGADO</v>
          </cell>
          <cell r="C698">
            <v>1636214486</v>
          </cell>
          <cell r="D698">
            <v>465739452</v>
          </cell>
          <cell r="E698">
            <v>0</v>
          </cell>
          <cell r="F698">
            <v>2101953938</v>
          </cell>
          <cell r="G698">
            <v>233890793</v>
          </cell>
          <cell r="H698">
            <v>1169453965</v>
          </cell>
          <cell r="I698">
            <v>233890795</v>
          </cell>
          <cell r="J698">
            <v>232869726</v>
          </cell>
        </row>
        <row r="699">
          <cell r="A699">
            <v>891680067</v>
          </cell>
          <cell r="B699" t="str">
            <v>MUNICIPIO DE ISTMINA</v>
          </cell>
          <cell r="C699">
            <v>3148432047</v>
          </cell>
          <cell r="D699">
            <v>897211444</v>
          </cell>
          <cell r="E699">
            <v>0</v>
          </cell>
          <cell r="F699">
            <v>4045643491</v>
          </cell>
          <cell r="G699">
            <v>449971054</v>
          </cell>
          <cell r="H699">
            <v>2249855270</v>
          </cell>
          <cell r="I699">
            <v>449971055</v>
          </cell>
          <cell r="J699">
            <v>448605722</v>
          </cell>
        </row>
        <row r="700">
          <cell r="A700">
            <v>891703045</v>
          </cell>
          <cell r="B700" t="str">
            <v>MUNICIPIO DE PUEBLO VIEJO</v>
          </cell>
          <cell r="C700">
            <v>2417646965</v>
          </cell>
          <cell r="D700">
            <v>689319176</v>
          </cell>
          <cell r="E700">
            <v>0</v>
          </cell>
          <cell r="F700">
            <v>3106966141</v>
          </cell>
          <cell r="G700">
            <v>345497896</v>
          </cell>
          <cell r="H700">
            <v>1727489480</v>
          </cell>
          <cell r="I700">
            <v>345497897</v>
          </cell>
          <cell r="J700">
            <v>344659588</v>
          </cell>
        </row>
        <row r="701">
          <cell r="A701">
            <v>891780043</v>
          </cell>
          <cell r="B701" t="str">
            <v>MUNICIPIO DE CIENAGA</v>
          </cell>
          <cell r="C701">
            <v>4638259375</v>
          </cell>
          <cell r="D701">
            <v>1323841210</v>
          </cell>
          <cell r="E701">
            <v>0</v>
          </cell>
          <cell r="F701">
            <v>5962100585</v>
          </cell>
          <cell r="G701">
            <v>662723128</v>
          </cell>
          <cell r="H701">
            <v>3313615640</v>
          </cell>
          <cell r="I701">
            <v>662723130</v>
          </cell>
          <cell r="J701">
            <v>661920605</v>
          </cell>
        </row>
        <row r="702">
          <cell r="A702">
            <v>891780045</v>
          </cell>
          <cell r="B702" t="str">
            <v>MUNICIPIO DE FUNDACION</v>
          </cell>
          <cell r="C702">
            <v>3242658372</v>
          </cell>
          <cell r="D702">
            <v>925443198</v>
          </cell>
          <cell r="E702">
            <v>0</v>
          </cell>
          <cell r="F702">
            <v>4168101570</v>
          </cell>
          <cell r="G702">
            <v>463322796</v>
          </cell>
          <cell r="H702">
            <v>2316613980</v>
          </cell>
          <cell r="I702">
            <v>463322793</v>
          </cell>
          <cell r="J702">
            <v>462721599</v>
          </cell>
        </row>
        <row r="703">
          <cell r="A703">
            <v>891800896</v>
          </cell>
          <cell r="B703" t="str">
            <v>MUNICIPIO DE GUAYATA</v>
          </cell>
          <cell r="C703">
            <v>323655419</v>
          </cell>
          <cell r="D703">
            <v>92212374</v>
          </cell>
          <cell r="E703">
            <v>0</v>
          </cell>
          <cell r="F703">
            <v>415867793</v>
          </cell>
          <cell r="G703">
            <v>46258205</v>
          </cell>
          <cell r="H703">
            <v>231291025</v>
          </cell>
          <cell r="I703">
            <v>46258207</v>
          </cell>
          <cell r="J703">
            <v>46106187</v>
          </cell>
        </row>
        <row r="704">
          <cell r="A704">
            <v>891801286</v>
          </cell>
          <cell r="B704" t="str">
            <v>MUNICIPIO DE SAN MIGUEL DE SEMA</v>
          </cell>
          <cell r="C704">
            <v>365572131</v>
          </cell>
          <cell r="D704">
            <v>104196702</v>
          </cell>
          <cell r="E704">
            <v>0</v>
          </cell>
          <cell r="F704">
            <v>469768833</v>
          </cell>
          <cell r="G704">
            <v>52245630</v>
          </cell>
          <cell r="H704">
            <v>261228150</v>
          </cell>
          <cell r="I704">
            <v>52245630</v>
          </cell>
          <cell r="J704">
            <v>52098351</v>
          </cell>
        </row>
        <row r="705">
          <cell r="A705">
            <v>891801347</v>
          </cell>
          <cell r="B705" t="str">
            <v>MUNICIPIO DE VIRACACHA</v>
          </cell>
          <cell r="C705">
            <v>438795729</v>
          </cell>
          <cell r="D705">
            <v>125015850</v>
          </cell>
          <cell r="E705">
            <v>0</v>
          </cell>
          <cell r="F705">
            <v>563811579</v>
          </cell>
          <cell r="G705">
            <v>62714634</v>
          </cell>
          <cell r="H705">
            <v>313573170</v>
          </cell>
          <cell r="I705">
            <v>62714634</v>
          </cell>
          <cell r="J705">
            <v>62507925</v>
          </cell>
        </row>
        <row r="706">
          <cell r="A706">
            <v>891801357</v>
          </cell>
          <cell r="B706" t="str">
            <v>MUNICIPIO DE CHINAVITA</v>
          </cell>
          <cell r="C706">
            <v>461774903</v>
          </cell>
          <cell r="D706">
            <v>131577856</v>
          </cell>
          <cell r="E706">
            <v>0</v>
          </cell>
          <cell r="F706">
            <v>593352759</v>
          </cell>
          <cell r="G706">
            <v>65997663</v>
          </cell>
          <cell r="H706">
            <v>329988315</v>
          </cell>
          <cell r="I706">
            <v>65997660</v>
          </cell>
          <cell r="J706">
            <v>65788928</v>
          </cell>
        </row>
        <row r="707">
          <cell r="A707">
            <v>891801376</v>
          </cell>
          <cell r="B707" t="str">
            <v>MUNICIPIO DE JENESANO</v>
          </cell>
          <cell r="C707">
            <v>561345540</v>
          </cell>
          <cell r="D707">
            <v>160026854</v>
          </cell>
          <cell r="E707">
            <v>0</v>
          </cell>
          <cell r="F707">
            <v>721372394</v>
          </cell>
          <cell r="G707">
            <v>80222019</v>
          </cell>
          <cell r="H707">
            <v>401110095</v>
          </cell>
          <cell r="I707">
            <v>80222018</v>
          </cell>
          <cell r="J707">
            <v>80013427</v>
          </cell>
        </row>
        <row r="708">
          <cell r="A708">
            <v>891801796</v>
          </cell>
          <cell r="B708" t="str">
            <v>MUNICIPIO DE CALDAS</v>
          </cell>
          <cell r="C708">
            <v>445025345</v>
          </cell>
          <cell r="D708">
            <v>126752234</v>
          </cell>
          <cell r="E708">
            <v>0</v>
          </cell>
          <cell r="F708">
            <v>571777579</v>
          </cell>
          <cell r="G708">
            <v>63608205</v>
          </cell>
          <cell r="H708">
            <v>318041025</v>
          </cell>
          <cell r="I708">
            <v>63608203</v>
          </cell>
          <cell r="J708">
            <v>63376117</v>
          </cell>
        </row>
        <row r="709">
          <cell r="A709">
            <v>891801911</v>
          </cell>
          <cell r="B709" t="str">
            <v>MUNICIPIO DE SIACHOQUE</v>
          </cell>
          <cell r="C709">
            <v>722986571</v>
          </cell>
          <cell r="D709">
            <v>206027266</v>
          </cell>
          <cell r="E709">
            <v>0</v>
          </cell>
          <cell r="F709">
            <v>929013837</v>
          </cell>
          <cell r="G709">
            <v>103328823</v>
          </cell>
          <cell r="H709">
            <v>516644115</v>
          </cell>
          <cell r="I709">
            <v>103328823</v>
          </cell>
          <cell r="J709">
            <v>103013633</v>
          </cell>
        </row>
        <row r="710">
          <cell r="A710">
            <v>891802089</v>
          </cell>
          <cell r="B710" t="str">
            <v>MUNICIPIO DE CUCAITA</v>
          </cell>
          <cell r="C710">
            <v>417758831</v>
          </cell>
          <cell r="D710">
            <v>119064480</v>
          </cell>
          <cell r="E710">
            <v>0</v>
          </cell>
          <cell r="F710">
            <v>536823311</v>
          </cell>
          <cell r="G710">
            <v>59704432</v>
          </cell>
          <cell r="H710">
            <v>298522160</v>
          </cell>
          <cell r="I710">
            <v>59704431</v>
          </cell>
          <cell r="J710">
            <v>59532240</v>
          </cell>
        </row>
        <row r="711">
          <cell r="A711">
            <v>891855016</v>
          </cell>
          <cell r="B711" t="str">
            <v>MUNICIPIO DE SOATA</v>
          </cell>
          <cell r="C711">
            <v>567206022</v>
          </cell>
          <cell r="D711">
            <v>161812920</v>
          </cell>
          <cell r="E711">
            <v>0</v>
          </cell>
          <cell r="F711">
            <v>729018942</v>
          </cell>
          <cell r="G711">
            <v>81049927</v>
          </cell>
          <cell r="H711">
            <v>405249635</v>
          </cell>
          <cell r="I711">
            <v>81049927</v>
          </cell>
          <cell r="J711">
            <v>80906460</v>
          </cell>
        </row>
        <row r="712">
          <cell r="A712">
            <v>891855017</v>
          </cell>
          <cell r="B712" t="str">
            <v>MUNICIPIO DE YOPAL</v>
          </cell>
          <cell r="C712">
            <v>5616372746</v>
          </cell>
          <cell r="D712">
            <v>1603495110</v>
          </cell>
          <cell r="E712">
            <v>0</v>
          </cell>
          <cell r="F712">
            <v>7219867856</v>
          </cell>
          <cell r="G712">
            <v>802437532</v>
          </cell>
          <cell r="H712">
            <v>4012187660</v>
          </cell>
          <cell r="I712">
            <v>802437531</v>
          </cell>
          <cell r="J712">
            <v>801747555</v>
          </cell>
        </row>
        <row r="713">
          <cell r="A713">
            <v>891855735</v>
          </cell>
          <cell r="B713" t="str">
            <v>MUNICIPIO DE MONGUA</v>
          </cell>
          <cell r="C713">
            <v>537965895</v>
          </cell>
          <cell r="D713">
            <v>153186058</v>
          </cell>
          <cell r="E713">
            <v>0</v>
          </cell>
          <cell r="F713">
            <v>691151953</v>
          </cell>
          <cell r="G713">
            <v>76895478</v>
          </cell>
          <cell r="H713">
            <v>384477390</v>
          </cell>
          <cell r="I713">
            <v>76895476</v>
          </cell>
          <cell r="J713">
            <v>76593029</v>
          </cell>
        </row>
        <row r="714">
          <cell r="A714">
            <v>891855748</v>
          </cell>
          <cell r="B714" t="str">
            <v>MUNICIPIO DE CORRALES</v>
          </cell>
          <cell r="C714">
            <v>469281389</v>
          </cell>
          <cell r="D714">
            <v>133698438</v>
          </cell>
          <cell r="E714">
            <v>0</v>
          </cell>
          <cell r="F714">
            <v>602979827</v>
          </cell>
          <cell r="G714">
            <v>67072028</v>
          </cell>
          <cell r="H714">
            <v>335360140</v>
          </cell>
          <cell r="I714">
            <v>67072030</v>
          </cell>
          <cell r="J714">
            <v>66849219</v>
          </cell>
        </row>
        <row r="715">
          <cell r="A715">
            <v>891856131</v>
          </cell>
          <cell r="B715" t="str">
            <v>MUNICIPIO DE TASCO</v>
          </cell>
          <cell r="C715">
            <v>464648186</v>
          </cell>
          <cell r="D715">
            <v>132452066</v>
          </cell>
          <cell r="E715">
            <v>0</v>
          </cell>
          <cell r="F715">
            <v>597100252</v>
          </cell>
          <cell r="G715">
            <v>66403692</v>
          </cell>
          <cell r="H715">
            <v>332018460</v>
          </cell>
          <cell r="I715">
            <v>66403693</v>
          </cell>
          <cell r="J715">
            <v>66226033</v>
          </cell>
        </row>
        <row r="716">
          <cell r="A716">
            <v>891856464</v>
          </cell>
          <cell r="B716" t="str">
            <v>MUNICIPIO DE PESCA</v>
          </cell>
          <cell r="C716">
            <v>531128736</v>
          </cell>
          <cell r="D716">
            <v>151391308</v>
          </cell>
          <cell r="E716">
            <v>0</v>
          </cell>
          <cell r="F716">
            <v>682520044</v>
          </cell>
          <cell r="G716">
            <v>75905514</v>
          </cell>
          <cell r="H716">
            <v>379527570</v>
          </cell>
          <cell r="I716">
            <v>75905512</v>
          </cell>
          <cell r="J716">
            <v>75695654</v>
          </cell>
        </row>
        <row r="717">
          <cell r="A717">
            <v>891856555</v>
          </cell>
          <cell r="B717" t="str">
            <v>MUNICIPIO DE MONGUI</v>
          </cell>
          <cell r="C717">
            <v>465241759</v>
          </cell>
          <cell r="D717">
            <v>132603418</v>
          </cell>
          <cell r="E717">
            <v>0</v>
          </cell>
          <cell r="F717">
            <v>597845177</v>
          </cell>
          <cell r="G717">
            <v>66490008</v>
          </cell>
          <cell r="H717">
            <v>332450040</v>
          </cell>
          <cell r="I717">
            <v>66490010</v>
          </cell>
          <cell r="J717">
            <v>66301709</v>
          </cell>
        </row>
        <row r="718">
          <cell r="A718">
            <v>891856625</v>
          </cell>
          <cell r="B718" t="str">
            <v>MUNICIPIO DE TOPAGA</v>
          </cell>
          <cell r="C718">
            <v>434526896</v>
          </cell>
          <cell r="D718">
            <v>123825952</v>
          </cell>
          <cell r="E718">
            <v>0</v>
          </cell>
          <cell r="F718">
            <v>558352848</v>
          </cell>
          <cell r="G718">
            <v>62102320</v>
          </cell>
          <cell r="H718">
            <v>310511600</v>
          </cell>
          <cell r="I718">
            <v>62102320</v>
          </cell>
          <cell r="J718">
            <v>61912976</v>
          </cell>
        </row>
        <row r="719">
          <cell r="A719">
            <v>891857844</v>
          </cell>
          <cell r="B719" t="str">
            <v>MUNICIPIO DE EL COCUY</v>
          </cell>
          <cell r="C719">
            <v>650877007</v>
          </cell>
          <cell r="D719">
            <v>185220840</v>
          </cell>
          <cell r="E719">
            <v>0</v>
          </cell>
          <cell r="F719">
            <v>836097847</v>
          </cell>
          <cell r="G719">
            <v>93044431</v>
          </cell>
          <cell r="H719">
            <v>465222155</v>
          </cell>
          <cell r="I719">
            <v>93044432</v>
          </cell>
          <cell r="J719">
            <v>92610420</v>
          </cell>
        </row>
        <row r="720">
          <cell r="A720">
            <v>891857861</v>
          </cell>
          <cell r="B720" t="str">
            <v>MUNICIPIO DE TRINIDAD</v>
          </cell>
          <cell r="C720">
            <v>1070045304</v>
          </cell>
          <cell r="D720">
            <v>305075326</v>
          </cell>
          <cell r="E720">
            <v>0</v>
          </cell>
          <cell r="F720">
            <v>1375120630</v>
          </cell>
          <cell r="G720">
            <v>152917940</v>
          </cell>
          <cell r="H720">
            <v>764589700</v>
          </cell>
          <cell r="I720">
            <v>152917941</v>
          </cell>
          <cell r="J720">
            <v>152537663</v>
          </cell>
        </row>
        <row r="721">
          <cell r="A721">
            <v>891900289</v>
          </cell>
          <cell r="B721" t="str">
            <v>MUNICIPIO DE ROLDANILLO</v>
          </cell>
          <cell r="C721">
            <v>1140212269</v>
          </cell>
          <cell r="D721">
            <v>325508462</v>
          </cell>
          <cell r="E721">
            <v>0</v>
          </cell>
          <cell r="F721">
            <v>1465720731</v>
          </cell>
          <cell r="G721">
            <v>162909673</v>
          </cell>
          <cell r="H721">
            <v>814548365</v>
          </cell>
          <cell r="I721">
            <v>162909673</v>
          </cell>
          <cell r="J721">
            <v>162754231</v>
          </cell>
        </row>
        <row r="722">
          <cell r="A722">
            <v>891900493</v>
          </cell>
          <cell r="B722" t="str">
            <v>MUNICIPIO DE CARTAGO</v>
          </cell>
          <cell r="C722">
            <v>2154824605</v>
          </cell>
          <cell r="D722">
            <v>615368622</v>
          </cell>
          <cell r="E722">
            <v>0</v>
          </cell>
          <cell r="F722">
            <v>2770193227</v>
          </cell>
          <cell r="G722">
            <v>307856716</v>
          </cell>
          <cell r="H722">
            <v>1539283580</v>
          </cell>
          <cell r="I722">
            <v>307856714</v>
          </cell>
          <cell r="J722">
            <v>307684311</v>
          </cell>
        </row>
        <row r="723">
          <cell r="A723">
            <v>891900624</v>
          </cell>
          <cell r="B723" t="str">
            <v>MUNICIPIO DE ZARZAL</v>
          </cell>
          <cell r="C723">
            <v>1153142751</v>
          </cell>
          <cell r="D723">
            <v>329253100</v>
          </cell>
          <cell r="E723">
            <v>0</v>
          </cell>
          <cell r="F723">
            <v>1482395851</v>
          </cell>
          <cell r="G723">
            <v>164752700</v>
          </cell>
          <cell r="H723">
            <v>823763500</v>
          </cell>
          <cell r="I723">
            <v>164752701</v>
          </cell>
          <cell r="J723">
            <v>164626550</v>
          </cell>
        </row>
        <row r="724">
          <cell r="A724">
            <v>891902191</v>
          </cell>
          <cell r="B724" t="str">
            <v>MUNICIPIO DE RESTREPO</v>
          </cell>
          <cell r="C724">
            <v>719141793</v>
          </cell>
          <cell r="D724">
            <v>205175524</v>
          </cell>
          <cell r="E724">
            <v>0</v>
          </cell>
          <cell r="F724">
            <v>924317317</v>
          </cell>
          <cell r="G724">
            <v>102759005</v>
          </cell>
          <cell r="H724">
            <v>513795025</v>
          </cell>
          <cell r="I724">
            <v>102759006</v>
          </cell>
          <cell r="J724">
            <v>102587762</v>
          </cell>
        </row>
        <row r="725">
          <cell r="A725">
            <v>890000613</v>
          </cell>
          <cell r="B725" t="str">
            <v>MUNICIPIO DE QUIMBAYA</v>
          </cell>
          <cell r="C725">
            <v>971009363</v>
          </cell>
          <cell r="D725">
            <v>277172530</v>
          </cell>
          <cell r="E725">
            <v>0</v>
          </cell>
          <cell r="F725">
            <v>1248181893</v>
          </cell>
          <cell r="G725">
            <v>138737183</v>
          </cell>
          <cell r="H725">
            <v>693685915</v>
          </cell>
          <cell r="I725">
            <v>138737183</v>
          </cell>
          <cell r="J725">
            <v>138586265</v>
          </cell>
        </row>
        <row r="726">
          <cell r="A726">
            <v>892099183</v>
          </cell>
          <cell r="B726" t="str">
            <v>MUNICIPIO DE FUENTE DE ORO</v>
          </cell>
          <cell r="C726">
            <v>863371111</v>
          </cell>
          <cell r="D726">
            <v>246163798</v>
          </cell>
          <cell r="E726">
            <v>0</v>
          </cell>
          <cell r="F726">
            <v>1109534909</v>
          </cell>
          <cell r="G726">
            <v>123381535</v>
          </cell>
          <cell r="H726">
            <v>616907675</v>
          </cell>
          <cell r="I726">
            <v>123381537</v>
          </cell>
          <cell r="J726">
            <v>123081899</v>
          </cell>
        </row>
        <row r="727">
          <cell r="A727">
            <v>892099216</v>
          </cell>
          <cell r="B727" t="str">
            <v>DEPARTAMENTO DEL CASANARE</v>
          </cell>
          <cell r="C727">
            <v>3741947406</v>
          </cell>
          <cell r="D727">
            <v>1068454122</v>
          </cell>
          <cell r="E727">
            <v>0</v>
          </cell>
          <cell r="F727">
            <v>4810401528</v>
          </cell>
          <cell r="G727">
            <v>534620058</v>
          </cell>
          <cell r="H727">
            <v>2673100290</v>
          </cell>
          <cell r="I727">
            <v>534620055</v>
          </cell>
          <cell r="J727">
            <v>534227061</v>
          </cell>
        </row>
        <row r="728">
          <cell r="A728">
            <v>892099233</v>
          </cell>
          <cell r="B728" t="str">
            <v>MUNICIPIO DE MITU</v>
          </cell>
          <cell r="C728">
            <v>2738731070</v>
          </cell>
          <cell r="D728">
            <v>780640148</v>
          </cell>
          <cell r="E728">
            <v>0</v>
          </cell>
          <cell r="F728">
            <v>3519371218</v>
          </cell>
          <cell r="G728">
            <v>391401833</v>
          </cell>
          <cell r="H728">
            <v>1957009165</v>
          </cell>
          <cell r="I728">
            <v>391401831</v>
          </cell>
          <cell r="J728">
            <v>390320074</v>
          </cell>
        </row>
        <row r="729">
          <cell r="A729">
            <v>892099243</v>
          </cell>
          <cell r="B729" t="str">
            <v>MUNICIPIO DE GRANADA</v>
          </cell>
          <cell r="C729">
            <v>2702410933</v>
          </cell>
          <cell r="D729">
            <v>771343594</v>
          </cell>
          <cell r="E729">
            <v>0</v>
          </cell>
          <cell r="F729">
            <v>3473754527</v>
          </cell>
          <cell r="G729">
            <v>386123189</v>
          </cell>
          <cell r="H729">
            <v>1930615945</v>
          </cell>
          <cell r="I729">
            <v>386123191</v>
          </cell>
          <cell r="J729">
            <v>385671797</v>
          </cell>
        </row>
        <row r="730">
          <cell r="A730">
            <v>892115007</v>
          </cell>
          <cell r="B730" t="str">
            <v xml:space="preserve">DISTRITO ESPECIAL, TURISTICO Y CULTURAL DE RIOHACHA </v>
          </cell>
          <cell r="C730">
            <v>8159403680</v>
          </cell>
          <cell r="D730">
            <v>2329380754</v>
          </cell>
          <cell r="E730">
            <v>0</v>
          </cell>
          <cell r="F730">
            <v>10488784434</v>
          </cell>
          <cell r="G730">
            <v>1165785551</v>
          </cell>
          <cell r="H730">
            <v>5828927755</v>
          </cell>
          <cell r="I730">
            <v>1165785548</v>
          </cell>
          <cell r="J730">
            <v>1164690377</v>
          </cell>
        </row>
        <row r="731">
          <cell r="A731">
            <v>892170008</v>
          </cell>
          <cell r="B731" t="str">
            <v>MUNICIPIO DE FONSECA</v>
          </cell>
          <cell r="C731">
            <v>2037649531</v>
          </cell>
          <cell r="D731">
            <v>581414012</v>
          </cell>
          <cell r="E731">
            <v>0</v>
          </cell>
          <cell r="F731">
            <v>2619063543</v>
          </cell>
          <cell r="G731">
            <v>291157088</v>
          </cell>
          <cell r="H731">
            <v>1455785440</v>
          </cell>
          <cell r="I731">
            <v>291157085</v>
          </cell>
          <cell r="J731">
            <v>290707006</v>
          </cell>
        </row>
        <row r="732">
          <cell r="A732">
            <v>892280055</v>
          </cell>
          <cell r="B732" t="str">
            <v>MUNICIPIO DE SAMPUES</v>
          </cell>
          <cell r="C732">
            <v>2472042818</v>
          </cell>
          <cell r="D732">
            <v>704972770</v>
          </cell>
          <cell r="E732">
            <v>0</v>
          </cell>
          <cell r="F732">
            <v>3177015588</v>
          </cell>
          <cell r="G732">
            <v>353259406</v>
          </cell>
          <cell r="H732">
            <v>1766297030</v>
          </cell>
          <cell r="I732">
            <v>353259403</v>
          </cell>
          <cell r="J732">
            <v>352486385</v>
          </cell>
        </row>
        <row r="733">
          <cell r="A733">
            <v>892300123</v>
          </cell>
          <cell r="B733" t="str">
            <v>MUNICIPIO DE RIO DE ORO</v>
          </cell>
          <cell r="C733">
            <v>1196633594</v>
          </cell>
          <cell r="D733">
            <v>341235166</v>
          </cell>
          <cell r="E733">
            <v>0</v>
          </cell>
          <cell r="F733">
            <v>1537868760</v>
          </cell>
          <cell r="G733">
            <v>171002669</v>
          </cell>
          <cell r="H733">
            <v>855013345</v>
          </cell>
          <cell r="I733">
            <v>171002666</v>
          </cell>
          <cell r="J733">
            <v>170617583</v>
          </cell>
        </row>
        <row r="734">
          <cell r="A734">
            <v>892301093</v>
          </cell>
          <cell r="B734" t="str">
            <v>MUNICIPIO DE SAN MARTIN</v>
          </cell>
          <cell r="C734">
            <v>1670983622</v>
          </cell>
          <cell r="D734">
            <v>476647998</v>
          </cell>
          <cell r="E734">
            <v>0</v>
          </cell>
          <cell r="F734">
            <v>2147631620</v>
          </cell>
          <cell r="G734">
            <v>238776604</v>
          </cell>
          <cell r="H734">
            <v>1193883020</v>
          </cell>
          <cell r="I734">
            <v>238776603</v>
          </cell>
          <cell r="J734">
            <v>238323999</v>
          </cell>
        </row>
        <row r="735">
          <cell r="A735">
            <v>892301761</v>
          </cell>
          <cell r="B735" t="str">
            <v>MUNICIPIO DE MANAURE BALCON DEL CESAR</v>
          </cell>
          <cell r="C735">
            <v>876143873</v>
          </cell>
          <cell r="D735">
            <v>249631520</v>
          </cell>
          <cell r="E735">
            <v>0</v>
          </cell>
          <cell r="F735">
            <v>1125775393</v>
          </cell>
          <cell r="G735">
            <v>125221352</v>
          </cell>
          <cell r="H735">
            <v>626106760</v>
          </cell>
          <cell r="I735">
            <v>125221353</v>
          </cell>
          <cell r="J735">
            <v>124815760</v>
          </cell>
        </row>
        <row r="736">
          <cell r="A736">
            <v>892400038</v>
          </cell>
          <cell r="B736" t="str">
            <v>DEPARTAMENTO ARCHIPIELAGO DE SAN ANDRES PROVIDENCIA Y SANTA CATALINA</v>
          </cell>
          <cell r="C736">
            <v>3467474203</v>
          </cell>
          <cell r="D736">
            <v>989649692</v>
          </cell>
          <cell r="E736">
            <v>0</v>
          </cell>
          <cell r="F736">
            <v>4457123895</v>
          </cell>
          <cell r="G736">
            <v>495441560</v>
          </cell>
          <cell r="H736">
            <v>2477207800</v>
          </cell>
          <cell r="I736">
            <v>495441557</v>
          </cell>
          <cell r="J736">
            <v>494824846</v>
          </cell>
        </row>
        <row r="737">
          <cell r="A737">
            <v>899999281</v>
          </cell>
          <cell r="B737" t="str">
            <v>MUNICIPIO DE UBATE</v>
          </cell>
          <cell r="C737">
            <v>1367643168</v>
          </cell>
          <cell r="D737">
            <v>390410646</v>
          </cell>
          <cell r="E737">
            <v>0</v>
          </cell>
          <cell r="F737">
            <v>1758053814</v>
          </cell>
          <cell r="G737">
            <v>195406308</v>
          </cell>
          <cell r="H737">
            <v>977031540</v>
          </cell>
          <cell r="I737">
            <v>195406305</v>
          </cell>
          <cell r="J737">
            <v>195205323</v>
          </cell>
        </row>
        <row r="738">
          <cell r="A738">
            <v>899999312</v>
          </cell>
          <cell r="B738" t="str">
            <v>MUNICIPIO  DE VILLETA</v>
          </cell>
          <cell r="C738">
            <v>1192205909</v>
          </cell>
          <cell r="D738">
            <v>340271162</v>
          </cell>
          <cell r="E738">
            <v>0</v>
          </cell>
          <cell r="F738">
            <v>1532477071</v>
          </cell>
          <cell r="G738">
            <v>170345055</v>
          </cell>
          <cell r="H738">
            <v>851725275</v>
          </cell>
          <cell r="I738">
            <v>170345053</v>
          </cell>
          <cell r="J738">
            <v>170135581</v>
          </cell>
        </row>
        <row r="739">
          <cell r="A739">
            <v>899999325</v>
          </cell>
          <cell r="B739" t="str">
            <v>MUNICIPIO DE MADRID</v>
          </cell>
          <cell r="C739">
            <v>1927533440</v>
          </cell>
          <cell r="D739">
            <v>550031432</v>
          </cell>
          <cell r="E739">
            <v>0</v>
          </cell>
          <cell r="F739">
            <v>2477564872</v>
          </cell>
          <cell r="G739">
            <v>275419621</v>
          </cell>
          <cell r="H739">
            <v>1377098105</v>
          </cell>
          <cell r="I739">
            <v>275419619</v>
          </cell>
          <cell r="J739">
            <v>275015716</v>
          </cell>
        </row>
        <row r="740">
          <cell r="A740">
            <v>899999330</v>
          </cell>
          <cell r="B740" t="str">
            <v>MUNICIPIO DE LENGUAZAQUE CUNDINAMARCA</v>
          </cell>
          <cell r="C740">
            <v>668955200</v>
          </cell>
          <cell r="D740">
            <v>190782152</v>
          </cell>
          <cell r="E740">
            <v>0</v>
          </cell>
          <cell r="F740">
            <v>859737352</v>
          </cell>
          <cell r="G740">
            <v>95594021</v>
          </cell>
          <cell r="H740">
            <v>477970105</v>
          </cell>
          <cell r="I740">
            <v>95594019</v>
          </cell>
          <cell r="J740">
            <v>95391076</v>
          </cell>
        </row>
        <row r="741">
          <cell r="A741">
            <v>899999342</v>
          </cell>
          <cell r="B741" t="str">
            <v>MUNICIPIO DE MOSQUERA</v>
          </cell>
          <cell r="C741">
            <v>2603539571</v>
          </cell>
          <cell r="D741">
            <v>743031728</v>
          </cell>
          <cell r="E741">
            <v>0</v>
          </cell>
          <cell r="F741">
            <v>3346571299</v>
          </cell>
          <cell r="G741">
            <v>372003951</v>
          </cell>
          <cell r="H741">
            <v>1860019755</v>
          </cell>
          <cell r="I741">
            <v>372003952</v>
          </cell>
          <cell r="J741">
            <v>371515864</v>
          </cell>
        </row>
        <row r="742">
          <cell r="A742">
            <v>899999364</v>
          </cell>
          <cell r="B742" t="str">
            <v>MUNICIPIO DE FOMEQUE</v>
          </cell>
          <cell r="C742">
            <v>658997185</v>
          </cell>
          <cell r="D742">
            <v>188027160</v>
          </cell>
          <cell r="E742">
            <v>0</v>
          </cell>
          <cell r="F742">
            <v>847024345</v>
          </cell>
          <cell r="G742">
            <v>94163934</v>
          </cell>
          <cell r="H742">
            <v>470819670</v>
          </cell>
          <cell r="I742">
            <v>94163935</v>
          </cell>
          <cell r="J742">
            <v>94013580</v>
          </cell>
        </row>
        <row r="743">
          <cell r="A743">
            <v>899999385</v>
          </cell>
          <cell r="B743" t="str">
            <v>MUNICIPIO DE UBALA</v>
          </cell>
          <cell r="C743">
            <v>780818452</v>
          </cell>
          <cell r="D743">
            <v>222506770</v>
          </cell>
          <cell r="E743">
            <v>0</v>
          </cell>
          <cell r="F743">
            <v>1003325222</v>
          </cell>
          <cell r="G743">
            <v>111594178</v>
          </cell>
          <cell r="H743">
            <v>557970890</v>
          </cell>
          <cell r="I743">
            <v>111594177</v>
          </cell>
          <cell r="J743">
            <v>111253385</v>
          </cell>
        </row>
        <row r="744">
          <cell r="A744">
            <v>899999395</v>
          </cell>
          <cell r="B744" t="str">
            <v>MUNICIPIO DE GUATAVITA</v>
          </cell>
          <cell r="C744">
            <v>481913832</v>
          </cell>
          <cell r="D744">
            <v>137433936</v>
          </cell>
          <cell r="E744">
            <v>0</v>
          </cell>
          <cell r="F744">
            <v>619347768</v>
          </cell>
          <cell r="G744">
            <v>68866144</v>
          </cell>
          <cell r="H744">
            <v>344330720</v>
          </cell>
          <cell r="I744">
            <v>68866144</v>
          </cell>
          <cell r="J744">
            <v>68716968</v>
          </cell>
        </row>
        <row r="745">
          <cell r="A745">
            <v>899999407</v>
          </cell>
          <cell r="B745" t="str">
            <v>MUNICIPIO DE UTICA</v>
          </cell>
          <cell r="C745">
            <v>585010997</v>
          </cell>
          <cell r="D745">
            <v>166696424</v>
          </cell>
          <cell r="E745">
            <v>0</v>
          </cell>
          <cell r="F745">
            <v>751707421</v>
          </cell>
          <cell r="G745">
            <v>83610464</v>
          </cell>
          <cell r="H745">
            <v>418052320</v>
          </cell>
          <cell r="I745">
            <v>83610465</v>
          </cell>
          <cell r="J745">
            <v>83348212</v>
          </cell>
        </row>
        <row r="746">
          <cell r="A746">
            <v>899999428</v>
          </cell>
          <cell r="B746" t="str">
            <v>MUNICIPIO DE TOCANCIPA</v>
          </cell>
          <cell r="C746">
            <v>955097083</v>
          </cell>
          <cell r="D746">
            <v>272547640</v>
          </cell>
          <cell r="E746">
            <v>0</v>
          </cell>
          <cell r="F746">
            <v>1227644723</v>
          </cell>
          <cell r="G746">
            <v>136470544</v>
          </cell>
          <cell r="H746">
            <v>682352720</v>
          </cell>
          <cell r="I746">
            <v>136470543</v>
          </cell>
          <cell r="J746">
            <v>136273820</v>
          </cell>
        </row>
        <row r="747">
          <cell r="A747">
            <v>899999431</v>
          </cell>
          <cell r="B747" t="str">
            <v>MUNICIPIO DE QUIPILE</v>
          </cell>
          <cell r="C747">
            <v>651377843</v>
          </cell>
          <cell r="D747">
            <v>185605146</v>
          </cell>
          <cell r="E747">
            <v>0</v>
          </cell>
          <cell r="F747">
            <v>836982989</v>
          </cell>
          <cell r="G747">
            <v>93095878</v>
          </cell>
          <cell r="H747">
            <v>465479390</v>
          </cell>
          <cell r="I747">
            <v>93095880</v>
          </cell>
          <cell r="J747">
            <v>92802573</v>
          </cell>
        </row>
        <row r="748">
          <cell r="A748">
            <v>899999462</v>
          </cell>
          <cell r="B748" t="str">
            <v>MUNICIPIO DE CAQUEZA</v>
          </cell>
          <cell r="C748">
            <v>1013667099</v>
          </cell>
          <cell r="D748">
            <v>289261452</v>
          </cell>
          <cell r="E748">
            <v>0</v>
          </cell>
          <cell r="F748">
            <v>1302928551</v>
          </cell>
          <cell r="G748">
            <v>144839396</v>
          </cell>
          <cell r="H748">
            <v>724196980</v>
          </cell>
          <cell r="I748">
            <v>144839393</v>
          </cell>
          <cell r="J748">
            <v>144630726</v>
          </cell>
        </row>
        <row r="749">
          <cell r="A749">
            <v>899999467</v>
          </cell>
          <cell r="B749" t="str">
            <v>MUNICIPIO DE CHIPAQUE</v>
          </cell>
          <cell r="C749">
            <v>771964713</v>
          </cell>
          <cell r="D749">
            <v>220207788</v>
          </cell>
          <cell r="E749">
            <v>0</v>
          </cell>
          <cell r="F749">
            <v>992172501</v>
          </cell>
          <cell r="G749">
            <v>110310137</v>
          </cell>
          <cell r="H749">
            <v>551550685</v>
          </cell>
          <cell r="I749">
            <v>110310134</v>
          </cell>
          <cell r="J749">
            <v>110103894</v>
          </cell>
        </row>
        <row r="750">
          <cell r="A750">
            <v>899999704</v>
          </cell>
          <cell r="B750" t="str">
            <v>MUNICIPIO DE PAIME</v>
          </cell>
          <cell r="C750">
            <v>796188852</v>
          </cell>
          <cell r="D750">
            <v>226611214</v>
          </cell>
          <cell r="E750">
            <v>0</v>
          </cell>
          <cell r="F750">
            <v>1022800066</v>
          </cell>
          <cell r="G750">
            <v>113813874</v>
          </cell>
          <cell r="H750">
            <v>569069370</v>
          </cell>
          <cell r="I750">
            <v>113813875</v>
          </cell>
          <cell r="J750">
            <v>113305607</v>
          </cell>
        </row>
        <row r="751">
          <cell r="A751">
            <v>899999712</v>
          </cell>
          <cell r="B751" t="str">
            <v>MUNICIPIO DE LA CALERA CUNDINAMARCA</v>
          </cell>
          <cell r="C751">
            <v>924199392</v>
          </cell>
          <cell r="D751">
            <v>263760154</v>
          </cell>
          <cell r="E751">
            <v>0</v>
          </cell>
          <cell r="F751">
            <v>1187959546</v>
          </cell>
          <cell r="G751">
            <v>132053219</v>
          </cell>
          <cell r="H751">
            <v>660266095</v>
          </cell>
          <cell r="I751">
            <v>132053220</v>
          </cell>
          <cell r="J751">
            <v>131880077</v>
          </cell>
        </row>
        <row r="752">
          <cell r="A752">
            <v>890072044</v>
          </cell>
          <cell r="B752" t="str">
            <v>MUNICIPIO SANTA ISABEL</v>
          </cell>
          <cell r="C752">
            <v>492288373</v>
          </cell>
          <cell r="D752">
            <v>140312742</v>
          </cell>
          <cell r="E752">
            <v>0</v>
          </cell>
          <cell r="F752">
            <v>632601115</v>
          </cell>
          <cell r="G752">
            <v>70355334</v>
          </cell>
          <cell r="H752">
            <v>351776670</v>
          </cell>
          <cell r="I752">
            <v>70355332</v>
          </cell>
          <cell r="J752">
            <v>70156371</v>
          </cell>
        </row>
        <row r="753">
          <cell r="A753">
            <v>890114335</v>
          </cell>
          <cell r="B753" t="str">
            <v>MUNICIPIO DE MALAMBO</v>
          </cell>
          <cell r="C753">
            <v>4791037700</v>
          </cell>
          <cell r="D753">
            <v>1367945072</v>
          </cell>
          <cell r="E753">
            <v>0</v>
          </cell>
          <cell r="F753">
            <v>6158982772</v>
          </cell>
          <cell r="G753">
            <v>684510861</v>
          </cell>
          <cell r="H753">
            <v>3422554305</v>
          </cell>
          <cell r="I753">
            <v>684510859</v>
          </cell>
          <cell r="J753">
            <v>683972536</v>
          </cell>
        </row>
        <row r="754">
          <cell r="A754">
            <v>890116278</v>
          </cell>
          <cell r="B754" t="str">
            <v>MUNICIPIO DE PONEDERA</v>
          </cell>
          <cell r="C754">
            <v>1426730627</v>
          </cell>
          <cell r="D754">
            <v>406873108</v>
          </cell>
          <cell r="E754">
            <v>0</v>
          </cell>
          <cell r="F754">
            <v>1833603735</v>
          </cell>
          <cell r="G754">
            <v>203882346</v>
          </cell>
          <cell r="H754">
            <v>1019411730</v>
          </cell>
          <cell r="I754">
            <v>203882343</v>
          </cell>
          <cell r="J754">
            <v>203436554</v>
          </cell>
        </row>
        <row r="755">
          <cell r="A755">
            <v>890201222</v>
          </cell>
          <cell r="B755" t="str">
            <v>MUNICIPIO DE BUCARAMANGA</v>
          </cell>
          <cell r="C755">
            <v>6176858085</v>
          </cell>
          <cell r="D755">
            <v>1763674424</v>
          </cell>
          <cell r="E755">
            <v>0</v>
          </cell>
          <cell r="F755">
            <v>7940532509</v>
          </cell>
          <cell r="G755">
            <v>882503479</v>
          </cell>
          <cell r="H755">
            <v>4412517395</v>
          </cell>
          <cell r="I755">
            <v>882503478</v>
          </cell>
          <cell r="J755">
            <v>881837212</v>
          </cell>
        </row>
        <row r="756">
          <cell r="A756">
            <v>890205114</v>
          </cell>
          <cell r="B756" t="str">
            <v>MUNICIPIO DE ENCINO</v>
          </cell>
          <cell r="C756">
            <v>370725918</v>
          </cell>
          <cell r="D756">
            <v>105649272</v>
          </cell>
          <cell r="E756">
            <v>0</v>
          </cell>
          <cell r="F756">
            <v>476375190</v>
          </cell>
          <cell r="G756">
            <v>52983547</v>
          </cell>
          <cell r="H756">
            <v>264917735</v>
          </cell>
          <cell r="I756">
            <v>52983547</v>
          </cell>
          <cell r="J756">
            <v>52824636</v>
          </cell>
        </row>
        <row r="757">
          <cell r="A757">
            <v>890205308</v>
          </cell>
          <cell r="B757" t="str">
            <v>MUNICIPIO DE LA PAZ</v>
          </cell>
          <cell r="C757">
            <v>404310940</v>
          </cell>
          <cell r="D757">
            <v>115272092</v>
          </cell>
          <cell r="E757">
            <v>0</v>
          </cell>
          <cell r="F757">
            <v>519583032</v>
          </cell>
          <cell r="G757">
            <v>57779149</v>
          </cell>
          <cell r="H757">
            <v>288895745</v>
          </cell>
          <cell r="I757">
            <v>57779149</v>
          </cell>
          <cell r="J757">
            <v>57636046</v>
          </cell>
        </row>
        <row r="758">
          <cell r="A758">
            <v>890205383</v>
          </cell>
          <cell r="B758" t="str">
            <v>MUNICIPIO DE PIEDECUESTA</v>
          </cell>
          <cell r="C758">
            <v>3939660621</v>
          </cell>
          <cell r="D758">
            <v>1124569674</v>
          </cell>
          <cell r="E758">
            <v>0</v>
          </cell>
          <cell r="F758">
            <v>5064230295</v>
          </cell>
          <cell r="G758">
            <v>562895964</v>
          </cell>
          <cell r="H758">
            <v>2814479820</v>
          </cell>
          <cell r="I758">
            <v>562895964</v>
          </cell>
          <cell r="J758">
            <v>562284837</v>
          </cell>
        </row>
        <row r="759">
          <cell r="A759">
            <v>890205581</v>
          </cell>
          <cell r="B759" t="str">
            <v>MUNICIPIO DE TONA</v>
          </cell>
          <cell r="C759">
            <v>646428728</v>
          </cell>
          <cell r="D759">
            <v>184291162</v>
          </cell>
          <cell r="E759">
            <v>0</v>
          </cell>
          <cell r="F759">
            <v>830719890</v>
          </cell>
          <cell r="G759">
            <v>92380525</v>
          </cell>
          <cell r="H759">
            <v>461902625</v>
          </cell>
          <cell r="I759">
            <v>92380522</v>
          </cell>
          <cell r="J759">
            <v>92145581</v>
          </cell>
        </row>
        <row r="760">
          <cell r="A760">
            <v>890206110</v>
          </cell>
          <cell r="B760" t="str">
            <v>MUNICIPIO DE LEBRIJA</v>
          </cell>
          <cell r="C760">
            <v>1886357297</v>
          </cell>
          <cell r="D760">
            <v>538375644</v>
          </cell>
          <cell r="E760">
            <v>0</v>
          </cell>
          <cell r="F760">
            <v>2424732941</v>
          </cell>
          <cell r="G760">
            <v>269528246</v>
          </cell>
          <cell r="H760">
            <v>1347641230</v>
          </cell>
          <cell r="I760">
            <v>269528245</v>
          </cell>
          <cell r="J760">
            <v>269187822</v>
          </cell>
        </row>
        <row r="761">
          <cell r="A761">
            <v>890208098</v>
          </cell>
          <cell r="B761" t="str">
            <v>MUNICIPIO DE CHIPATA</v>
          </cell>
          <cell r="C761">
            <v>542936206</v>
          </cell>
          <cell r="D761">
            <v>154704832</v>
          </cell>
          <cell r="E761">
            <v>0</v>
          </cell>
          <cell r="F761">
            <v>697641038</v>
          </cell>
          <cell r="G761">
            <v>77597298</v>
          </cell>
          <cell r="H761">
            <v>387986490</v>
          </cell>
          <cell r="I761">
            <v>77597300</v>
          </cell>
          <cell r="J761">
            <v>77352416</v>
          </cell>
        </row>
        <row r="762">
          <cell r="A762">
            <v>890209889</v>
          </cell>
          <cell r="B762" t="str">
            <v>MUNICIPIO DE EL CERRITO</v>
          </cell>
          <cell r="C762">
            <v>708441441</v>
          </cell>
          <cell r="D762">
            <v>201952372</v>
          </cell>
          <cell r="E762">
            <v>0</v>
          </cell>
          <cell r="F762">
            <v>910393813</v>
          </cell>
          <cell r="G762">
            <v>101244209</v>
          </cell>
          <cell r="H762">
            <v>506221045</v>
          </cell>
          <cell r="I762">
            <v>101244210</v>
          </cell>
          <cell r="J762">
            <v>100976186</v>
          </cell>
        </row>
        <row r="763">
          <cell r="A763">
            <v>890210883</v>
          </cell>
          <cell r="B763" t="str">
            <v>MUNICIPIO DE SUCRE</v>
          </cell>
          <cell r="C763">
            <v>642228221</v>
          </cell>
          <cell r="D763">
            <v>183059742</v>
          </cell>
          <cell r="E763">
            <v>0</v>
          </cell>
          <cell r="F763">
            <v>825287963</v>
          </cell>
          <cell r="G763">
            <v>91783058</v>
          </cell>
          <cell r="H763">
            <v>458915290</v>
          </cell>
          <cell r="I763">
            <v>91783060</v>
          </cell>
          <cell r="J763">
            <v>91529871</v>
          </cell>
        </row>
        <row r="764">
          <cell r="A764">
            <v>890210945</v>
          </cell>
          <cell r="B764" t="str">
            <v>MUNICIPIO DE GUAVATA</v>
          </cell>
          <cell r="C764">
            <v>512640846</v>
          </cell>
          <cell r="D764">
            <v>146095668</v>
          </cell>
          <cell r="E764">
            <v>0</v>
          </cell>
          <cell r="F764">
            <v>658736514</v>
          </cell>
          <cell r="G764">
            <v>73265502</v>
          </cell>
          <cell r="H764">
            <v>366327510</v>
          </cell>
          <cell r="I764">
            <v>73265502</v>
          </cell>
          <cell r="J764">
            <v>73047834</v>
          </cell>
        </row>
        <row r="765">
          <cell r="A765">
            <v>890501776</v>
          </cell>
          <cell r="B765" t="str">
            <v>MUNICIPIO DE CACHIRA</v>
          </cell>
          <cell r="C765">
            <v>1115580845</v>
          </cell>
          <cell r="D765">
            <v>318012448</v>
          </cell>
          <cell r="E765">
            <v>0</v>
          </cell>
          <cell r="F765">
            <v>1433593293</v>
          </cell>
          <cell r="G765">
            <v>159429104</v>
          </cell>
          <cell r="H765">
            <v>797145520</v>
          </cell>
          <cell r="I765">
            <v>159429101</v>
          </cell>
          <cell r="J765">
            <v>159006224</v>
          </cell>
        </row>
        <row r="766">
          <cell r="A766">
            <v>890503106</v>
          </cell>
          <cell r="B766" t="str">
            <v>MUNICIPIO DE CHINACOTA</v>
          </cell>
          <cell r="C766">
            <v>917914460</v>
          </cell>
          <cell r="D766">
            <v>261781842</v>
          </cell>
          <cell r="E766">
            <v>0</v>
          </cell>
          <cell r="F766">
            <v>1179696302</v>
          </cell>
          <cell r="G766">
            <v>131170590</v>
          </cell>
          <cell r="H766">
            <v>655852950</v>
          </cell>
          <cell r="I766">
            <v>131170589</v>
          </cell>
          <cell r="J766">
            <v>130890921</v>
          </cell>
        </row>
        <row r="767">
          <cell r="A767">
            <v>890680008</v>
          </cell>
          <cell r="B767" t="str">
            <v>MUNICIPIO DE FUSAGASUGA</v>
          </cell>
          <cell r="C767">
            <v>3570947863</v>
          </cell>
          <cell r="D767">
            <v>1019548056</v>
          </cell>
          <cell r="E767">
            <v>0</v>
          </cell>
          <cell r="F767">
            <v>4590495919</v>
          </cell>
          <cell r="G767">
            <v>510195639</v>
          </cell>
          <cell r="H767">
            <v>2550978195</v>
          </cell>
          <cell r="I767">
            <v>510195640</v>
          </cell>
          <cell r="J767">
            <v>509774028</v>
          </cell>
        </row>
        <row r="768">
          <cell r="A768">
            <v>890680059</v>
          </cell>
          <cell r="B768" t="str">
            <v>MUNICIPIO DE  RICAURTE</v>
          </cell>
          <cell r="C768">
            <v>666004663</v>
          </cell>
          <cell r="D768">
            <v>189934118</v>
          </cell>
          <cell r="E768">
            <v>0</v>
          </cell>
          <cell r="F768">
            <v>855938781</v>
          </cell>
          <cell r="G768">
            <v>95172934</v>
          </cell>
          <cell r="H768">
            <v>475864670</v>
          </cell>
          <cell r="I768">
            <v>95172934</v>
          </cell>
          <cell r="J768">
            <v>94967059</v>
          </cell>
        </row>
        <row r="769">
          <cell r="A769">
            <v>890680142</v>
          </cell>
          <cell r="B769" t="str">
            <v>MUNICIPIO DE VIOTA</v>
          </cell>
          <cell r="C769">
            <v>903656673</v>
          </cell>
          <cell r="D769">
            <v>257723054</v>
          </cell>
          <cell r="E769">
            <v>0</v>
          </cell>
          <cell r="F769">
            <v>1161379727</v>
          </cell>
          <cell r="G769">
            <v>129132524</v>
          </cell>
          <cell r="H769">
            <v>645662620</v>
          </cell>
          <cell r="I769">
            <v>129132526</v>
          </cell>
          <cell r="J769">
            <v>128861527</v>
          </cell>
        </row>
        <row r="770">
          <cell r="A770">
            <v>890680162</v>
          </cell>
          <cell r="B770" t="str">
            <v>MUNICIPIO  DE   EL  COLEGIO</v>
          </cell>
          <cell r="C770">
            <v>1097652708</v>
          </cell>
          <cell r="D770">
            <v>313267494</v>
          </cell>
          <cell r="E770">
            <v>0</v>
          </cell>
          <cell r="F770">
            <v>1410920202</v>
          </cell>
          <cell r="G770">
            <v>156836494</v>
          </cell>
          <cell r="H770">
            <v>784182470</v>
          </cell>
          <cell r="I770">
            <v>156836491</v>
          </cell>
          <cell r="J770">
            <v>156633747</v>
          </cell>
        </row>
        <row r="771">
          <cell r="A771">
            <v>890680378</v>
          </cell>
          <cell r="B771" t="str">
            <v>MUNICIPIO DE GIRARDOT</v>
          </cell>
          <cell r="C771">
            <v>1690959207</v>
          </cell>
          <cell r="D771">
            <v>482839702</v>
          </cell>
          <cell r="E771">
            <v>0</v>
          </cell>
          <cell r="F771">
            <v>2173798909</v>
          </cell>
          <cell r="G771">
            <v>241589893</v>
          </cell>
          <cell r="H771">
            <v>1207949465</v>
          </cell>
          <cell r="I771">
            <v>241589891</v>
          </cell>
          <cell r="J771">
            <v>241419851</v>
          </cell>
        </row>
        <row r="772">
          <cell r="A772">
            <v>890680437</v>
          </cell>
          <cell r="B772" t="str">
            <v>MUNICIPIO DE SILVANIA</v>
          </cell>
          <cell r="C772">
            <v>1107068941</v>
          </cell>
          <cell r="D772">
            <v>315909180</v>
          </cell>
          <cell r="E772">
            <v>0</v>
          </cell>
          <cell r="F772">
            <v>1422978121</v>
          </cell>
          <cell r="G772">
            <v>158185725</v>
          </cell>
          <cell r="H772">
            <v>790928625</v>
          </cell>
          <cell r="I772">
            <v>158185726</v>
          </cell>
          <cell r="J772">
            <v>157954590</v>
          </cell>
        </row>
        <row r="773">
          <cell r="A773">
            <v>890700911</v>
          </cell>
          <cell r="B773" t="str">
            <v>MUNICIPIO DE RONCESVALLES</v>
          </cell>
          <cell r="C773">
            <v>497814227</v>
          </cell>
          <cell r="D773">
            <v>141803910</v>
          </cell>
          <cell r="E773">
            <v>0</v>
          </cell>
          <cell r="F773">
            <v>639618137</v>
          </cell>
          <cell r="G773">
            <v>71152045</v>
          </cell>
          <cell r="H773">
            <v>355760225</v>
          </cell>
          <cell r="I773">
            <v>71152047</v>
          </cell>
          <cell r="J773">
            <v>70901955</v>
          </cell>
        </row>
        <row r="774">
          <cell r="A774">
            <v>890701342</v>
          </cell>
          <cell r="B774" t="str">
            <v>MUNICIPIO DE MARIQUITA</v>
          </cell>
          <cell r="C774">
            <v>1534357533</v>
          </cell>
          <cell r="D774">
            <v>437907196</v>
          </cell>
          <cell r="E774">
            <v>0</v>
          </cell>
          <cell r="F774">
            <v>1972264729</v>
          </cell>
          <cell r="G774">
            <v>219233989</v>
          </cell>
          <cell r="H774">
            <v>1096169945</v>
          </cell>
          <cell r="I774">
            <v>219233990</v>
          </cell>
          <cell r="J774">
            <v>218953598</v>
          </cell>
        </row>
        <row r="775">
          <cell r="A775">
            <v>890801130</v>
          </cell>
          <cell r="B775" t="str">
            <v>MUNICIPIO DE LA DORADA</v>
          </cell>
          <cell r="C775">
            <v>1934827626</v>
          </cell>
          <cell r="D775">
            <v>552355550</v>
          </cell>
          <cell r="E775">
            <v>0</v>
          </cell>
          <cell r="F775">
            <v>2487183176</v>
          </cell>
          <cell r="G775">
            <v>276441642</v>
          </cell>
          <cell r="H775">
            <v>1382208210</v>
          </cell>
          <cell r="I775">
            <v>276441641</v>
          </cell>
          <cell r="J775">
            <v>276177775</v>
          </cell>
        </row>
        <row r="776">
          <cell r="A776">
            <v>890801133</v>
          </cell>
          <cell r="B776" t="str">
            <v>MUNICIPIO DE CHINCHINA</v>
          </cell>
          <cell r="C776">
            <v>1237394222</v>
          </cell>
          <cell r="D776">
            <v>353258620</v>
          </cell>
          <cell r="E776">
            <v>0</v>
          </cell>
          <cell r="F776">
            <v>1590652842</v>
          </cell>
          <cell r="G776">
            <v>176794152</v>
          </cell>
          <cell r="H776">
            <v>883970760</v>
          </cell>
          <cell r="I776">
            <v>176794152</v>
          </cell>
          <cell r="J776">
            <v>176629310</v>
          </cell>
        </row>
        <row r="777">
          <cell r="A777">
            <v>890801136</v>
          </cell>
          <cell r="B777" t="str">
            <v>MUNICIPIO DE PACORA</v>
          </cell>
          <cell r="C777">
            <v>824310969</v>
          </cell>
          <cell r="D777">
            <v>235103116</v>
          </cell>
          <cell r="E777">
            <v>0</v>
          </cell>
          <cell r="F777">
            <v>1059414085</v>
          </cell>
          <cell r="G777">
            <v>117793235</v>
          </cell>
          <cell r="H777">
            <v>588966175</v>
          </cell>
          <cell r="I777">
            <v>117793236</v>
          </cell>
          <cell r="J777">
            <v>117551558</v>
          </cell>
        </row>
        <row r="778">
          <cell r="A778">
            <v>890801146</v>
          </cell>
          <cell r="B778" t="str">
            <v>MUNICIPIO DE MARULANDA</v>
          </cell>
          <cell r="C778">
            <v>408075903</v>
          </cell>
          <cell r="D778">
            <v>116354120</v>
          </cell>
          <cell r="E778">
            <v>0</v>
          </cell>
          <cell r="F778">
            <v>524430023</v>
          </cell>
          <cell r="G778">
            <v>58316474</v>
          </cell>
          <cell r="H778">
            <v>291582370</v>
          </cell>
          <cell r="I778">
            <v>58316473</v>
          </cell>
          <cell r="J778">
            <v>58177060</v>
          </cell>
        </row>
        <row r="779">
          <cell r="A779">
            <v>890802795</v>
          </cell>
          <cell r="B779" t="str">
            <v>MUNICIPIO DE LA MERCED</v>
          </cell>
          <cell r="C779">
            <v>487654388</v>
          </cell>
          <cell r="D779">
            <v>138992248</v>
          </cell>
          <cell r="E779">
            <v>0</v>
          </cell>
          <cell r="F779">
            <v>626646636</v>
          </cell>
          <cell r="G779">
            <v>69693044</v>
          </cell>
          <cell r="H779">
            <v>348465220</v>
          </cell>
          <cell r="I779">
            <v>69693044</v>
          </cell>
          <cell r="J779">
            <v>69496124</v>
          </cell>
        </row>
        <row r="780">
          <cell r="A780">
            <v>817000992</v>
          </cell>
          <cell r="B780" t="str">
            <v>MUNICIPIO DE PIAMONTE</v>
          </cell>
          <cell r="C780">
            <v>849214721</v>
          </cell>
          <cell r="D780">
            <v>242007386</v>
          </cell>
          <cell r="E780">
            <v>0</v>
          </cell>
          <cell r="F780">
            <v>1091222107</v>
          </cell>
          <cell r="G780">
            <v>121368505</v>
          </cell>
          <cell r="H780">
            <v>606842525</v>
          </cell>
          <cell r="I780">
            <v>121368503</v>
          </cell>
          <cell r="J780">
            <v>121003693</v>
          </cell>
        </row>
        <row r="781">
          <cell r="A781">
            <v>818000899</v>
          </cell>
          <cell r="B781" t="str">
            <v>MUNICIPIO DEL RIO QUITO</v>
          </cell>
          <cell r="C781">
            <v>1388848864</v>
          </cell>
          <cell r="D781">
            <v>395352090</v>
          </cell>
          <cell r="E781">
            <v>0</v>
          </cell>
          <cell r="F781">
            <v>1784200954</v>
          </cell>
          <cell r="G781">
            <v>198528803</v>
          </cell>
          <cell r="H781">
            <v>992644015</v>
          </cell>
          <cell r="I781">
            <v>198528804</v>
          </cell>
          <cell r="J781">
            <v>197676045</v>
          </cell>
        </row>
        <row r="782">
          <cell r="A782">
            <v>819003297</v>
          </cell>
          <cell r="B782" t="str">
            <v>MUNICIPIO ZONA BANANERA</v>
          </cell>
          <cell r="C782">
            <v>4025866163</v>
          </cell>
          <cell r="D782">
            <v>1148792506</v>
          </cell>
          <cell r="E782">
            <v>0</v>
          </cell>
          <cell r="F782">
            <v>5174658669</v>
          </cell>
          <cell r="G782">
            <v>575244985</v>
          </cell>
          <cell r="H782">
            <v>2876224925</v>
          </cell>
          <cell r="I782">
            <v>575244985</v>
          </cell>
          <cell r="J782">
            <v>574396253</v>
          </cell>
        </row>
        <row r="783">
          <cell r="A783">
            <v>806000701</v>
          </cell>
          <cell r="B783" t="str">
            <v>MUNICIPIO DE CLEMENCIA</v>
          </cell>
          <cell r="C783">
            <v>2136189479</v>
          </cell>
          <cell r="D783">
            <v>608193490</v>
          </cell>
          <cell r="E783">
            <v>0</v>
          </cell>
          <cell r="F783">
            <v>2744382969</v>
          </cell>
          <cell r="G783">
            <v>305348789</v>
          </cell>
          <cell r="H783">
            <v>1526743945</v>
          </cell>
          <cell r="I783">
            <v>305348789</v>
          </cell>
          <cell r="J783">
            <v>304096745</v>
          </cell>
        </row>
        <row r="784">
          <cell r="A784">
            <v>839000360</v>
          </cell>
          <cell r="B784" t="str">
            <v>MUNICIPIO DE ALBANIA</v>
          </cell>
          <cell r="C784">
            <v>1978612055</v>
          </cell>
          <cell r="D784">
            <v>564177356</v>
          </cell>
          <cell r="E784">
            <v>0</v>
          </cell>
          <cell r="F784">
            <v>2542789411</v>
          </cell>
          <cell r="G784">
            <v>282753896</v>
          </cell>
          <cell r="H784">
            <v>1413769480</v>
          </cell>
          <cell r="I784">
            <v>282753897</v>
          </cell>
          <cell r="J784">
            <v>282088678</v>
          </cell>
        </row>
        <row r="785">
          <cell r="A785">
            <v>819003760</v>
          </cell>
          <cell r="B785" t="str">
            <v>MUNICIPIO DE ZAPAYAN</v>
          </cell>
          <cell r="C785">
            <v>1215007804</v>
          </cell>
          <cell r="D785">
            <v>345879864</v>
          </cell>
          <cell r="E785">
            <v>0</v>
          </cell>
          <cell r="F785">
            <v>1560887668</v>
          </cell>
          <cell r="G785">
            <v>173677979</v>
          </cell>
          <cell r="H785">
            <v>868389895</v>
          </cell>
          <cell r="I785">
            <v>173677977</v>
          </cell>
          <cell r="J785">
            <v>172939932</v>
          </cell>
        </row>
        <row r="786">
          <cell r="A786">
            <v>890980096</v>
          </cell>
          <cell r="B786" t="str">
            <v>MUNICIPIO DE YARUMAL</v>
          </cell>
          <cell r="C786">
            <v>1495610714</v>
          </cell>
          <cell r="D786">
            <v>426864824</v>
          </cell>
          <cell r="E786">
            <v>0</v>
          </cell>
          <cell r="F786">
            <v>1922475538</v>
          </cell>
          <cell r="G786">
            <v>213696384</v>
          </cell>
          <cell r="H786">
            <v>1068481920</v>
          </cell>
          <cell r="I786">
            <v>213696382</v>
          </cell>
          <cell r="J786">
            <v>213432412</v>
          </cell>
        </row>
        <row r="787">
          <cell r="A787">
            <v>890980330</v>
          </cell>
          <cell r="B787" t="str">
            <v>MUNICIPIO DE CIUDAD BOLIVAR</v>
          </cell>
          <cell r="C787">
            <v>1247966370</v>
          </cell>
          <cell r="D787">
            <v>356121184</v>
          </cell>
          <cell r="E787">
            <v>0</v>
          </cell>
          <cell r="F787">
            <v>1604087554</v>
          </cell>
          <cell r="G787">
            <v>178317630</v>
          </cell>
          <cell r="H787">
            <v>891588150</v>
          </cell>
          <cell r="I787">
            <v>178317628</v>
          </cell>
          <cell r="J787">
            <v>178060592</v>
          </cell>
        </row>
        <row r="788">
          <cell r="A788">
            <v>890980447</v>
          </cell>
          <cell r="B788" t="str">
            <v>MUNICIPIO DE CALDAS</v>
          </cell>
          <cell r="C788">
            <v>1802665016</v>
          </cell>
          <cell r="D788">
            <v>514680922</v>
          </cell>
          <cell r="E788">
            <v>0</v>
          </cell>
          <cell r="F788">
            <v>2317345938</v>
          </cell>
          <cell r="G788">
            <v>257554093</v>
          </cell>
          <cell r="H788">
            <v>1287770465</v>
          </cell>
          <cell r="I788">
            <v>257554090</v>
          </cell>
          <cell r="J788">
            <v>257340461</v>
          </cell>
        </row>
        <row r="789">
          <cell r="A789">
            <v>890980848</v>
          </cell>
          <cell r="B789" t="str">
            <v>MUNICIPIO DE FREDONIA</v>
          </cell>
          <cell r="C789">
            <v>1074889461</v>
          </cell>
          <cell r="D789">
            <v>306687796</v>
          </cell>
          <cell r="E789">
            <v>0</v>
          </cell>
          <cell r="F789">
            <v>1381577257</v>
          </cell>
          <cell r="G789">
            <v>153590927</v>
          </cell>
          <cell r="H789">
            <v>767954635</v>
          </cell>
          <cell r="I789">
            <v>153590928</v>
          </cell>
          <cell r="J789">
            <v>153343898</v>
          </cell>
        </row>
        <row r="790">
          <cell r="A790">
            <v>890981106</v>
          </cell>
          <cell r="B790" t="str">
            <v>MUNICIPIO DE VALDIVIA</v>
          </cell>
          <cell r="C790">
            <v>1195899962</v>
          </cell>
          <cell r="D790">
            <v>340917210</v>
          </cell>
          <cell r="E790">
            <v>0</v>
          </cell>
          <cell r="F790">
            <v>1536817172</v>
          </cell>
          <cell r="G790">
            <v>170906893</v>
          </cell>
          <cell r="H790">
            <v>854534465</v>
          </cell>
          <cell r="I790">
            <v>170906892</v>
          </cell>
          <cell r="J790">
            <v>170458605</v>
          </cell>
        </row>
        <row r="791">
          <cell r="A791">
            <v>890981115</v>
          </cell>
          <cell r="B791" t="str">
            <v>MUNICIPIO DE MONTEBELLO</v>
          </cell>
          <cell r="C791">
            <v>581836805</v>
          </cell>
          <cell r="D791">
            <v>165814764</v>
          </cell>
          <cell r="E791">
            <v>0</v>
          </cell>
          <cell r="F791">
            <v>747651569</v>
          </cell>
          <cell r="G791">
            <v>83154904</v>
          </cell>
          <cell r="H791">
            <v>415774520</v>
          </cell>
          <cell r="I791">
            <v>83154903</v>
          </cell>
          <cell r="J791">
            <v>82907382</v>
          </cell>
        </row>
        <row r="792">
          <cell r="A792">
            <v>890981493</v>
          </cell>
          <cell r="B792" t="str">
            <v>MUNICIPIO DE ANGELOPOLIS</v>
          </cell>
          <cell r="C792">
            <v>546450858</v>
          </cell>
          <cell r="D792">
            <v>155770104</v>
          </cell>
          <cell r="E792">
            <v>0</v>
          </cell>
          <cell r="F792">
            <v>702220962</v>
          </cell>
          <cell r="G792">
            <v>78094301</v>
          </cell>
          <cell r="H792">
            <v>390471505</v>
          </cell>
          <cell r="I792">
            <v>78094301</v>
          </cell>
          <cell r="J792">
            <v>77885052</v>
          </cell>
        </row>
        <row r="793">
          <cell r="A793">
            <v>890981518</v>
          </cell>
          <cell r="B793" t="str">
            <v>MUNICIPIO DE AMALFI</v>
          </cell>
          <cell r="C793">
            <v>1564589412</v>
          </cell>
          <cell r="D793">
            <v>446290610</v>
          </cell>
          <cell r="E793">
            <v>0</v>
          </cell>
          <cell r="F793">
            <v>2010880022</v>
          </cell>
          <cell r="G793">
            <v>223574018</v>
          </cell>
          <cell r="H793">
            <v>1117870090</v>
          </cell>
          <cell r="I793">
            <v>223574017</v>
          </cell>
          <cell r="J793">
            <v>223145305</v>
          </cell>
        </row>
        <row r="794">
          <cell r="A794">
            <v>890983706</v>
          </cell>
          <cell r="B794" t="str">
            <v>MUNICIPIO DE FRONTINO</v>
          </cell>
          <cell r="C794">
            <v>1395446661</v>
          </cell>
          <cell r="D794">
            <v>397751586</v>
          </cell>
          <cell r="E794">
            <v>0</v>
          </cell>
          <cell r="F794">
            <v>1793198247</v>
          </cell>
          <cell r="G794">
            <v>199428478</v>
          </cell>
          <cell r="H794">
            <v>997142390</v>
          </cell>
          <cell r="I794">
            <v>199428478</v>
          </cell>
          <cell r="J794">
            <v>198875793</v>
          </cell>
        </row>
        <row r="795">
          <cell r="A795">
            <v>890983716</v>
          </cell>
          <cell r="B795" t="str">
            <v>MUNICIPIO   DE   MARINILLA</v>
          </cell>
          <cell r="C795">
            <v>1683350150</v>
          </cell>
          <cell r="D795">
            <v>480475558</v>
          </cell>
          <cell r="E795">
            <v>0</v>
          </cell>
          <cell r="F795">
            <v>2163825708</v>
          </cell>
          <cell r="G795">
            <v>240518729</v>
          </cell>
          <cell r="H795">
            <v>1202593645</v>
          </cell>
          <cell r="I795">
            <v>240518726</v>
          </cell>
          <cell r="J795">
            <v>240237779</v>
          </cell>
        </row>
        <row r="796">
          <cell r="A796">
            <v>890983808</v>
          </cell>
          <cell r="B796" t="str">
            <v>MUNICIPIO DE BURITICA</v>
          </cell>
          <cell r="C796">
            <v>897450623</v>
          </cell>
          <cell r="D796">
            <v>255632282</v>
          </cell>
          <cell r="E796">
            <v>0</v>
          </cell>
          <cell r="F796">
            <v>1153082905</v>
          </cell>
          <cell r="G796">
            <v>128272414</v>
          </cell>
          <cell r="H796">
            <v>641362070</v>
          </cell>
          <cell r="I796">
            <v>128272412</v>
          </cell>
          <cell r="J796">
            <v>127816141</v>
          </cell>
        </row>
        <row r="797">
          <cell r="A797">
            <v>890983938</v>
          </cell>
          <cell r="B797" t="str">
            <v>MUNICIPIO DE GOMEZ PLATA</v>
          </cell>
          <cell r="C797">
            <v>705222824</v>
          </cell>
          <cell r="D797">
            <v>201160306</v>
          </cell>
          <cell r="E797">
            <v>0</v>
          </cell>
          <cell r="F797">
            <v>906383130</v>
          </cell>
          <cell r="G797">
            <v>100773779</v>
          </cell>
          <cell r="H797">
            <v>503868895</v>
          </cell>
          <cell r="I797">
            <v>100773776</v>
          </cell>
          <cell r="J797">
            <v>100580153</v>
          </cell>
        </row>
        <row r="798">
          <cell r="A798">
            <v>890984295</v>
          </cell>
          <cell r="B798" t="str">
            <v>MUNICIPIO DE TARAZA</v>
          </cell>
          <cell r="C798">
            <v>1752608011</v>
          </cell>
          <cell r="D798">
            <v>499839466</v>
          </cell>
          <cell r="E798">
            <v>0</v>
          </cell>
          <cell r="F798">
            <v>2252447477</v>
          </cell>
          <cell r="G798">
            <v>250448046</v>
          </cell>
          <cell r="H798">
            <v>1252240230</v>
          </cell>
          <cell r="I798">
            <v>250448048</v>
          </cell>
          <cell r="J798">
            <v>249919733</v>
          </cell>
        </row>
        <row r="799">
          <cell r="A799">
            <v>891180132</v>
          </cell>
          <cell r="B799" t="str">
            <v>MUNICIPIO DE ELIAS</v>
          </cell>
          <cell r="C799">
            <v>445918782</v>
          </cell>
          <cell r="D799">
            <v>127126504</v>
          </cell>
          <cell r="E799">
            <v>0</v>
          </cell>
          <cell r="F799">
            <v>573045286</v>
          </cell>
          <cell r="G799">
            <v>63725922</v>
          </cell>
          <cell r="H799">
            <v>318629610</v>
          </cell>
          <cell r="I799">
            <v>63725920</v>
          </cell>
          <cell r="J799">
            <v>63563252</v>
          </cell>
        </row>
        <row r="800">
          <cell r="A800">
            <v>891180177</v>
          </cell>
          <cell r="B800" t="str">
            <v>MUNICIPIO DE GUADALUPE.</v>
          </cell>
          <cell r="C800">
            <v>1025488075</v>
          </cell>
          <cell r="D800">
            <v>292440080</v>
          </cell>
          <cell r="E800">
            <v>0</v>
          </cell>
          <cell r="F800">
            <v>1317928155</v>
          </cell>
          <cell r="G800">
            <v>146544673</v>
          </cell>
          <cell r="H800">
            <v>732723365</v>
          </cell>
          <cell r="I800">
            <v>146544670</v>
          </cell>
          <cell r="J800">
            <v>146220040</v>
          </cell>
        </row>
        <row r="801">
          <cell r="A801">
            <v>891180187</v>
          </cell>
          <cell r="B801" t="str">
            <v>MUNICIPIO DE VILLAVIEJA</v>
          </cell>
          <cell r="C801">
            <v>660661814</v>
          </cell>
          <cell r="D801">
            <v>188362078</v>
          </cell>
          <cell r="E801">
            <v>0</v>
          </cell>
          <cell r="F801">
            <v>849023892</v>
          </cell>
          <cell r="G801">
            <v>94413463</v>
          </cell>
          <cell r="H801">
            <v>472067315</v>
          </cell>
          <cell r="I801">
            <v>94413460</v>
          </cell>
          <cell r="J801">
            <v>94181039</v>
          </cell>
        </row>
        <row r="802">
          <cell r="A802">
            <v>891180205</v>
          </cell>
          <cell r="B802" t="str">
            <v>MUNICIPIO DE LA ARGENTINA.</v>
          </cell>
          <cell r="C802">
            <v>853287213</v>
          </cell>
          <cell r="D802">
            <v>243242058</v>
          </cell>
          <cell r="E802">
            <v>0</v>
          </cell>
          <cell r="F802">
            <v>1096529271</v>
          </cell>
          <cell r="G802">
            <v>121944364</v>
          </cell>
          <cell r="H802">
            <v>609721820</v>
          </cell>
          <cell r="I802">
            <v>121944364</v>
          </cell>
          <cell r="J802">
            <v>121621029</v>
          </cell>
        </row>
        <row r="803">
          <cell r="A803">
            <v>891480025</v>
          </cell>
          <cell r="B803" t="str">
            <v>MUNICIPIO DE GUATICA</v>
          </cell>
          <cell r="C803">
            <v>681131041</v>
          </cell>
          <cell r="D803">
            <v>194273188</v>
          </cell>
          <cell r="E803">
            <v>0</v>
          </cell>
          <cell r="F803">
            <v>875404229</v>
          </cell>
          <cell r="G803">
            <v>97332408</v>
          </cell>
          <cell r="H803">
            <v>486662040</v>
          </cell>
          <cell r="I803">
            <v>97332407</v>
          </cell>
          <cell r="J803">
            <v>97136594</v>
          </cell>
        </row>
        <row r="804">
          <cell r="A804">
            <v>891480031</v>
          </cell>
          <cell r="B804" t="str">
            <v>MUNICIPIO DE PUEBLO RICO</v>
          </cell>
          <cell r="C804">
            <v>1695795289</v>
          </cell>
          <cell r="D804">
            <v>483057224</v>
          </cell>
          <cell r="E804">
            <v>0</v>
          </cell>
          <cell r="F804">
            <v>2178852513</v>
          </cell>
          <cell r="G804">
            <v>242377780</v>
          </cell>
          <cell r="H804">
            <v>1211888900</v>
          </cell>
          <cell r="I804">
            <v>242377777</v>
          </cell>
          <cell r="J804">
            <v>241528612</v>
          </cell>
        </row>
        <row r="805">
          <cell r="A805">
            <v>891480085</v>
          </cell>
          <cell r="B805" t="str">
            <v>DEPARTAMENTO DE RISARALDA</v>
          </cell>
          <cell r="C805">
            <v>3878196653</v>
          </cell>
          <cell r="D805">
            <v>1107517698</v>
          </cell>
          <cell r="E805">
            <v>0</v>
          </cell>
          <cell r="F805">
            <v>4985714351</v>
          </cell>
          <cell r="G805">
            <v>554072967</v>
          </cell>
          <cell r="H805">
            <v>2770364835</v>
          </cell>
          <cell r="I805">
            <v>554072969</v>
          </cell>
          <cell r="J805">
            <v>553758849</v>
          </cell>
        </row>
        <row r="806">
          <cell r="A806">
            <v>891500725</v>
          </cell>
          <cell r="B806" t="str">
            <v>MUNICIPIO DE ARGELIA</v>
          </cell>
          <cell r="C806">
            <v>1659249422</v>
          </cell>
          <cell r="D806">
            <v>473225434</v>
          </cell>
          <cell r="E806">
            <v>0</v>
          </cell>
          <cell r="F806">
            <v>2132474856</v>
          </cell>
          <cell r="G806">
            <v>237106118</v>
          </cell>
          <cell r="H806">
            <v>1185530590</v>
          </cell>
          <cell r="I806">
            <v>237106115</v>
          </cell>
          <cell r="J806">
            <v>236612717</v>
          </cell>
        </row>
        <row r="807">
          <cell r="A807">
            <v>891500978</v>
          </cell>
          <cell r="B807" t="str">
            <v>MUNICIPIO DE EL TAMBO</v>
          </cell>
          <cell r="C807">
            <v>2856168677</v>
          </cell>
          <cell r="D807">
            <v>814901456</v>
          </cell>
          <cell r="E807">
            <v>0</v>
          </cell>
          <cell r="F807">
            <v>3671070133</v>
          </cell>
          <cell r="G807">
            <v>408119658</v>
          </cell>
          <cell r="H807">
            <v>2040598290</v>
          </cell>
          <cell r="I807">
            <v>408119659</v>
          </cell>
          <cell r="J807">
            <v>407450728</v>
          </cell>
        </row>
        <row r="808">
          <cell r="A808">
            <v>891500997</v>
          </cell>
          <cell r="B808" t="str">
            <v>MUNICIPIO DE LA VEGA</v>
          </cell>
          <cell r="C808">
            <v>1471665822</v>
          </cell>
          <cell r="D808">
            <v>419854118</v>
          </cell>
          <cell r="E808">
            <v>0</v>
          </cell>
          <cell r="F808">
            <v>1891519940</v>
          </cell>
          <cell r="G808">
            <v>210289794</v>
          </cell>
          <cell r="H808">
            <v>1051448970</v>
          </cell>
          <cell r="I808">
            <v>210289793</v>
          </cell>
          <cell r="J808">
            <v>209927059</v>
          </cell>
        </row>
        <row r="809">
          <cell r="A809">
            <v>891501277</v>
          </cell>
          <cell r="B809" t="str">
            <v>MUNICIPIO DE SOTARA</v>
          </cell>
          <cell r="C809">
            <v>984755614</v>
          </cell>
          <cell r="D809">
            <v>280776802</v>
          </cell>
          <cell r="E809">
            <v>0</v>
          </cell>
          <cell r="F809">
            <v>1265532416</v>
          </cell>
          <cell r="G809">
            <v>140727869</v>
          </cell>
          <cell r="H809">
            <v>703639345</v>
          </cell>
          <cell r="I809">
            <v>140727868</v>
          </cell>
          <cell r="J809">
            <v>140388401</v>
          </cell>
        </row>
        <row r="810">
          <cell r="A810">
            <v>891502307</v>
          </cell>
          <cell r="B810" t="str">
            <v>MUNICIPIO DE BUENOS AIRES</v>
          </cell>
          <cell r="C810">
            <v>1777356065</v>
          </cell>
          <cell r="D810">
            <v>507154450</v>
          </cell>
          <cell r="E810">
            <v>0</v>
          </cell>
          <cell r="F810">
            <v>2284510515</v>
          </cell>
          <cell r="G810">
            <v>253963140</v>
          </cell>
          <cell r="H810">
            <v>1269815700</v>
          </cell>
          <cell r="I810">
            <v>253963140</v>
          </cell>
          <cell r="J810">
            <v>253577225</v>
          </cell>
        </row>
        <row r="811">
          <cell r="A811">
            <v>891502664</v>
          </cell>
          <cell r="B811" t="str">
            <v>MUNICIPIO DE ALMAGUER</v>
          </cell>
          <cell r="C811">
            <v>1513389565</v>
          </cell>
          <cell r="D811">
            <v>431403792</v>
          </cell>
          <cell r="E811">
            <v>0</v>
          </cell>
          <cell r="F811">
            <v>1944793357</v>
          </cell>
          <cell r="G811">
            <v>216281278</v>
          </cell>
          <cell r="H811">
            <v>1081406390</v>
          </cell>
          <cell r="I811">
            <v>216281279</v>
          </cell>
          <cell r="J811">
            <v>215701896</v>
          </cell>
        </row>
        <row r="812">
          <cell r="A812">
            <v>891680075</v>
          </cell>
          <cell r="B812" t="str">
            <v>MUNICIPIO DE NOVITA</v>
          </cell>
          <cell r="C812">
            <v>1263993871</v>
          </cell>
          <cell r="D812">
            <v>359881140</v>
          </cell>
          <cell r="E812">
            <v>0</v>
          </cell>
          <cell r="F812">
            <v>1623875011</v>
          </cell>
          <cell r="G812">
            <v>180675550</v>
          </cell>
          <cell r="H812">
            <v>903377750</v>
          </cell>
          <cell r="I812">
            <v>180675551</v>
          </cell>
          <cell r="J812">
            <v>179940570</v>
          </cell>
        </row>
        <row r="813">
          <cell r="A813">
            <v>891680076</v>
          </cell>
          <cell r="B813" t="str">
            <v>MUNICIPIO DE NUQUI</v>
          </cell>
          <cell r="C813">
            <v>1599582452</v>
          </cell>
          <cell r="D813">
            <v>455654598</v>
          </cell>
          <cell r="E813">
            <v>0</v>
          </cell>
          <cell r="F813">
            <v>2055237050</v>
          </cell>
          <cell r="G813">
            <v>228625859</v>
          </cell>
          <cell r="H813">
            <v>1143129295</v>
          </cell>
          <cell r="I813">
            <v>228625858</v>
          </cell>
          <cell r="J813">
            <v>227827299</v>
          </cell>
        </row>
        <row r="814">
          <cell r="A814">
            <v>891780041</v>
          </cell>
          <cell r="B814" t="str">
            <v>MUNICIPIO DE ARACATACA</v>
          </cell>
          <cell r="C814">
            <v>2254079700</v>
          </cell>
          <cell r="D814">
            <v>642985852</v>
          </cell>
          <cell r="E814">
            <v>0</v>
          </cell>
          <cell r="F814">
            <v>2897065552</v>
          </cell>
          <cell r="G814">
            <v>322097796</v>
          </cell>
          <cell r="H814">
            <v>1610488980</v>
          </cell>
          <cell r="I814">
            <v>322097794</v>
          </cell>
          <cell r="J814">
            <v>321492926</v>
          </cell>
        </row>
        <row r="815">
          <cell r="A815">
            <v>891780048</v>
          </cell>
          <cell r="B815" t="str">
            <v>MUNICIPIO DE PEDRAZA</v>
          </cell>
          <cell r="C815">
            <v>968714491</v>
          </cell>
          <cell r="D815">
            <v>275872346</v>
          </cell>
          <cell r="E815">
            <v>0</v>
          </cell>
          <cell r="F815">
            <v>1244586837</v>
          </cell>
          <cell r="G815">
            <v>138463053</v>
          </cell>
          <cell r="H815">
            <v>692315265</v>
          </cell>
          <cell r="I815">
            <v>138463053</v>
          </cell>
          <cell r="J815">
            <v>137936173</v>
          </cell>
        </row>
        <row r="816">
          <cell r="A816">
            <v>891801240</v>
          </cell>
          <cell r="B816" t="str">
            <v>MUNICIPIO DE PAIPA</v>
          </cell>
          <cell r="C816">
            <v>1274111399</v>
          </cell>
          <cell r="D816">
            <v>363704188</v>
          </cell>
          <cell r="E816">
            <v>0</v>
          </cell>
          <cell r="F816">
            <v>1637815587</v>
          </cell>
          <cell r="G816">
            <v>182043218</v>
          </cell>
          <cell r="H816">
            <v>910216090</v>
          </cell>
          <cell r="I816">
            <v>182043215</v>
          </cell>
          <cell r="J816">
            <v>181852094</v>
          </cell>
        </row>
        <row r="817">
          <cell r="A817">
            <v>891801280</v>
          </cell>
          <cell r="B817" t="str">
            <v>MUNICIPIO DE RAMIRIQUI</v>
          </cell>
          <cell r="C817">
            <v>672781522</v>
          </cell>
          <cell r="D817">
            <v>191847874</v>
          </cell>
          <cell r="E817">
            <v>0</v>
          </cell>
          <cell r="F817">
            <v>864629396</v>
          </cell>
          <cell r="G817">
            <v>96142931</v>
          </cell>
          <cell r="H817">
            <v>480714655</v>
          </cell>
          <cell r="I817">
            <v>96142930</v>
          </cell>
          <cell r="J817">
            <v>95923937</v>
          </cell>
        </row>
        <row r="818">
          <cell r="A818">
            <v>891801362</v>
          </cell>
          <cell r="B818" t="str">
            <v>MUNICIPIO DE OTANCHE</v>
          </cell>
          <cell r="C818">
            <v>881395753</v>
          </cell>
          <cell r="D818">
            <v>251109212</v>
          </cell>
          <cell r="E818">
            <v>0</v>
          </cell>
          <cell r="F818">
            <v>1132504965</v>
          </cell>
          <cell r="G818">
            <v>125973525</v>
          </cell>
          <cell r="H818">
            <v>629867625</v>
          </cell>
          <cell r="I818">
            <v>125973522</v>
          </cell>
          <cell r="J818">
            <v>125554606</v>
          </cell>
        </row>
        <row r="819">
          <cell r="A819">
            <v>891801994</v>
          </cell>
          <cell r="B819" t="str">
            <v>MUNICIPIO DE MOTAVITA</v>
          </cell>
          <cell r="C819">
            <v>636216442</v>
          </cell>
          <cell r="D819">
            <v>181339946</v>
          </cell>
          <cell r="E819">
            <v>0</v>
          </cell>
          <cell r="F819">
            <v>817556388</v>
          </cell>
          <cell r="G819">
            <v>90924412</v>
          </cell>
          <cell r="H819">
            <v>454622060</v>
          </cell>
          <cell r="I819">
            <v>90924409</v>
          </cell>
          <cell r="J819">
            <v>90669973</v>
          </cell>
        </row>
        <row r="820">
          <cell r="A820">
            <v>891855222</v>
          </cell>
          <cell r="B820" t="str">
            <v>MUNICIPIO DE NOBSA</v>
          </cell>
          <cell r="C820">
            <v>592496052</v>
          </cell>
          <cell r="D820">
            <v>169122980</v>
          </cell>
          <cell r="E820">
            <v>0</v>
          </cell>
          <cell r="F820">
            <v>761619032</v>
          </cell>
          <cell r="G820">
            <v>84655760</v>
          </cell>
          <cell r="H820">
            <v>423278800</v>
          </cell>
          <cell r="I820">
            <v>84655762</v>
          </cell>
          <cell r="J820">
            <v>84561490</v>
          </cell>
        </row>
        <row r="821">
          <cell r="A821">
            <v>891856257</v>
          </cell>
          <cell r="B821" t="str">
            <v>MUNICIPIO DE LA UVITA</v>
          </cell>
          <cell r="C821">
            <v>419525840</v>
          </cell>
          <cell r="D821">
            <v>119520128</v>
          </cell>
          <cell r="E821">
            <v>0</v>
          </cell>
          <cell r="F821">
            <v>539045968</v>
          </cell>
          <cell r="G821">
            <v>59960963</v>
          </cell>
          <cell r="H821">
            <v>299804815</v>
          </cell>
          <cell r="I821">
            <v>59960961</v>
          </cell>
          <cell r="J821">
            <v>59760064</v>
          </cell>
        </row>
        <row r="822">
          <cell r="A822">
            <v>891857805</v>
          </cell>
          <cell r="B822" t="str">
            <v>MUNICIPIO DE CERINZA</v>
          </cell>
          <cell r="C822">
            <v>355600959</v>
          </cell>
          <cell r="D822">
            <v>101361518</v>
          </cell>
          <cell r="E822">
            <v>0</v>
          </cell>
          <cell r="F822">
            <v>456962477</v>
          </cell>
          <cell r="G822">
            <v>50820033</v>
          </cell>
          <cell r="H822">
            <v>254100165</v>
          </cell>
          <cell r="I822">
            <v>50820035</v>
          </cell>
          <cell r="J822">
            <v>50680759</v>
          </cell>
        </row>
        <row r="823">
          <cell r="A823">
            <v>891857824</v>
          </cell>
          <cell r="B823" t="str">
            <v>MUNICIPIO DE MONTERREY</v>
          </cell>
          <cell r="C823">
            <v>883645058</v>
          </cell>
          <cell r="D823">
            <v>252151518</v>
          </cell>
          <cell r="E823">
            <v>0</v>
          </cell>
          <cell r="F823">
            <v>1135796576</v>
          </cell>
          <cell r="G823">
            <v>126261550</v>
          </cell>
          <cell r="H823">
            <v>631307750</v>
          </cell>
          <cell r="I823">
            <v>126261549</v>
          </cell>
          <cell r="J823">
            <v>126075759</v>
          </cell>
        </row>
        <row r="824">
          <cell r="A824">
            <v>891857920</v>
          </cell>
          <cell r="B824" t="str">
            <v>MUNICIPIO DE COVARACHIA</v>
          </cell>
          <cell r="C824">
            <v>565016064</v>
          </cell>
          <cell r="D824">
            <v>160780026</v>
          </cell>
          <cell r="E824">
            <v>0</v>
          </cell>
          <cell r="F824">
            <v>725796090</v>
          </cell>
          <cell r="G824">
            <v>80771009</v>
          </cell>
          <cell r="H824">
            <v>403855045</v>
          </cell>
          <cell r="I824">
            <v>80771006</v>
          </cell>
          <cell r="J824">
            <v>80390013</v>
          </cell>
        </row>
        <row r="825">
          <cell r="A825">
            <v>891900272</v>
          </cell>
          <cell r="B825" t="str">
            <v>MUNICIPIO DE TULUA</v>
          </cell>
          <cell r="C825">
            <v>3192679528</v>
          </cell>
          <cell r="D825">
            <v>911662258</v>
          </cell>
          <cell r="E825">
            <v>0</v>
          </cell>
          <cell r="F825">
            <v>4104341786</v>
          </cell>
          <cell r="G825">
            <v>456141400</v>
          </cell>
          <cell r="H825">
            <v>2280707000</v>
          </cell>
          <cell r="I825">
            <v>456141399</v>
          </cell>
          <cell r="J825">
            <v>455831129</v>
          </cell>
        </row>
        <row r="826">
          <cell r="A826">
            <v>891900764</v>
          </cell>
          <cell r="B826" t="str">
            <v>MUNICIPIO DE TRUJILLO</v>
          </cell>
          <cell r="C826">
            <v>981168297</v>
          </cell>
          <cell r="D826">
            <v>279871498</v>
          </cell>
          <cell r="E826">
            <v>0</v>
          </cell>
          <cell r="F826">
            <v>1261039795</v>
          </cell>
          <cell r="G826">
            <v>140205425</v>
          </cell>
          <cell r="H826">
            <v>701027125</v>
          </cell>
          <cell r="I826">
            <v>140205423</v>
          </cell>
          <cell r="J826">
            <v>139935749</v>
          </cell>
        </row>
        <row r="827">
          <cell r="A827">
            <v>891900902</v>
          </cell>
          <cell r="B827" t="str">
            <v>MUNICIPIO DE OBANDO VALLE</v>
          </cell>
          <cell r="C827">
            <v>643797649</v>
          </cell>
          <cell r="D827">
            <v>183606948</v>
          </cell>
          <cell r="E827">
            <v>0</v>
          </cell>
          <cell r="F827">
            <v>827404597</v>
          </cell>
          <cell r="G827">
            <v>91999029</v>
          </cell>
          <cell r="H827">
            <v>459995145</v>
          </cell>
          <cell r="I827">
            <v>91999030</v>
          </cell>
          <cell r="J827">
            <v>91803474</v>
          </cell>
        </row>
        <row r="828">
          <cell r="A828">
            <v>892001457</v>
          </cell>
          <cell r="B828" t="str">
            <v>MUNICIPIO DE ACACIAS</v>
          </cell>
          <cell r="C828">
            <v>2604062948</v>
          </cell>
          <cell r="D828">
            <v>743366502</v>
          </cell>
          <cell r="E828">
            <v>0</v>
          </cell>
          <cell r="F828">
            <v>3347429450</v>
          </cell>
          <cell r="G828">
            <v>372063283</v>
          </cell>
          <cell r="H828">
            <v>1860316415</v>
          </cell>
          <cell r="I828">
            <v>372063282</v>
          </cell>
          <cell r="J828">
            <v>371683251</v>
          </cell>
        </row>
        <row r="829">
          <cell r="A829">
            <v>892099173</v>
          </cell>
          <cell r="B829" t="str">
            <v>MUNICIPIO DE VISTA HERMOSA</v>
          </cell>
          <cell r="C829">
            <v>1340773952</v>
          </cell>
          <cell r="D829">
            <v>382127322</v>
          </cell>
          <cell r="E829">
            <v>0</v>
          </cell>
          <cell r="F829">
            <v>1722901274</v>
          </cell>
          <cell r="G829">
            <v>191618382</v>
          </cell>
          <cell r="H829">
            <v>958091910</v>
          </cell>
          <cell r="I829">
            <v>191618381</v>
          </cell>
          <cell r="J829">
            <v>191063661</v>
          </cell>
        </row>
        <row r="830">
          <cell r="A830">
            <v>892099317</v>
          </cell>
          <cell r="B830" t="str">
            <v>MUNICIPIO DE MESETAS</v>
          </cell>
          <cell r="C830">
            <v>961027939</v>
          </cell>
          <cell r="D830">
            <v>273808348</v>
          </cell>
          <cell r="E830">
            <v>0</v>
          </cell>
          <cell r="F830">
            <v>1234836287</v>
          </cell>
          <cell r="G830">
            <v>137353961</v>
          </cell>
          <cell r="H830">
            <v>686769805</v>
          </cell>
          <cell r="I830">
            <v>137353960</v>
          </cell>
          <cell r="J830">
            <v>136904174</v>
          </cell>
        </row>
        <row r="831">
          <cell r="A831">
            <v>892280063</v>
          </cell>
          <cell r="B831" t="str">
            <v>MUNICIPIO DE SAN PEDRO</v>
          </cell>
          <cell r="C831">
            <v>1225766150</v>
          </cell>
          <cell r="D831">
            <v>349406032</v>
          </cell>
          <cell r="E831">
            <v>0</v>
          </cell>
          <cell r="F831">
            <v>1575172182</v>
          </cell>
          <cell r="G831">
            <v>175177189</v>
          </cell>
          <cell r="H831">
            <v>875885945</v>
          </cell>
          <cell r="I831">
            <v>175177189</v>
          </cell>
          <cell r="J831">
            <v>174703016</v>
          </cell>
        </row>
        <row r="832">
          <cell r="A832">
            <v>899999372</v>
          </cell>
          <cell r="B832" t="str">
            <v>MUNICIPIO DE SIBATE</v>
          </cell>
          <cell r="C832">
            <v>1012719066</v>
          </cell>
          <cell r="D832">
            <v>289127986</v>
          </cell>
          <cell r="E832">
            <v>0</v>
          </cell>
          <cell r="F832">
            <v>1301847052</v>
          </cell>
          <cell r="G832">
            <v>144692512</v>
          </cell>
          <cell r="H832">
            <v>723462560</v>
          </cell>
          <cell r="I832">
            <v>144692513</v>
          </cell>
          <cell r="J832">
            <v>144563993</v>
          </cell>
        </row>
        <row r="833">
          <cell r="A833">
            <v>899999401</v>
          </cell>
          <cell r="B833" t="str">
            <v>MUNICIPIO DE MACHETA</v>
          </cell>
          <cell r="C833">
            <v>580470113</v>
          </cell>
          <cell r="D833">
            <v>165475424</v>
          </cell>
          <cell r="E833">
            <v>0</v>
          </cell>
          <cell r="F833">
            <v>745945537</v>
          </cell>
          <cell r="G833">
            <v>82955400</v>
          </cell>
          <cell r="H833">
            <v>414777000</v>
          </cell>
          <cell r="I833">
            <v>82955401</v>
          </cell>
          <cell r="J833">
            <v>82737712</v>
          </cell>
        </row>
        <row r="834">
          <cell r="A834">
            <v>899999422</v>
          </cell>
          <cell r="B834" t="str">
            <v>MUNICIPIO DE SAN JUAN DE RIOSECO</v>
          </cell>
          <cell r="C834">
            <v>632259231</v>
          </cell>
          <cell r="D834">
            <v>180267970</v>
          </cell>
          <cell r="E834">
            <v>0</v>
          </cell>
          <cell r="F834">
            <v>812527201</v>
          </cell>
          <cell r="G834">
            <v>90354208</v>
          </cell>
          <cell r="H834">
            <v>451771040</v>
          </cell>
          <cell r="I834">
            <v>90354206</v>
          </cell>
          <cell r="J834">
            <v>90133985</v>
          </cell>
        </row>
        <row r="835">
          <cell r="A835">
            <v>899999432</v>
          </cell>
          <cell r="B835" t="str">
            <v>MUNICIPIO DE QUEBRADANEGRA</v>
          </cell>
          <cell r="C835">
            <v>557143890</v>
          </cell>
          <cell r="D835">
            <v>158844360</v>
          </cell>
          <cell r="E835">
            <v>0</v>
          </cell>
          <cell r="F835">
            <v>715988250</v>
          </cell>
          <cell r="G835">
            <v>79620285</v>
          </cell>
          <cell r="H835">
            <v>398101425</v>
          </cell>
          <cell r="I835">
            <v>79620285</v>
          </cell>
          <cell r="J835">
            <v>79422180</v>
          </cell>
        </row>
        <row r="836">
          <cell r="A836">
            <v>899999470</v>
          </cell>
          <cell r="B836" t="str">
            <v>MUNICIPIO DE MEDINA</v>
          </cell>
          <cell r="C836">
            <v>739284434</v>
          </cell>
          <cell r="D836">
            <v>210662950</v>
          </cell>
          <cell r="E836">
            <v>0</v>
          </cell>
          <cell r="F836">
            <v>949947384</v>
          </cell>
          <cell r="G836">
            <v>105658827</v>
          </cell>
          <cell r="H836">
            <v>528294135</v>
          </cell>
          <cell r="I836">
            <v>105658824</v>
          </cell>
          <cell r="J836">
            <v>105331475</v>
          </cell>
        </row>
        <row r="837">
          <cell r="A837">
            <v>890001127</v>
          </cell>
          <cell r="B837" t="str">
            <v>MUNICIPIO DE SALENTO</v>
          </cell>
          <cell r="C837">
            <v>537438566</v>
          </cell>
          <cell r="D837">
            <v>153332822</v>
          </cell>
          <cell r="E837">
            <v>0</v>
          </cell>
          <cell r="F837">
            <v>690771388</v>
          </cell>
          <cell r="G837">
            <v>76795359</v>
          </cell>
          <cell r="H837">
            <v>383976795</v>
          </cell>
          <cell r="I837">
            <v>76795360</v>
          </cell>
          <cell r="J837">
            <v>76666411</v>
          </cell>
        </row>
        <row r="838">
          <cell r="A838">
            <v>890001339</v>
          </cell>
          <cell r="B838" t="str">
            <v>MUNICIPIO DE FILANDIA</v>
          </cell>
          <cell r="C838">
            <v>618790773</v>
          </cell>
          <cell r="D838">
            <v>176565864</v>
          </cell>
          <cell r="E838">
            <v>0</v>
          </cell>
          <cell r="F838">
            <v>795356637</v>
          </cell>
          <cell r="G838">
            <v>88417974</v>
          </cell>
          <cell r="H838">
            <v>442089870</v>
          </cell>
          <cell r="I838">
            <v>88417971</v>
          </cell>
          <cell r="J838">
            <v>88282932</v>
          </cell>
        </row>
        <row r="839">
          <cell r="A839">
            <v>890204890</v>
          </cell>
          <cell r="B839" t="str">
            <v>MUNICIPIO DE SAN JOSE DE MIRANDA</v>
          </cell>
          <cell r="C839">
            <v>626921939</v>
          </cell>
          <cell r="D839">
            <v>178465448</v>
          </cell>
          <cell r="E839">
            <v>0</v>
          </cell>
          <cell r="F839">
            <v>805387387</v>
          </cell>
          <cell r="G839">
            <v>89614869</v>
          </cell>
          <cell r="H839">
            <v>448074345</v>
          </cell>
          <cell r="I839">
            <v>89614870</v>
          </cell>
          <cell r="J839">
            <v>89232724</v>
          </cell>
        </row>
        <row r="840">
          <cell r="A840">
            <v>890207022</v>
          </cell>
          <cell r="B840" t="str">
            <v>MUNICIPIO DE SAN ANDRES</v>
          </cell>
          <cell r="C840">
            <v>655743661</v>
          </cell>
          <cell r="D840">
            <v>186960060</v>
          </cell>
          <cell r="E840">
            <v>0</v>
          </cell>
          <cell r="F840">
            <v>842703721</v>
          </cell>
          <cell r="G840">
            <v>93710605</v>
          </cell>
          <cell r="H840">
            <v>468553025</v>
          </cell>
          <cell r="I840">
            <v>93710606</v>
          </cell>
          <cell r="J840">
            <v>93480030</v>
          </cell>
        </row>
        <row r="841">
          <cell r="A841">
            <v>890208148</v>
          </cell>
          <cell r="B841" t="str">
            <v>MUNICIPIO DE ONZAGA</v>
          </cell>
          <cell r="C841">
            <v>672466933</v>
          </cell>
          <cell r="D841">
            <v>191477248</v>
          </cell>
          <cell r="E841">
            <v>0</v>
          </cell>
          <cell r="F841">
            <v>863944181</v>
          </cell>
          <cell r="G841">
            <v>96121385</v>
          </cell>
          <cell r="H841">
            <v>480606925</v>
          </cell>
          <cell r="I841">
            <v>96121384</v>
          </cell>
          <cell r="J841">
            <v>95738624</v>
          </cell>
        </row>
        <row r="842">
          <cell r="A842">
            <v>890208363</v>
          </cell>
          <cell r="B842" t="str">
            <v>MUNICIPIO DE CIMITARRA</v>
          </cell>
          <cell r="C842">
            <v>1522950141</v>
          </cell>
          <cell r="D842">
            <v>434501032</v>
          </cell>
          <cell r="E842">
            <v>0</v>
          </cell>
          <cell r="F842">
            <v>1957451173</v>
          </cell>
          <cell r="G842">
            <v>217616604</v>
          </cell>
          <cell r="H842">
            <v>1088083020</v>
          </cell>
          <cell r="I842">
            <v>217616605</v>
          </cell>
          <cell r="J842">
            <v>217250516</v>
          </cell>
        </row>
        <row r="843">
          <cell r="A843">
            <v>890210946</v>
          </cell>
          <cell r="B843" t="str">
            <v>MUNICIPIO DE JESUS MARIA</v>
          </cell>
          <cell r="C843">
            <v>421566837</v>
          </cell>
          <cell r="D843">
            <v>120110764</v>
          </cell>
          <cell r="E843">
            <v>0</v>
          </cell>
          <cell r="F843">
            <v>541677601</v>
          </cell>
          <cell r="G843">
            <v>60251909</v>
          </cell>
          <cell r="H843">
            <v>301259545</v>
          </cell>
          <cell r="I843">
            <v>60251910</v>
          </cell>
          <cell r="J843">
            <v>60055382</v>
          </cell>
        </row>
        <row r="844">
          <cell r="A844">
            <v>890481192</v>
          </cell>
          <cell r="B844" t="str">
            <v>MUNICIPIO DE VILLANUEVA DEPARTAMENTO DE BOLIVAR</v>
          </cell>
          <cell r="C844">
            <v>1625496972</v>
          </cell>
          <cell r="D844">
            <v>463247238</v>
          </cell>
          <cell r="E844">
            <v>0</v>
          </cell>
          <cell r="F844">
            <v>2088744210</v>
          </cell>
          <cell r="G844">
            <v>232312226</v>
          </cell>
          <cell r="H844">
            <v>1161561130</v>
          </cell>
          <cell r="I844">
            <v>232312223</v>
          </cell>
          <cell r="J844">
            <v>231623619</v>
          </cell>
        </row>
        <row r="845">
          <cell r="A845">
            <v>890680173</v>
          </cell>
          <cell r="B845" t="str">
            <v>MUNICIPIO DE PANDI</v>
          </cell>
          <cell r="C845">
            <v>582848030</v>
          </cell>
          <cell r="D845">
            <v>166147342</v>
          </cell>
          <cell r="E845">
            <v>0</v>
          </cell>
          <cell r="F845">
            <v>748995372</v>
          </cell>
          <cell r="G845">
            <v>83295727</v>
          </cell>
          <cell r="H845">
            <v>416478635</v>
          </cell>
          <cell r="I845">
            <v>83295724</v>
          </cell>
          <cell r="J845">
            <v>83073671</v>
          </cell>
        </row>
        <row r="846">
          <cell r="A846">
            <v>890702023</v>
          </cell>
          <cell r="B846" t="str">
            <v>MUNICIPIO DE COYAIMA</v>
          </cell>
          <cell r="C846">
            <v>1553946620</v>
          </cell>
          <cell r="D846">
            <v>442922692</v>
          </cell>
          <cell r="E846">
            <v>0</v>
          </cell>
          <cell r="F846">
            <v>1996869312</v>
          </cell>
          <cell r="G846">
            <v>222080879</v>
          </cell>
          <cell r="H846">
            <v>1110404395</v>
          </cell>
          <cell r="I846">
            <v>222080879</v>
          </cell>
          <cell r="J846">
            <v>221461346</v>
          </cell>
        </row>
        <row r="847">
          <cell r="A847">
            <v>890801138</v>
          </cell>
          <cell r="B847" t="str">
            <v>MUNICIPIO DE RIOSUCIO</v>
          </cell>
          <cell r="C847">
            <v>2110729552</v>
          </cell>
          <cell r="D847">
            <v>602543206</v>
          </cell>
          <cell r="E847">
            <v>0</v>
          </cell>
          <cell r="F847">
            <v>2713272758</v>
          </cell>
          <cell r="G847">
            <v>301576325</v>
          </cell>
          <cell r="H847">
            <v>1507881625</v>
          </cell>
          <cell r="I847">
            <v>301576324</v>
          </cell>
          <cell r="J847">
            <v>301271603</v>
          </cell>
        </row>
        <row r="848">
          <cell r="A848">
            <v>890801152</v>
          </cell>
          <cell r="B848" t="str">
            <v>MUNICIPIO DE VILLAMARIA</v>
          </cell>
          <cell r="C848">
            <v>1731466435</v>
          </cell>
          <cell r="D848">
            <v>494257008</v>
          </cell>
          <cell r="E848">
            <v>0</v>
          </cell>
          <cell r="F848">
            <v>2225723443</v>
          </cell>
          <cell r="G848">
            <v>247389655</v>
          </cell>
          <cell r="H848">
            <v>1236948275</v>
          </cell>
          <cell r="I848">
            <v>247389656</v>
          </cell>
          <cell r="J848">
            <v>247128504</v>
          </cell>
        </row>
        <row r="849">
          <cell r="A849">
            <v>890802650</v>
          </cell>
          <cell r="B849" t="str">
            <v>MUNICIPIO DE BELALCAZAR</v>
          </cell>
          <cell r="C849">
            <v>818670097</v>
          </cell>
          <cell r="D849">
            <v>233397260</v>
          </cell>
          <cell r="E849">
            <v>0</v>
          </cell>
          <cell r="F849">
            <v>1052067357</v>
          </cell>
          <cell r="G849">
            <v>116995245</v>
          </cell>
          <cell r="H849">
            <v>584976225</v>
          </cell>
          <cell r="I849">
            <v>116995242</v>
          </cell>
          <cell r="J849">
            <v>116698630</v>
          </cell>
        </row>
        <row r="850">
          <cell r="A850">
            <v>890980049</v>
          </cell>
          <cell r="B850" t="str">
            <v>MUNICIPIO DE PUERTO BERRIO</v>
          </cell>
          <cell r="C850">
            <v>1577148264</v>
          </cell>
          <cell r="D850">
            <v>450157624</v>
          </cell>
          <cell r="E850">
            <v>0</v>
          </cell>
          <cell r="F850">
            <v>2027305888</v>
          </cell>
          <cell r="G850">
            <v>225344909</v>
          </cell>
          <cell r="H850">
            <v>1126724545</v>
          </cell>
          <cell r="I850">
            <v>225344907</v>
          </cell>
          <cell r="J850">
            <v>225078812</v>
          </cell>
        </row>
        <row r="851">
          <cell r="A851">
            <v>890980357</v>
          </cell>
          <cell r="B851" t="str">
            <v>MUNICIPIO DE SONSON</v>
          </cell>
          <cell r="C851">
            <v>1691552701</v>
          </cell>
          <cell r="D851">
            <v>482758230</v>
          </cell>
          <cell r="E851">
            <v>0</v>
          </cell>
          <cell r="F851">
            <v>2174310931</v>
          </cell>
          <cell r="G851">
            <v>241695598</v>
          </cell>
          <cell r="H851">
            <v>1208477990</v>
          </cell>
          <cell r="I851">
            <v>241695596</v>
          </cell>
          <cell r="J851">
            <v>241379115</v>
          </cell>
        </row>
        <row r="852">
          <cell r="A852">
            <v>890980767</v>
          </cell>
          <cell r="B852" t="str">
            <v>MUNICIPIO DE COPACABANA</v>
          </cell>
          <cell r="C852">
            <v>1903511522</v>
          </cell>
          <cell r="D852">
            <v>543469032</v>
          </cell>
          <cell r="E852">
            <v>0</v>
          </cell>
          <cell r="F852">
            <v>2446980554</v>
          </cell>
          <cell r="G852">
            <v>271962834</v>
          </cell>
          <cell r="H852">
            <v>1359814170</v>
          </cell>
          <cell r="I852">
            <v>271962836</v>
          </cell>
          <cell r="J852">
            <v>271734516</v>
          </cell>
        </row>
        <row r="853">
          <cell r="A853">
            <v>890981195</v>
          </cell>
          <cell r="B853" t="str">
            <v>MUNICIPIO DE ABEJORRAL</v>
          </cell>
          <cell r="C853">
            <v>1121856206</v>
          </cell>
          <cell r="D853">
            <v>320035920</v>
          </cell>
          <cell r="E853">
            <v>0</v>
          </cell>
          <cell r="F853">
            <v>1441892126</v>
          </cell>
          <cell r="G853">
            <v>160306374</v>
          </cell>
          <cell r="H853">
            <v>801531870</v>
          </cell>
          <cell r="I853">
            <v>160306376</v>
          </cell>
          <cell r="J853">
            <v>160017960</v>
          </cell>
        </row>
        <row r="854">
          <cell r="A854">
            <v>890981868</v>
          </cell>
          <cell r="B854" t="str">
            <v>MUNICIPIO DE SAN ANDRES DE CUERQUIA</v>
          </cell>
          <cell r="C854">
            <v>821547342</v>
          </cell>
          <cell r="D854">
            <v>234078792</v>
          </cell>
          <cell r="E854">
            <v>0</v>
          </cell>
          <cell r="F854">
            <v>1055626134</v>
          </cell>
          <cell r="G854">
            <v>117417991</v>
          </cell>
          <cell r="H854">
            <v>587089955</v>
          </cell>
          <cell r="I854">
            <v>117417991</v>
          </cell>
          <cell r="J854">
            <v>117039396</v>
          </cell>
        </row>
        <row r="855">
          <cell r="A855">
            <v>890205334</v>
          </cell>
          <cell r="B855" t="str">
            <v>MUNICIPIO DE ARATOCA</v>
          </cell>
          <cell r="C855">
            <v>795079080</v>
          </cell>
          <cell r="D855">
            <v>226606796</v>
          </cell>
          <cell r="E855">
            <v>0</v>
          </cell>
          <cell r="F855">
            <v>1021685876</v>
          </cell>
          <cell r="G855">
            <v>113629280</v>
          </cell>
          <cell r="H855">
            <v>568146400</v>
          </cell>
          <cell r="I855">
            <v>113629282</v>
          </cell>
          <cell r="J855">
            <v>113303398</v>
          </cell>
        </row>
        <row r="856">
          <cell r="A856">
            <v>890205460</v>
          </cell>
          <cell r="B856" t="str">
            <v>MUNICIPIO VALLE DE SAN JOSE</v>
          </cell>
          <cell r="C856">
            <v>521002723</v>
          </cell>
          <cell r="D856">
            <v>148574510</v>
          </cell>
          <cell r="E856">
            <v>0</v>
          </cell>
          <cell r="F856">
            <v>669577233</v>
          </cell>
          <cell r="G856">
            <v>74452578</v>
          </cell>
          <cell r="H856">
            <v>372262890</v>
          </cell>
          <cell r="I856">
            <v>74452578</v>
          </cell>
          <cell r="J856">
            <v>74287255</v>
          </cell>
        </row>
        <row r="857">
          <cell r="A857">
            <v>890206058</v>
          </cell>
          <cell r="B857" t="str">
            <v>MUNICIPIO DE CONTRATACION</v>
          </cell>
          <cell r="C857">
            <v>415653946</v>
          </cell>
          <cell r="D857">
            <v>118506004</v>
          </cell>
          <cell r="E857">
            <v>0</v>
          </cell>
          <cell r="F857">
            <v>534159950</v>
          </cell>
          <cell r="G857">
            <v>59400157</v>
          </cell>
          <cell r="H857">
            <v>297000785</v>
          </cell>
          <cell r="I857">
            <v>59400159</v>
          </cell>
          <cell r="J857">
            <v>59253002</v>
          </cell>
        </row>
        <row r="858">
          <cell r="A858">
            <v>890206290</v>
          </cell>
          <cell r="B858" t="str">
            <v>MUNICIPIO DE CHIMA</v>
          </cell>
          <cell r="C858">
            <v>505910389</v>
          </cell>
          <cell r="D858">
            <v>144054422</v>
          </cell>
          <cell r="E858">
            <v>0</v>
          </cell>
          <cell r="F858">
            <v>649964811</v>
          </cell>
          <cell r="G858">
            <v>72313863</v>
          </cell>
          <cell r="H858">
            <v>361569315</v>
          </cell>
          <cell r="I858">
            <v>72313863</v>
          </cell>
          <cell r="J858">
            <v>72027211</v>
          </cell>
        </row>
        <row r="859">
          <cell r="A859">
            <v>890208199</v>
          </cell>
          <cell r="B859" t="str">
            <v>MUNICIPIO DE EL PLAYON</v>
          </cell>
          <cell r="C859">
            <v>1077814801</v>
          </cell>
          <cell r="D859">
            <v>307200902</v>
          </cell>
          <cell r="E859">
            <v>0</v>
          </cell>
          <cell r="F859">
            <v>1385015703</v>
          </cell>
          <cell r="G859">
            <v>154035725</v>
          </cell>
          <cell r="H859">
            <v>770178625</v>
          </cell>
          <cell r="I859">
            <v>154035725</v>
          </cell>
          <cell r="J859">
            <v>153600451</v>
          </cell>
        </row>
        <row r="860">
          <cell r="A860">
            <v>890981995</v>
          </cell>
          <cell r="B860" t="str">
            <v>MUNICIPIO DE LA UNION</v>
          </cell>
          <cell r="C860">
            <v>918747463</v>
          </cell>
          <cell r="D860">
            <v>262191566</v>
          </cell>
          <cell r="E860">
            <v>0</v>
          </cell>
          <cell r="F860">
            <v>1180939029</v>
          </cell>
          <cell r="G860">
            <v>131275280</v>
          </cell>
          <cell r="H860">
            <v>656376400</v>
          </cell>
          <cell r="I860">
            <v>131275280</v>
          </cell>
          <cell r="J860">
            <v>131095783</v>
          </cell>
        </row>
        <row r="861">
          <cell r="A861">
            <v>890982583</v>
          </cell>
          <cell r="B861" t="str">
            <v>MUNICIPIO DE TARSO</v>
          </cell>
          <cell r="C861">
            <v>675695108</v>
          </cell>
          <cell r="D861">
            <v>192603722</v>
          </cell>
          <cell r="E861">
            <v>0</v>
          </cell>
          <cell r="F861">
            <v>868298830</v>
          </cell>
          <cell r="G861">
            <v>96565541</v>
          </cell>
          <cell r="H861">
            <v>482827705</v>
          </cell>
          <cell r="I861">
            <v>96565542</v>
          </cell>
          <cell r="J861">
            <v>96301861</v>
          </cell>
        </row>
        <row r="862">
          <cell r="A862">
            <v>890983674</v>
          </cell>
          <cell r="B862" t="str">
            <v>MUNICIPIO  EL RETIRO</v>
          </cell>
          <cell r="C862">
            <v>596224464</v>
          </cell>
          <cell r="D862">
            <v>170074060</v>
          </cell>
          <cell r="E862">
            <v>0</v>
          </cell>
          <cell r="F862">
            <v>766298524</v>
          </cell>
          <cell r="G862">
            <v>85197906</v>
          </cell>
          <cell r="H862">
            <v>425989530</v>
          </cell>
          <cell r="I862">
            <v>85197904</v>
          </cell>
          <cell r="J862">
            <v>85037030</v>
          </cell>
        </row>
        <row r="863">
          <cell r="A863">
            <v>890983728</v>
          </cell>
          <cell r="B863" t="str">
            <v>MUNICIPIO DE GRANADA</v>
          </cell>
          <cell r="C863">
            <v>635044839</v>
          </cell>
          <cell r="D863">
            <v>181103116</v>
          </cell>
          <cell r="E863">
            <v>0</v>
          </cell>
          <cell r="F863">
            <v>816147955</v>
          </cell>
          <cell r="G863">
            <v>90748880</v>
          </cell>
          <cell r="H863">
            <v>453744400</v>
          </cell>
          <cell r="I863">
            <v>90748881</v>
          </cell>
          <cell r="J863">
            <v>90551558</v>
          </cell>
        </row>
        <row r="864">
          <cell r="A864">
            <v>890983763</v>
          </cell>
          <cell r="B864" t="str">
            <v>MUNICIPIO DE ARMENIA</v>
          </cell>
          <cell r="C864">
            <v>533226894</v>
          </cell>
          <cell r="D864">
            <v>152079654</v>
          </cell>
          <cell r="E864">
            <v>0</v>
          </cell>
          <cell r="F864">
            <v>685306548</v>
          </cell>
          <cell r="G864">
            <v>76197845</v>
          </cell>
          <cell r="H864">
            <v>380989225</v>
          </cell>
          <cell r="I864">
            <v>76197842</v>
          </cell>
          <cell r="J864">
            <v>76039827</v>
          </cell>
        </row>
        <row r="865">
          <cell r="A865">
            <v>890984221</v>
          </cell>
          <cell r="B865" t="str">
            <v>MUNICIPIO DE EL BAGRE</v>
          </cell>
          <cell r="C865">
            <v>2746096311</v>
          </cell>
          <cell r="D865">
            <v>783399996</v>
          </cell>
          <cell r="E865">
            <v>0</v>
          </cell>
          <cell r="F865">
            <v>3529496307</v>
          </cell>
          <cell r="G865">
            <v>392399386</v>
          </cell>
          <cell r="H865">
            <v>1961996930</v>
          </cell>
          <cell r="I865">
            <v>392399383</v>
          </cell>
          <cell r="J865">
            <v>391699998</v>
          </cell>
        </row>
        <row r="866">
          <cell r="A866">
            <v>890985285</v>
          </cell>
          <cell r="B866" t="str">
            <v>MUNICIPIO DE VEGACHI</v>
          </cell>
          <cell r="C866">
            <v>860122147</v>
          </cell>
          <cell r="D866">
            <v>245154970</v>
          </cell>
          <cell r="E866">
            <v>0</v>
          </cell>
          <cell r="F866">
            <v>1105277117</v>
          </cell>
          <cell r="G866">
            <v>122924110</v>
          </cell>
          <cell r="H866">
            <v>614620550</v>
          </cell>
          <cell r="I866">
            <v>122924112</v>
          </cell>
          <cell r="J866">
            <v>122577485</v>
          </cell>
        </row>
        <row r="867">
          <cell r="A867">
            <v>891180182</v>
          </cell>
          <cell r="B867" t="str">
            <v>MUNICIPIO DE TIMANA</v>
          </cell>
          <cell r="C867">
            <v>939285779</v>
          </cell>
          <cell r="D867">
            <v>267990890</v>
          </cell>
          <cell r="E867">
            <v>0</v>
          </cell>
          <cell r="F867">
            <v>1207276669</v>
          </cell>
          <cell r="G867">
            <v>134215056</v>
          </cell>
          <cell r="H867">
            <v>671075280</v>
          </cell>
          <cell r="I867">
            <v>134215054</v>
          </cell>
          <cell r="J867">
            <v>133995445</v>
          </cell>
        </row>
        <row r="868">
          <cell r="A868">
            <v>891180183</v>
          </cell>
          <cell r="B868" t="str">
            <v>MUNICIPIO DE BARAYA</v>
          </cell>
          <cell r="C868">
            <v>787836359</v>
          </cell>
          <cell r="D868">
            <v>224543902</v>
          </cell>
          <cell r="E868">
            <v>0</v>
          </cell>
          <cell r="F868">
            <v>1012380261</v>
          </cell>
          <cell r="G868">
            <v>112594068</v>
          </cell>
          <cell r="H868">
            <v>562970340</v>
          </cell>
          <cell r="I868">
            <v>112594068</v>
          </cell>
          <cell r="J868">
            <v>112271951</v>
          </cell>
        </row>
        <row r="869">
          <cell r="A869">
            <v>890501876</v>
          </cell>
          <cell r="B869" t="str">
            <v>MUNICIPIO DE SAN CAYETANO</v>
          </cell>
          <cell r="C869">
            <v>871000741</v>
          </cell>
          <cell r="D869">
            <v>248232760</v>
          </cell>
          <cell r="E869">
            <v>0</v>
          </cell>
          <cell r="F869">
            <v>1119233501</v>
          </cell>
          <cell r="G869">
            <v>124480727</v>
          </cell>
          <cell r="H869">
            <v>622403635</v>
          </cell>
          <cell r="I869">
            <v>124480726</v>
          </cell>
          <cell r="J869">
            <v>124116380</v>
          </cell>
        </row>
        <row r="870">
          <cell r="A870">
            <v>891480027</v>
          </cell>
          <cell r="B870" t="str">
            <v>MUNICIPIO DE LA VIRGINIA</v>
          </cell>
          <cell r="C870">
            <v>690718985</v>
          </cell>
          <cell r="D870">
            <v>197162130</v>
          </cell>
          <cell r="E870">
            <v>0</v>
          </cell>
          <cell r="F870">
            <v>887881115</v>
          </cell>
          <cell r="G870">
            <v>98689653</v>
          </cell>
          <cell r="H870">
            <v>493448265</v>
          </cell>
          <cell r="I870">
            <v>98689655</v>
          </cell>
          <cell r="J870">
            <v>98581065</v>
          </cell>
        </row>
        <row r="871">
          <cell r="A871">
            <v>891480033</v>
          </cell>
          <cell r="B871" t="str">
            <v>MUNICIPIO DE SANTA ROSA DE CABAL</v>
          </cell>
          <cell r="C871">
            <v>1897784506</v>
          </cell>
          <cell r="D871">
            <v>541791196</v>
          </cell>
          <cell r="E871">
            <v>0</v>
          </cell>
          <cell r="F871">
            <v>2439575702</v>
          </cell>
          <cell r="G871">
            <v>271148151</v>
          </cell>
          <cell r="H871">
            <v>1355740755</v>
          </cell>
          <cell r="I871">
            <v>271148153</v>
          </cell>
          <cell r="J871">
            <v>270895598</v>
          </cell>
        </row>
        <row r="872">
          <cell r="A872">
            <v>891500721</v>
          </cell>
          <cell r="B872" t="str">
            <v>MUNICIPIO DE PURACE</v>
          </cell>
          <cell r="C872">
            <v>1259724958</v>
          </cell>
          <cell r="D872">
            <v>359258552</v>
          </cell>
          <cell r="E872">
            <v>0</v>
          </cell>
          <cell r="F872">
            <v>1618983510</v>
          </cell>
          <cell r="G872">
            <v>180015947</v>
          </cell>
          <cell r="H872">
            <v>900079735</v>
          </cell>
          <cell r="I872">
            <v>180015947</v>
          </cell>
          <cell r="J872">
            <v>179629276</v>
          </cell>
        </row>
        <row r="873">
          <cell r="A873">
            <v>891500982</v>
          </cell>
          <cell r="B873" t="str">
            <v>MUNICIPIO DE MORALES</v>
          </cell>
          <cell r="C873">
            <v>2294429002</v>
          </cell>
          <cell r="D873">
            <v>654489488</v>
          </cell>
          <cell r="E873">
            <v>0</v>
          </cell>
          <cell r="F873">
            <v>2948918490</v>
          </cell>
          <cell r="G873">
            <v>327864043</v>
          </cell>
          <cell r="H873">
            <v>1639320215</v>
          </cell>
          <cell r="I873">
            <v>327864043</v>
          </cell>
          <cell r="J873">
            <v>327244744</v>
          </cell>
        </row>
        <row r="874">
          <cell r="A874">
            <v>891501047</v>
          </cell>
          <cell r="B874" t="str">
            <v>MUNICIPIO DE JAMBALO</v>
          </cell>
          <cell r="C874">
            <v>1054398319</v>
          </cell>
          <cell r="D874">
            <v>300696870</v>
          </cell>
          <cell r="E874">
            <v>0</v>
          </cell>
          <cell r="F874">
            <v>1355095189</v>
          </cell>
          <cell r="G874">
            <v>150674981</v>
          </cell>
          <cell r="H874">
            <v>753374905</v>
          </cell>
          <cell r="I874">
            <v>150674979</v>
          </cell>
          <cell r="J874">
            <v>150348435</v>
          </cell>
        </row>
        <row r="875">
          <cell r="A875">
            <v>891680011</v>
          </cell>
          <cell r="B875" t="str">
            <v>MUNICIPIO DE QUIBDO</v>
          </cell>
          <cell r="C875">
            <v>8598621710</v>
          </cell>
          <cell r="D875">
            <v>2453421578</v>
          </cell>
          <cell r="E875">
            <v>0</v>
          </cell>
          <cell r="F875">
            <v>11052043288</v>
          </cell>
          <cell r="G875">
            <v>1228651820</v>
          </cell>
          <cell r="H875">
            <v>6143259100</v>
          </cell>
          <cell r="I875">
            <v>1228651821</v>
          </cell>
          <cell r="J875">
            <v>1226710789</v>
          </cell>
        </row>
        <row r="876">
          <cell r="A876">
            <v>891680057</v>
          </cell>
          <cell r="B876" t="str">
            <v>MUNICIPIO DE CONDOTO</v>
          </cell>
          <cell r="C876">
            <v>1685372155</v>
          </cell>
          <cell r="D876">
            <v>479891780</v>
          </cell>
          <cell r="E876">
            <v>0</v>
          </cell>
          <cell r="F876">
            <v>2165263935</v>
          </cell>
          <cell r="G876">
            <v>240904378</v>
          </cell>
          <cell r="H876">
            <v>1204521890</v>
          </cell>
          <cell r="I876">
            <v>240904375</v>
          </cell>
          <cell r="J876">
            <v>239945890</v>
          </cell>
        </row>
        <row r="877">
          <cell r="A877">
            <v>891680281</v>
          </cell>
          <cell r="B877" t="str">
            <v>MUNICIPIO DE LLORO</v>
          </cell>
          <cell r="C877">
            <v>1631489455</v>
          </cell>
          <cell r="D877">
            <v>464280572</v>
          </cell>
          <cell r="E877">
            <v>0</v>
          </cell>
          <cell r="F877">
            <v>2095770027</v>
          </cell>
          <cell r="G877">
            <v>233224862</v>
          </cell>
          <cell r="H877">
            <v>1166124310</v>
          </cell>
          <cell r="I877">
            <v>233224859</v>
          </cell>
          <cell r="J877">
            <v>232140286</v>
          </cell>
        </row>
        <row r="878">
          <cell r="A878">
            <v>891702186</v>
          </cell>
          <cell r="B878" t="str">
            <v>MUNICIPIO DE ARIGUANI MAGDALENA</v>
          </cell>
          <cell r="C878">
            <v>1932110184</v>
          </cell>
          <cell r="D878">
            <v>550754938</v>
          </cell>
          <cell r="E878">
            <v>0</v>
          </cell>
          <cell r="F878">
            <v>2482865122</v>
          </cell>
          <cell r="G878">
            <v>276122119</v>
          </cell>
          <cell r="H878">
            <v>1380610595</v>
          </cell>
          <cell r="I878">
            <v>276122120</v>
          </cell>
          <cell r="J878">
            <v>275377469</v>
          </cell>
        </row>
        <row r="879">
          <cell r="A879">
            <v>891780047</v>
          </cell>
          <cell r="B879" t="str">
            <v>MUNICIPIO DE GUAMAL MAGDALENA</v>
          </cell>
          <cell r="C879">
            <v>1877885535</v>
          </cell>
          <cell r="D879">
            <v>535476400</v>
          </cell>
          <cell r="E879">
            <v>0</v>
          </cell>
          <cell r="F879">
            <v>2413361935</v>
          </cell>
          <cell r="G879">
            <v>268357889</v>
          </cell>
          <cell r="H879">
            <v>1341789445</v>
          </cell>
          <cell r="I879">
            <v>268357890</v>
          </cell>
          <cell r="J879">
            <v>267738200</v>
          </cell>
        </row>
        <row r="880">
          <cell r="A880">
            <v>891856472</v>
          </cell>
          <cell r="B880" t="str">
            <v>MUNICIPIO SUSACON</v>
          </cell>
          <cell r="C880">
            <v>408229360</v>
          </cell>
          <cell r="D880">
            <v>116253762</v>
          </cell>
          <cell r="E880">
            <v>0</v>
          </cell>
          <cell r="F880">
            <v>524483122</v>
          </cell>
          <cell r="G880">
            <v>58350413</v>
          </cell>
          <cell r="H880">
            <v>291752065</v>
          </cell>
          <cell r="I880">
            <v>58350414</v>
          </cell>
          <cell r="J880">
            <v>58126881</v>
          </cell>
        </row>
        <row r="881">
          <cell r="A881">
            <v>891857764</v>
          </cell>
          <cell r="B881" t="str">
            <v>MUNICIPIO DE GAMEZA</v>
          </cell>
          <cell r="C881">
            <v>568562108</v>
          </cell>
          <cell r="D881">
            <v>162041072</v>
          </cell>
          <cell r="E881">
            <v>0</v>
          </cell>
          <cell r="F881">
            <v>730603180</v>
          </cell>
          <cell r="G881">
            <v>81256929</v>
          </cell>
          <cell r="H881">
            <v>406284645</v>
          </cell>
          <cell r="I881">
            <v>81256927</v>
          </cell>
          <cell r="J881">
            <v>81020536</v>
          </cell>
        </row>
        <row r="882">
          <cell r="A882">
            <v>891901019</v>
          </cell>
          <cell r="B882" t="str">
            <v>MUNICIPIO DE ARGELIA</v>
          </cell>
          <cell r="C882">
            <v>540656788</v>
          </cell>
          <cell r="D882">
            <v>154055840</v>
          </cell>
          <cell r="E882">
            <v>0</v>
          </cell>
          <cell r="F882">
            <v>694712628</v>
          </cell>
          <cell r="G882">
            <v>77271478</v>
          </cell>
          <cell r="H882">
            <v>386357390</v>
          </cell>
          <cell r="I882">
            <v>77271478</v>
          </cell>
          <cell r="J882">
            <v>77027920</v>
          </cell>
        </row>
        <row r="883">
          <cell r="A883">
            <v>891901079</v>
          </cell>
          <cell r="B883" t="str">
            <v>MUNICIPIO DE ALCALA</v>
          </cell>
          <cell r="C883">
            <v>705892525</v>
          </cell>
          <cell r="D883">
            <v>201343750</v>
          </cell>
          <cell r="E883">
            <v>0</v>
          </cell>
          <cell r="F883">
            <v>907236275</v>
          </cell>
          <cell r="G883">
            <v>100870108</v>
          </cell>
          <cell r="H883">
            <v>504350540</v>
          </cell>
          <cell r="I883">
            <v>100870110</v>
          </cell>
          <cell r="J883">
            <v>100671875</v>
          </cell>
        </row>
        <row r="884">
          <cell r="A884">
            <v>890801135</v>
          </cell>
          <cell r="B884" t="str">
            <v>MUNICIPIO DE NEIRA</v>
          </cell>
          <cell r="C884">
            <v>909389412</v>
          </cell>
          <cell r="D884">
            <v>259449462</v>
          </cell>
          <cell r="E884">
            <v>0</v>
          </cell>
          <cell r="F884">
            <v>1168838874</v>
          </cell>
          <cell r="G884">
            <v>129944114</v>
          </cell>
          <cell r="H884">
            <v>649720570</v>
          </cell>
          <cell r="I884">
            <v>129944111</v>
          </cell>
          <cell r="J884">
            <v>129724731</v>
          </cell>
        </row>
        <row r="885">
          <cell r="A885">
            <v>892115024</v>
          </cell>
          <cell r="B885" t="str">
            <v>MUNICIPIO DE MANAURE</v>
          </cell>
          <cell r="C885">
            <v>6433118679</v>
          </cell>
          <cell r="D885">
            <v>1835026040</v>
          </cell>
          <cell r="E885">
            <v>0</v>
          </cell>
          <cell r="F885">
            <v>8268144719</v>
          </cell>
          <cell r="G885">
            <v>919267610</v>
          </cell>
          <cell r="H885">
            <v>4596338050</v>
          </cell>
          <cell r="I885">
            <v>919267609</v>
          </cell>
          <cell r="J885">
            <v>917513020</v>
          </cell>
        </row>
        <row r="886">
          <cell r="A886">
            <v>892200058</v>
          </cell>
          <cell r="B886" t="str">
            <v>MUNICIPIO DE CAIMITO</v>
          </cell>
          <cell r="C886">
            <v>1270217241</v>
          </cell>
          <cell r="D886">
            <v>361999288</v>
          </cell>
          <cell r="E886">
            <v>0</v>
          </cell>
          <cell r="F886">
            <v>1632216529</v>
          </cell>
          <cell r="G886">
            <v>181536266</v>
          </cell>
          <cell r="H886">
            <v>907681330</v>
          </cell>
          <cell r="I886">
            <v>181536267</v>
          </cell>
          <cell r="J886">
            <v>180999644</v>
          </cell>
        </row>
        <row r="887">
          <cell r="A887">
            <v>892200592</v>
          </cell>
          <cell r="B887" t="str">
            <v>MUNICIPIO DE SAN ONOFRE</v>
          </cell>
          <cell r="C887">
            <v>2799555217</v>
          </cell>
          <cell r="D887">
            <v>798431036</v>
          </cell>
          <cell r="E887">
            <v>0</v>
          </cell>
          <cell r="F887">
            <v>3597986253</v>
          </cell>
          <cell r="G887">
            <v>400056617</v>
          </cell>
          <cell r="H887">
            <v>2000283085</v>
          </cell>
          <cell r="I887">
            <v>400056614</v>
          </cell>
          <cell r="J887">
            <v>399215518</v>
          </cell>
        </row>
        <row r="888">
          <cell r="A888">
            <v>892301130</v>
          </cell>
          <cell r="B888" t="str">
            <v>MUNICIPIO DE BOSCONIA</v>
          </cell>
          <cell r="C888">
            <v>2109499161</v>
          </cell>
          <cell r="D888">
            <v>601765044</v>
          </cell>
          <cell r="E888">
            <v>0</v>
          </cell>
          <cell r="F888">
            <v>2711264205</v>
          </cell>
          <cell r="G888">
            <v>301436107</v>
          </cell>
          <cell r="H888">
            <v>1507180535</v>
          </cell>
          <cell r="I888">
            <v>301436104</v>
          </cell>
          <cell r="J888">
            <v>300882522</v>
          </cell>
        </row>
        <row r="889">
          <cell r="A889">
            <v>892399999</v>
          </cell>
          <cell r="B889" t="str">
            <v>DEPARTAMENTO DEL CESAR</v>
          </cell>
          <cell r="C889">
            <v>10555756222</v>
          </cell>
          <cell r="D889">
            <v>3014185240</v>
          </cell>
          <cell r="E889">
            <v>0</v>
          </cell>
          <cell r="F889">
            <v>13569941462</v>
          </cell>
          <cell r="G889">
            <v>1508110600</v>
          </cell>
          <cell r="H889">
            <v>7540553000</v>
          </cell>
          <cell r="I889">
            <v>1508110602</v>
          </cell>
          <cell r="J889">
            <v>1507092620</v>
          </cell>
        </row>
        <row r="890">
          <cell r="A890">
            <v>890981367</v>
          </cell>
          <cell r="B890" t="str">
            <v>MUNICIPIO DE TOLEDO</v>
          </cell>
          <cell r="C890">
            <v>617306213</v>
          </cell>
          <cell r="D890">
            <v>175774670</v>
          </cell>
          <cell r="E890">
            <v>0</v>
          </cell>
          <cell r="F890">
            <v>793080883</v>
          </cell>
          <cell r="G890">
            <v>88236480</v>
          </cell>
          <cell r="H890">
            <v>441182400</v>
          </cell>
          <cell r="I890">
            <v>88236478</v>
          </cell>
          <cell r="J890">
            <v>87887335</v>
          </cell>
        </row>
        <row r="891">
          <cell r="A891">
            <v>890981732</v>
          </cell>
          <cell r="B891" t="str">
            <v>MUNICIPIO DE AMAGA</v>
          </cell>
          <cell r="C891">
            <v>972499743</v>
          </cell>
          <cell r="D891">
            <v>277537952</v>
          </cell>
          <cell r="E891">
            <v>0</v>
          </cell>
          <cell r="F891">
            <v>1250037695</v>
          </cell>
          <cell r="G891">
            <v>138955128</v>
          </cell>
          <cell r="H891">
            <v>694775640</v>
          </cell>
          <cell r="I891">
            <v>138955127</v>
          </cell>
          <cell r="J891">
            <v>138768976</v>
          </cell>
        </row>
        <row r="892">
          <cell r="A892">
            <v>890982489</v>
          </cell>
          <cell r="B892" t="str">
            <v>MUNICIPIO DE ANORI</v>
          </cell>
          <cell r="C892">
            <v>1417077378</v>
          </cell>
          <cell r="D892">
            <v>404044038</v>
          </cell>
          <cell r="E892">
            <v>0</v>
          </cell>
          <cell r="F892">
            <v>1821121416</v>
          </cell>
          <cell r="G892">
            <v>202509227</v>
          </cell>
          <cell r="H892">
            <v>1012546135</v>
          </cell>
          <cell r="I892">
            <v>202509224</v>
          </cell>
          <cell r="J892">
            <v>202022019</v>
          </cell>
        </row>
        <row r="893">
          <cell r="A893">
            <v>890983830</v>
          </cell>
          <cell r="B893" t="str">
            <v>MUNICIPIO DE GUATAPE</v>
          </cell>
          <cell r="C893">
            <v>515839400</v>
          </cell>
          <cell r="D893">
            <v>147191340</v>
          </cell>
          <cell r="E893">
            <v>0</v>
          </cell>
          <cell r="F893">
            <v>663030740</v>
          </cell>
          <cell r="G893">
            <v>73707288</v>
          </cell>
          <cell r="H893">
            <v>368536440</v>
          </cell>
          <cell r="I893">
            <v>73707290</v>
          </cell>
          <cell r="J893">
            <v>73595670</v>
          </cell>
        </row>
        <row r="894">
          <cell r="A894">
            <v>890984186</v>
          </cell>
          <cell r="B894" t="str">
            <v>MUNICIPIO DE VALPARAISO</v>
          </cell>
          <cell r="C894">
            <v>467147368</v>
          </cell>
          <cell r="D894">
            <v>133208376</v>
          </cell>
          <cell r="E894">
            <v>0</v>
          </cell>
          <cell r="F894">
            <v>600355744</v>
          </cell>
          <cell r="G894">
            <v>66757197</v>
          </cell>
          <cell r="H894">
            <v>333785985</v>
          </cell>
          <cell r="I894">
            <v>66757195</v>
          </cell>
          <cell r="J894">
            <v>66604188</v>
          </cell>
        </row>
        <row r="895">
          <cell r="A895">
            <v>890984312</v>
          </cell>
          <cell r="B895" t="str">
            <v>MUNICIPIO DE REMEDIOS</v>
          </cell>
          <cell r="C895">
            <v>1644192470</v>
          </cell>
          <cell r="D895">
            <v>468992398</v>
          </cell>
          <cell r="E895">
            <v>0</v>
          </cell>
          <cell r="F895">
            <v>2113184868</v>
          </cell>
          <cell r="G895">
            <v>234949379</v>
          </cell>
          <cell r="H895">
            <v>1174746895</v>
          </cell>
          <cell r="I895">
            <v>234949376</v>
          </cell>
          <cell r="J895">
            <v>234496199</v>
          </cell>
        </row>
        <row r="896">
          <cell r="A896">
            <v>891118119</v>
          </cell>
          <cell r="B896" t="str">
            <v>MUNICIPIO DE CAMPOALEGRE</v>
          </cell>
          <cell r="C896">
            <v>1374996983</v>
          </cell>
          <cell r="D896">
            <v>392398506</v>
          </cell>
          <cell r="E896">
            <v>0</v>
          </cell>
          <cell r="F896">
            <v>1767395489</v>
          </cell>
          <cell r="G896">
            <v>196466288</v>
          </cell>
          <cell r="H896">
            <v>982331440</v>
          </cell>
          <cell r="I896">
            <v>196466290</v>
          </cell>
          <cell r="J896">
            <v>196199253</v>
          </cell>
        </row>
        <row r="897">
          <cell r="A897">
            <v>891200461</v>
          </cell>
          <cell r="B897" t="str">
            <v>MUNICIPIO DE PUERTO ASIS</v>
          </cell>
          <cell r="C897">
            <v>3873322202</v>
          </cell>
          <cell r="D897">
            <v>1105586094</v>
          </cell>
          <cell r="E897">
            <v>0</v>
          </cell>
          <cell r="F897">
            <v>4978908296</v>
          </cell>
          <cell r="G897">
            <v>553421526</v>
          </cell>
          <cell r="H897">
            <v>2767107630</v>
          </cell>
          <cell r="I897">
            <v>553421525</v>
          </cell>
          <cell r="J897">
            <v>552793047</v>
          </cell>
        </row>
        <row r="898">
          <cell r="A898">
            <v>899999369</v>
          </cell>
          <cell r="B898" t="str">
            <v>MUNICIPIO LA PALMA CUNDINAMARCA</v>
          </cell>
          <cell r="C898">
            <v>812787786</v>
          </cell>
          <cell r="D898">
            <v>231664104</v>
          </cell>
          <cell r="E898">
            <v>0</v>
          </cell>
          <cell r="F898">
            <v>1044451890</v>
          </cell>
          <cell r="G898">
            <v>116159289</v>
          </cell>
          <cell r="H898">
            <v>580796445</v>
          </cell>
          <cell r="I898">
            <v>116159289</v>
          </cell>
          <cell r="J898">
            <v>115832052</v>
          </cell>
        </row>
        <row r="899">
          <cell r="A899">
            <v>899999388</v>
          </cell>
          <cell r="B899" t="str">
            <v>MUNICIPIO DE UNE</v>
          </cell>
          <cell r="C899">
            <v>599011267</v>
          </cell>
          <cell r="D899">
            <v>170795294</v>
          </cell>
          <cell r="E899">
            <v>0</v>
          </cell>
          <cell r="F899">
            <v>769806561</v>
          </cell>
          <cell r="G899">
            <v>85602270</v>
          </cell>
          <cell r="H899">
            <v>428011350</v>
          </cell>
          <cell r="I899">
            <v>85602270</v>
          </cell>
          <cell r="J899">
            <v>85397647</v>
          </cell>
        </row>
        <row r="900">
          <cell r="A900">
            <v>899999406</v>
          </cell>
          <cell r="B900" t="str">
            <v>MUNICIPIO DE CUCUNUBA</v>
          </cell>
          <cell r="C900">
            <v>641480770</v>
          </cell>
          <cell r="D900">
            <v>182914406</v>
          </cell>
          <cell r="E900">
            <v>0</v>
          </cell>
          <cell r="F900">
            <v>824395176</v>
          </cell>
          <cell r="G900">
            <v>91670595</v>
          </cell>
          <cell r="H900">
            <v>458352975</v>
          </cell>
          <cell r="I900">
            <v>91670592</v>
          </cell>
          <cell r="J900">
            <v>91457203</v>
          </cell>
        </row>
        <row r="901">
          <cell r="A901">
            <v>899999700</v>
          </cell>
          <cell r="B901" t="str">
            <v>MUNICIPIO DE SUSA</v>
          </cell>
          <cell r="C901">
            <v>580007741</v>
          </cell>
          <cell r="D901">
            <v>165343116</v>
          </cell>
          <cell r="E901">
            <v>0</v>
          </cell>
          <cell r="F901">
            <v>745350857</v>
          </cell>
          <cell r="G901">
            <v>82889364</v>
          </cell>
          <cell r="H901">
            <v>414446820</v>
          </cell>
          <cell r="I901">
            <v>82889363</v>
          </cell>
          <cell r="J901">
            <v>82671558</v>
          </cell>
        </row>
        <row r="902">
          <cell r="A902">
            <v>899999710</v>
          </cell>
          <cell r="B902" t="str">
            <v>MUNICIPIO DE CAPARRAPI</v>
          </cell>
          <cell r="C902">
            <v>1196237697</v>
          </cell>
          <cell r="D902">
            <v>340964394</v>
          </cell>
          <cell r="E902">
            <v>0</v>
          </cell>
          <cell r="F902">
            <v>1537202091</v>
          </cell>
          <cell r="G902">
            <v>170959250</v>
          </cell>
          <cell r="H902">
            <v>854796250</v>
          </cell>
          <cell r="I902">
            <v>170959250</v>
          </cell>
          <cell r="J902">
            <v>170482197</v>
          </cell>
        </row>
        <row r="903">
          <cell r="A903">
            <v>891480032</v>
          </cell>
          <cell r="B903" t="str">
            <v>MUNICIPIO DE QUINCHIA</v>
          </cell>
          <cell r="C903">
            <v>1256013547</v>
          </cell>
          <cell r="D903">
            <v>358299576</v>
          </cell>
          <cell r="E903">
            <v>0</v>
          </cell>
          <cell r="F903">
            <v>1614313123</v>
          </cell>
          <cell r="G903">
            <v>179477293</v>
          </cell>
          <cell r="H903">
            <v>897386465</v>
          </cell>
          <cell r="I903">
            <v>179477294</v>
          </cell>
          <cell r="J903">
            <v>179149788</v>
          </cell>
        </row>
        <row r="904">
          <cell r="A904">
            <v>891680395</v>
          </cell>
          <cell r="B904" t="str">
            <v>MUNICIPIO DE BAHIA SOLANO</v>
          </cell>
          <cell r="C904">
            <v>892698699</v>
          </cell>
          <cell r="D904">
            <v>254393372</v>
          </cell>
          <cell r="E904">
            <v>0</v>
          </cell>
          <cell r="F904">
            <v>1147092071</v>
          </cell>
          <cell r="G904">
            <v>127583669</v>
          </cell>
          <cell r="H904">
            <v>637918345</v>
          </cell>
          <cell r="I904">
            <v>127583668</v>
          </cell>
          <cell r="J904">
            <v>127196686</v>
          </cell>
        </row>
        <row r="905">
          <cell r="A905">
            <v>891780051</v>
          </cell>
          <cell r="B905" t="str">
            <v>MUNICIPIO DE PLATO MAGDALENA</v>
          </cell>
          <cell r="C905">
            <v>2844489452</v>
          </cell>
          <cell r="D905">
            <v>811356428</v>
          </cell>
          <cell r="E905">
            <v>0</v>
          </cell>
          <cell r="F905">
            <v>3655845880</v>
          </cell>
          <cell r="G905">
            <v>406468540</v>
          </cell>
          <cell r="H905">
            <v>2032342700</v>
          </cell>
          <cell r="I905">
            <v>406468538</v>
          </cell>
          <cell r="J905">
            <v>405678214</v>
          </cell>
        </row>
        <row r="906">
          <cell r="A906">
            <v>891801129</v>
          </cell>
          <cell r="B906" t="str">
            <v>MUNICIPIO DE MACANAL</v>
          </cell>
          <cell r="C906">
            <v>471955819</v>
          </cell>
          <cell r="D906">
            <v>134587712</v>
          </cell>
          <cell r="E906">
            <v>0</v>
          </cell>
          <cell r="F906">
            <v>606543531</v>
          </cell>
          <cell r="G906">
            <v>67443661</v>
          </cell>
          <cell r="H906">
            <v>337218305</v>
          </cell>
          <cell r="I906">
            <v>67443658</v>
          </cell>
          <cell r="J906">
            <v>67293856</v>
          </cell>
        </row>
        <row r="907">
          <cell r="A907">
            <v>891801369</v>
          </cell>
          <cell r="B907" t="str">
            <v>MUNICIPIO DE SAN PABLO DE BORBUR</v>
          </cell>
          <cell r="C907">
            <v>700046504</v>
          </cell>
          <cell r="D907">
            <v>199421472</v>
          </cell>
          <cell r="E907">
            <v>0</v>
          </cell>
          <cell r="F907">
            <v>899467976</v>
          </cell>
          <cell r="G907">
            <v>100055961</v>
          </cell>
          <cell r="H907">
            <v>500279805</v>
          </cell>
          <cell r="I907">
            <v>100055963</v>
          </cell>
          <cell r="J907">
            <v>99710736</v>
          </cell>
        </row>
        <row r="908">
          <cell r="A908">
            <v>891801988</v>
          </cell>
          <cell r="B908" t="str">
            <v>MUNICIPIO DE CIENEGA</v>
          </cell>
          <cell r="C908">
            <v>355526323</v>
          </cell>
          <cell r="D908">
            <v>101307968</v>
          </cell>
          <cell r="E908">
            <v>0</v>
          </cell>
          <cell r="F908">
            <v>456834291</v>
          </cell>
          <cell r="G908">
            <v>50812057</v>
          </cell>
          <cell r="H908">
            <v>254060285</v>
          </cell>
          <cell r="I908">
            <v>50812054</v>
          </cell>
          <cell r="J908">
            <v>50653984</v>
          </cell>
        </row>
        <row r="909">
          <cell r="A909">
            <v>891857821</v>
          </cell>
          <cell r="B909" t="str">
            <v>MUNICIPIO DE SAN MATEO</v>
          </cell>
          <cell r="C909">
            <v>524479263</v>
          </cell>
          <cell r="D909">
            <v>149338750</v>
          </cell>
          <cell r="E909">
            <v>0</v>
          </cell>
          <cell r="F909">
            <v>673818013</v>
          </cell>
          <cell r="G909">
            <v>74968315</v>
          </cell>
          <cell r="H909">
            <v>374841575</v>
          </cell>
          <cell r="I909">
            <v>74968313</v>
          </cell>
          <cell r="J909">
            <v>74669375</v>
          </cell>
        </row>
        <row r="910">
          <cell r="A910">
            <v>891900660</v>
          </cell>
          <cell r="B910" t="str">
            <v>MUNICIPIO  DE  CAICEDONIA</v>
          </cell>
          <cell r="C910">
            <v>875289356</v>
          </cell>
          <cell r="D910">
            <v>249795550</v>
          </cell>
          <cell r="E910">
            <v>0</v>
          </cell>
          <cell r="F910">
            <v>1125084906</v>
          </cell>
          <cell r="G910">
            <v>125065264</v>
          </cell>
          <cell r="H910">
            <v>625326320</v>
          </cell>
          <cell r="I910">
            <v>125065261</v>
          </cell>
          <cell r="J910">
            <v>124897775</v>
          </cell>
        </row>
        <row r="911">
          <cell r="A911">
            <v>892099309</v>
          </cell>
          <cell r="B911" t="str">
            <v>MUNICIPIO DE PUERTO LLERAS</v>
          </cell>
          <cell r="C911">
            <v>1082423016</v>
          </cell>
          <cell r="D911">
            <v>308376440</v>
          </cell>
          <cell r="E911">
            <v>0</v>
          </cell>
          <cell r="F911">
            <v>1390799456</v>
          </cell>
          <cell r="G911">
            <v>154705799</v>
          </cell>
          <cell r="H911">
            <v>773528995</v>
          </cell>
          <cell r="I911">
            <v>154705801</v>
          </cell>
          <cell r="J911">
            <v>154188220</v>
          </cell>
        </row>
        <row r="912">
          <cell r="A912">
            <v>892280053</v>
          </cell>
          <cell r="B912" t="str">
            <v>MUNICIPIO DE COLOSO</v>
          </cell>
          <cell r="C912">
            <v>1296686801</v>
          </cell>
          <cell r="D912">
            <v>369005310</v>
          </cell>
          <cell r="E912">
            <v>0</v>
          </cell>
          <cell r="F912">
            <v>1665692111</v>
          </cell>
          <cell r="G912">
            <v>185364024</v>
          </cell>
          <cell r="H912">
            <v>926820120</v>
          </cell>
          <cell r="I912">
            <v>185364026</v>
          </cell>
          <cell r="J912">
            <v>184502655</v>
          </cell>
        </row>
        <row r="913">
          <cell r="A913">
            <v>899999328</v>
          </cell>
          <cell r="B913" t="str">
            <v>MUNICIPIO DE FACATATIVA</v>
          </cell>
          <cell r="C913">
            <v>3021017786</v>
          </cell>
          <cell r="D913">
            <v>862574498</v>
          </cell>
          <cell r="E913">
            <v>0</v>
          </cell>
          <cell r="F913">
            <v>3883592284</v>
          </cell>
          <cell r="G913">
            <v>431621756</v>
          </cell>
          <cell r="H913">
            <v>2158108780</v>
          </cell>
          <cell r="I913">
            <v>431621757</v>
          </cell>
          <cell r="J913">
            <v>431287249</v>
          </cell>
        </row>
        <row r="914">
          <cell r="A914">
            <v>890481295</v>
          </cell>
          <cell r="B914" t="str">
            <v>MUNICIPIO DEL GUAMO</v>
          </cell>
          <cell r="C914">
            <v>879770956</v>
          </cell>
          <cell r="D914">
            <v>250589930</v>
          </cell>
          <cell r="E914">
            <v>0</v>
          </cell>
          <cell r="F914">
            <v>1130360886</v>
          </cell>
          <cell r="G914">
            <v>125745999</v>
          </cell>
          <cell r="H914">
            <v>628729995</v>
          </cell>
          <cell r="I914">
            <v>125745996</v>
          </cell>
          <cell r="J914">
            <v>125294965</v>
          </cell>
        </row>
        <row r="915">
          <cell r="A915">
            <v>890801131</v>
          </cell>
          <cell r="B915" t="str">
            <v>MUNICIPIO DE SALAMINA</v>
          </cell>
          <cell r="C915">
            <v>992801413</v>
          </cell>
          <cell r="D915">
            <v>283302432</v>
          </cell>
          <cell r="E915">
            <v>0</v>
          </cell>
          <cell r="F915">
            <v>1276103845</v>
          </cell>
          <cell r="G915">
            <v>141858366</v>
          </cell>
          <cell r="H915">
            <v>709291830</v>
          </cell>
          <cell r="I915">
            <v>141858367</v>
          </cell>
          <cell r="J915">
            <v>141651216</v>
          </cell>
        </row>
        <row r="916">
          <cell r="A916">
            <v>890801144</v>
          </cell>
          <cell r="B916" t="str">
            <v>MUNICIPIO DE FILADELFIA</v>
          </cell>
          <cell r="C916">
            <v>702763172</v>
          </cell>
          <cell r="D916">
            <v>200445392</v>
          </cell>
          <cell r="E916">
            <v>0</v>
          </cell>
          <cell r="F916">
            <v>903208564</v>
          </cell>
          <cell r="G916">
            <v>100423413</v>
          </cell>
          <cell r="H916">
            <v>502117065</v>
          </cell>
          <cell r="I916">
            <v>100423411</v>
          </cell>
          <cell r="J916">
            <v>100222696</v>
          </cell>
        </row>
        <row r="917">
          <cell r="A917">
            <v>890702021</v>
          </cell>
          <cell r="B917" t="str">
            <v>MUNICIPIO DE CASABIANCA</v>
          </cell>
          <cell r="C917">
            <v>484171063</v>
          </cell>
          <cell r="D917">
            <v>137943624</v>
          </cell>
          <cell r="E917">
            <v>0</v>
          </cell>
          <cell r="F917">
            <v>622114687</v>
          </cell>
          <cell r="G917">
            <v>69199875</v>
          </cell>
          <cell r="H917">
            <v>345999375</v>
          </cell>
          <cell r="I917">
            <v>69199876</v>
          </cell>
          <cell r="J917">
            <v>68971812</v>
          </cell>
        </row>
        <row r="918">
          <cell r="A918">
            <v>890980344</v>
          </cell>
          <cell r="B918" t="str">
            <v>MUNICIPIO DE SANTA BARBARA</v>
          </cell>
          <cell r="C918">
            <v>1088283488</v>
          </cell>
          <cell r="D918">
            <v>310539946</v>
          </cell>
          <cell r="E918">
            <v>0</v>
          </cell>
          <cell r="F918">
            <v>1398823434</v>
          </cell>
          <cell r="G918">
            <v>155502253</v>
          </cell>
          <cell r="H918">
            <v>777511265</v>
          </cell>
          <cell r="I918">
            <v>155502250</v>
          </cell>
          <cell r="J918">
            <v>155269973</v>
          </cell>
        </row>
        <row r="919">
          <cell r="A919">
            <v>890981080</v>
          </cell>
          <cell r="B919" t="str">
            <v>MUNICIPIO DE SOPETRAN</v>
          </cell>
          <cell r="C919">
            <v>826153844</v>
          </cell>
          <cell r="D919">
            <v>235645472</v>
          </cell>
          <cell r="E919">
            <v>0</v>
          </cell>
          <cell r="F919">
            <v>1061799316</v>
          </cell>
          <cell r="G919">
            <v>118055185</v>
          </cell>
          <cell r="H919">
            <v>590275925</v>
          </cell>
          <cell r="I919">
            <v>118055183</v>
          </cell>
          <cell r="J919">
            <v>117822736</v>
          </cell>
        </row>
        <row r="920">
          <cell r="A920">
            <v>890981162</v>
          </cell>
          <cell r="B920" t="str">
            <v>MUNICIPIO DE GUADALUPE</v>
          </cell>
          <cell r="C920">
            <v>656677263</v>
          </cell>
          <cell r="D920">
            <v>187184900</v>
          </cell>
          <cell r="E920">
            <v>0</v>
          </cell>
          <cell r="F920">
            <v>843862163</v>
          </cell>
          <cell r="G920">
            <v>93847469</v>
          </cell>
          <cell r="H920">
            <v>469237345</v>
          </cell>
          <cell r="I920">
            <v>93847468</v>
          </cell>
          <cell r="J920">
            <v>93592450</v>
          </cell>
        </row>
        <row r="921">
          <cell r="A921">
            <v>891180022</v>
          </cell>
          <cell r="B921" t="str">
            <v>MUNICIPIO DE GARZON</v>
          </cell>
          <cell r="C921">
            <v>2112236862</v>
          </cell>
          <cell r="D921">
            <v>602892836</v>
          </cell>
          <cell r="E921">
            <v>0</v>
          </cell>
          <cell r="F921">
            <v>2715129698</v>
          </cell>
          <cell r="G921">
            <v>301798407</v>
          </cell>
          <cell r="H921">
            <v>1508992035</v>
          </cell>
          <cell r="I921">
            <v>301798409</v>
          </cell>
          <cell r="J921">
            <v>301446418</v>
          </cell>
        </row>
        <row r="922">
          <cell r="A922">
            <v>891180179</v>
          </cell>
          <cell r="B922" t="str">
            <v>MUNICIPIO DE OPORAPA</v>
          </cell>
          <cell r="C922">
            <v>736524454</v>
          </cell>
          <cell r="D922">
            <v>209927572</v>
          </cell>
          <cell r="E922">
            <v>0</v>
          </cell>
          <cell r="F922">
            <v>946452026</v>
          </cell>
          <cell r="G922">
            <v>105260111</v>
          </cell>
          <cell r="H922">
            <v>526300555</v>
          </cell>
          <cell r="I922">
            <v>105260113</v>
          </cell>
          <cell r="J922">
            <v>104963786</v>
          </cell>
        </row>
        <row r="923">
          <cell r="A923">
            <v>891801787</v>
          </cell>
          <cell r="B923" t="str">
            <v>MUNICIPIO DE TURMEQUE</v>
          </cell>
          <cell r="C923">
            <v>507130191</v>
          </cell>
          <cell r="D923">
            <v>144554872</v>
          </cell>
          <cell r="E923">
            <v>0</v>
          </cell>
          <cell r="F923">
            <v>651685063</v>
          </cell>
          <cell r="G923">
            <v>72475459</v>
          </cell>
          <cell r="H923">
            <v>362377295</v>
          </cell>
          <cell r="I923">
            <v>72475460</v>
          </cell>
          <cell r="J923">
            <v>72277436</v>
          </cell>
        </row>
        <row r="924">
          <cell r="A924">
            <v>891856077</v>
          </cell>
          <cell r="B924" t="str">
            <v>MUNICIPIO DE IZA</v>
          </cell>
          <cell r="C924">
            <v>299126532</v>
          </cell>
          <cell r="D924">
            <v>85237580</v>
          </cell>
          <cell r="E924">
            <v>0</v>
          </cell>
          <cell r="F924">
            <v>384364112</v>
          </cell>
          <cell r="G924">
            <v>42751290</v>
          </cell>
          <cell r="H924">
            <v>213756450</v>
          </cell>
          <cell r="I924">
            <v>42751292</v>
          </cell>
          <cell r="J924">
            <v>42618790</v>
          </cell>
        </row>
        <row r="925">
          <cell r="A925">
            <v>891856593</v>
          </cell>
          <cell r="B925" t="str">
            <v>MUNICIPIO DE JERICO</v>
          </cell>
          <cell r="C925">
            <v>749398727</v>
          </cell>
          <cell r="D925">
            <v>213244028</v>
          </cell>
          <cell r="E925">
            <v>0</v>
          </cell>
          <cell r="F925">
            <v>962642755</v>
          </cell>
          <cell r="G925">
            <v>107129452</v>
          </cell>
          <cell r="H925">
            <v>535647260</v>
          </cell>
          <cell r="I925">
            <v>107129453</v>
          </cell>
          <cell r="J925">
            <v>106622014</v>
          </cell>
        </row>
        <row r="926">
          <cell r="A926">
            <v>891900353</v>
          </cell>
          <cell r="B926" t="str">
            <v>MUNICIPIO DE BUGALAGRANDE</v>
          </cell>
          <cell r="C926">
            <v>936201027</v>
          </cell>
          <cell r="D926">
            <v>267139390</v>
          </cell>
          <cell r="E926">
            <v>0</v>
          </cell>
          <cell r="F926">
            <v>1203340417</v>
          </cell>
          <cell r="G926">
            <v>133771889</v>
          </cell>
          <cell r="H926">
            <v>668859445</v>
          </cell>
          <cell r="I926">
            <v>133771887</v>
          </cell>
          <cell r="J926">
            <v>133569695</v>
          </cell>
        </row>
        <row r="927">
          <cell r="A927">
            <v>892200312</v>
          </cell>
          <cell r="B927" t="str">
            <v>MUNICIPIO DE PALMITO</v>
          </cell>
          <cell r="C927">
            <v>1538028213</v>
          </cell>
          <cell r="D927">
            <v>438228314</v>
          </cell>
          <cell r="E927">
            <v>0</v>
          </cell>
          <cell r="F927">
            <v>1976256527</v>
          </cell>
          <cell r="G927">
            <v>219819009</v>
          </cell>
          <cell r="H927">
            <v>1099095045</v>
          </cell>
          <cell r="I927">
            <v>219819011</v>
          </cell>
          <cell r="J927">
            <v>219114157</v>
          </cell>
        </row>
        <row r="928">
          <cell r="A928">
            <v>899999468</v>
          </cell>
          <cell r="B928" t="str">
            <v>MUNICIPIO DE SOPO</v>
          </cell>
          <cell r="C928">
            <v>386380672</v>
          </cell>
          <cell r="D928">
            <v>110227294</v>
          </cell>
          <cell r="E928">
            <v>0</v>
          </cell>
          <cell r="F928">
            <v>496607966</v>
          </cell>
          <cell r="G928">
            <v>55211171</v>
          </cell>
          <cell r="H928">
            <v>276055855</v>
          </cell>
          <cell r="I928">
            <v>55211170</v>
          </cell>
          <cell r="J928">
            <v>55113647</v>
          </cell>
        </row>
        <row r="929">
          <cell r="A929">
            <v>890981138</v>
          </cell>
          <cell r="B929" t="str">
            <v>TURBO DISTRITO PORTUARIO, LOGISTICO, INDUSTRIAL, TURISTICO Y COMERCIAL</v>
          </cell>
          <cell r="C929">
            <v>6382682386</v>
          </cell>
          <cell r="D929">
            <v>1821528508</v>
          </cell>
          <cell r="E929">
            <v>0</v>
          </cell>
          <cell r="F929">
            <v>8204210894</v>
          </cell>
          <cell r="G929">
            <v>911986355</v>
          </cell>
          <cell r="H929">
            <v>4559931775</v>
          </cell>
          <cell r="I929">
            <v>911986357</v>
          </cell>
          <cell r="J929">
            <v>910764254</v>
          </cell>
        </row>
        <row r="930">
          <cell r="A930">
            <v>890982321</v>
          </cell>
          <cell r="B930" t="str">
            <v>MUNICIPIO DE BETULIA  - ANTIOQUIA</v>
          </cell>
          <cell r="C930">
            <v>996567096</v>
          </cell>
          <cell r="D930">
            <v>284201562</v>
          </cell>
          <cell r="E930">
            <v>0</v>
          </cell>
          <cell r="F930">
            <v>1280768658</v>
          </cell>
          <cell r="G930">
            <v>142411053</v>
          </cell>
          <cell r="H930">
            <v>712055265</v>
          </cell>
          <cell r="I930">
            <v>142411050</v>
          </cell>
          <cell r="J930">
            <v>142100781</v>
          </cell>
        </row>
        <row r="931">
          <cell r="A931">
            <v>890984224</v>
          </cell>
          <cell r="B931" t="str">
            <v>MUNICIPIO DE CAICEDO</v>
          </cell>
          <cell r="C931">
            <v>693582432</v>
          </cell>
          <cell r="D931">
            <v>197649586</v>
          </cell>
          <cell r="E931">
            <v>0</v>
          </cell>
          <cell r="F931">
            <v>891232018</v>
          </cell>
          <cell r="G931">
            <v>99126273</v>
          </cell>
          <cell r="H931">
            <v>495631365</v>
          </cell>
          <cell r="I931">
            <v>99126274</v>
          </cell>
          <cell r="J931">
            <v>98824793</v>
          </cell>
        </row>
        <row r="932">
          <cell r="A932">
            <v>891180028</v>
          </cell>
          <cell r="B932" t="str">
            <v>MUNICIPIO DE COLOMBIA</v>
          </cell>
          <cell r="C932">
            <v>751203877</v>
          </cell>
          <cell r="D932">
            <v>213959550</v>
          </cell>
          <cell r="E932">
            <v>0</v>
          </cell>
          <cell r="F932">
            <v>965163427</v>
          </cell>
          <cell r="G932">
            <v>107370684</v>
          </cell>
          <cell r="H932">
            <v>536853420</v>
          </cell>
          <cell r="I932">
            <v>107370682</v>
          </cell>
          <cell r="J932">
            <v>106979775</v>
          </cell>
        </row>
        <row r="933">
          <cell r="A933">
            <v>891500869</v>
          </cell>
          <cell r="B933" t="str">
            <v>MUNICIPIO DE BALBOA</v>
          </cell>
          <cell r="C933">
            <v>1325876828</v>
          </cell>
          <cell r="D933">
            <v>378164906</v>
          </cell>
          <cell r="E933">
            <v>0</v>
          </cell>
          <cell r="F933">
            <v>1704041734</v>
          </cell>
          <cell r="G933">
            <v>189465729</v>
          </cell>
          <cell r="H933">
            <v>947328645</v>
          </cell>
          <cell r="I933">
            <v>189465730</v>
          </cell>
          <cell r="J933">
            <v>189082453</v>
          </cell>
        </row>
        <row r="934">
          <cell r="A934">
            <v>891680081</v>
          </cell>
          <cell r="B934" t="str">
            <v>MUNICIPIO DE TADO</v>
          </cell>
          <cell r="C934">
            <v>1776348623</v>
          </cell>
          <cell r="D934">
            <v>506065306</v>
          </cell>
          <cell r="E934">
            <v>0</v>
          </cell>
          <cell r="F934">
            <v>2282413929</v>
          </cell>
          <cell r="G934">
            <v>253885995</v>
          </cell>
          <cell r="H934">
            <v>1269429975</v>
          </cell>
          <cell r="I934">
            <v>253885995</v>
          </cell>
          <cell r="J934">
            <v>253032653</v>
          </cell>
        </row>
        <row r="935">
          <cell r="A935">
            <v>892099232</v>
          </cell>
          <cell r="B935" t="str">
            <v>MUNICIPIO DE CABUYARO</v>
          </cell>
          <cell r="C935">
            <v>586489717</v>
          </cell>
          <cell r="D935">
            <v>167088190</v>
          </cell>
          <cell r="E935">
            <v>0</v>
          </cell>
          <cell r="F935">
            <v>753577907</v>
          </cell>
          <cell r="G935">
            <v>83824270</v>
          </cell>
          <cell r="H935">
            <v>419121350</v>
          </cell>
          <cell r="I935">
            <v>83824272</v>
          </cell>
          <cell r="J935">
            <v>83544095</v>
          </cell>
        </row>
        <row r="936">
          <cell r="A936">
            <v>899999357</v>
          </cell>
          <cell r="B936" t="str">
            <v>MUNICIPIO DE CHOCONTA</v>
          </cell>
          <cell r="C936">
            <v>1023776986</v>
          </cell>
          <cell r="D936">
            <v>292175180</v>
          </cell>
          <cell r="E936">
            <v>0</v>
          </cell>
          <cell r="F936">
            <v>1315952166</v>
          </cell>
          <cell r="G936">
            <v>146281566</v>
          </cell>
          <cell r="H936">
            <v>731407830</v>
          </cell>
          <cell r="I936">
            <v>146281566</v>
          </cell>
          <cell r="J936">
            <v>146087590</v>
          </cell>
        </row>
        <row r="937">
          <cell r="A937">
            <v>890983672</v>
          </cell>
          <cell r="B937" t="str">
            <v>MUNICIPIO DE LIBORINA</v>
          </cell>
          <cell r="C937">
            <v>770786195</v>
          </cell>
          <cell r="D937">
            <v>219800230</v>
          </cell>
          <cell r="E937">
            <v>0</v>
          </cell>
          <cell r="F937">
            <v>990586425</v>
          </cell>
          <cell r="G937">
            <v>110147680</v>
          </cell>
          <cell r="H937">
            <v>550738400</v>
          </cell>
          <cell r="I937">
            <v>110147680</v>
          </cell>
          <cell r="J937">
            <v>109900115</v>
          </cell>
        </row>
        <row r="938">
          <cell r="A938">
            <v>800015909</v>
          </cell>
          <cell r="B938" t="str">
            <v>MUNICIPIO DE SORACA</v>
          </cell>
          <cell r="C938">
            <v>443434559</v>
          </cell>
          <cell r="D938">
            <v>126376110</v>
          </cell>
          <cell r="E938">
            <v>0</v>
          </cell>
          <cell r="F938">
            <v>569810669</v>
          </cell>
          <cell r="G938">
            <v>63374417</v>
          </cell>
          <cell r="H938">
            <v>316872085</v>
          </cell>
          <cell r="I938">
            <v>63374419</v>
          </cell>
          <cell r="J938">
            <v>63188055</v>
          </cell>
        </row>
        <row r="939">
          <cell r="A939">
            <v>800019709</v>
          </cell>
          <cell r="B939" t="str">
            <v>MUNICIPIO DE TENZA</v>
          </cell>
          <cell r="C939">
            <v>447413146</v>
          </cell>
          <cell r="D939">
            <v>127555728</v>
          </cell>
          <cell r="E939">
            <v>0</v>
          </cell>
          <cell r="F939">
            <v>574968874</v>
          </cell>
          <cell r="G939">
            <v>63939214</v>
          </cell>
          <cell r="H939">
            <v>319696070</v>
          </cell>
          <cell r="I939">
            <v>63939212</v>
          </cell>
          <cell r="J939">
            <v>63777864</v>
          </cell>
        </row>
        <row r="940">
          <cell r="A940">
            <v>800050331</v>
          </cell>
          <cell r="B940" t="str">
            <v>MUNICIPIO DE LA UNION</v>
          </cell>
          <cell r="C940">
            <v>1131253756</v>
          </cell>
          <cell r="D940">
            <v>322322416</v>
          </cell>
          <cell r="E940">
            <v>0</v>
          </cell>
          <cell r="F940">
            <v>1453576172</v>
          </cell>
          <cell r="G940">
            <v>161682091</v>
          </cell>
          <cell r="H940">
            <v>808410455</v>
          </cell>
          <cell r="I940">
            <v>161682093</v>
          </cell>
          <cell r="J940">
            <v>161161208</v>
          </cell>
        </row>
        <row r="941">
          <cell r="A941">
            <v>800072715</v>
          </cell>
          <cell r="B941" t="str">
            <v>MUNICIPIO DE TOPAIPI</v>
          </cell>
          <cell r="C941">
            <v>696478955</v>
          </cell>
          <cell r="D941">
            <v>198302216</v>
          </cell>
          <cell r="E941">
            <v>0</v>
          </cell>
          <cell r="F941">
            <v>894781171</v>
          </cell>
          <cell r="G941">
            <v>99554641</v>
          </cell>
          <cell r="H941">
            <v>497773205</v>
          </cell>
          <cell r="I941">
            <v>99554642</v>
          </cell>
          <cell r="J941">
            <v>99151108</v>
          </cell>
        </row>
        <row r="942">
          <cell r="A942">
            <v>800094701</v>
          </cell>
          <cell r="B942" t="str">
            <v>MUNICIPIO DE GUAYABETAL</v>
          </cell>
          <cell r="C942">
            <v>553426204</v>
          </cell>
          <cell r="D942">
            <v>157814780</v>
          </cell>
          <cell r="E942">
            <v>0</v>
          </cell>
          <cell r="F942">
            <v>711240984</v>
          </cell>
          <cell r="G942">
            <v>79086469</v>
          </cell>
          <cell r="H942">
            <v>395432345</v>
          </cell>
          <cell r="I942">
            <v>79086469</v>
          </cell>
          <cell r="J942">
            <v>78907390</v>
          </cell>
        </row>
        <row r="943">
          <cell r="A943">
            <v>800094711</v>
          </cell>
          <cell r="B943" t="str">
            <v>MUNICIPIO MANTA CUNDINAMARCA</v>
          </cell>
          <cell r="C943">
            <v>397117615</v>
          </cell>
          <cell r="D943">
            <v>113230772</v>
          </cell>
          <cell r="E943">
            <v>0</v>
          </cell>
          <cell r="F943">
            <v>510348387</v>
          </cell>
          <cell r="G943">
            <v>56750372</v>
          </cell>
          <cell r="H943">
            <v>283751860</v>
          </cell>
          <cell r="I943">
            <v>56750369</v>
          </cell>
          <cell r="J943">
            <v>56615386</v>
          </cell>
        </row>
        <row r="944">
          <cell r="A944">
            <v>800095786</v>
          </cell>
          <cell r="B944" t="str">
            <v>MUNICIPIO DE SOLANO</v>
          </cell>
          <cell r="C944">
            <v>1212506916</v>
          </cell>
          <cell r="D944">
            <v>345309854</v>
          </cell>
          <cell r="E944">
            <v>0</v>
          </cell>
          <cell r="F944">
            <v>1557816770</v>
          </cell>
          <cell r="G944">
            <v>173308665</v>
          </cell>
          <cell r="H944">
            <v>866543325</v>
          </cell>
          <cell r="I944">
            <v>173308664</v>
          </cell>
          <cell r="J944">
            <v>172654927</v>
          </cell>
        </row>
        <row r="945">
          <cell r="A945">
            <v>800077808</v>
          </cell>
          <cell r="B945" t="str">
            <v>MUNICIPIO DE MUZO BOYACA</v>
          </cell>
          <cell r="C945">
            <v>825637724</v>
          </cell>
          <cell r="D945">
            <v>235287566</v>
          </cell>
          <cell r="E945">
            <v>0</v>
          </cell>
          <cell r="F945">
            <v>1060925290</v>
          </cell>
          <cell r="G945">
            <v>117998990</v>
          </cell>
          <cell r="H945">
            <v>589994950</v>
          </cell>
          <cell r="I945">
            <v>117998991</v>
          </cell>
          <cell r="J945">
            <v>117643783</v>
          </cell>
        </row>
        <row r="946">
          <cell r="A946">
            <v>800098203</v>
          </cell>
          <cell r="B946" t="str">
            <v>MUNICIPIO DE SAN CARLOS DE GUAROA</v>
          </cell>
          <cell r="C946">
            <v>787057593</v>
          </cell>
          <cell r="D946">
            <v>224390530</v>
          </cell>
          <cell r="E946">
            <v>0</v>
          </cell>
          <cell r="F946">
            <v>1011448123</v>
          </cell>
          <cell r="G946">
            <v>112477055</v>
          </cell>
          <cell r="H946">
            <v>562385275</v>
          </cell>
          <cell r="I946">
            <v>112477053</v>
          </cell>
          <cell r="J946">
            <v>112195265</v>
          </cell>
        </row>
        <row r="947">
          <cell r="A947">
            <v>800098205</v>
          </cell>
          <cell r="B947" t="str">
            <v>MUNICIPIO DE SAN JUAN DE ARAMA</v>
          </cell>
          <cell r="C947">
            <v>816547079</v>
          </cell>
          <cell r="D947">
            <v>232695532</v>
          </cell>
          <cell r="E947">
            <v>0</v>
          </cell>
          <cell r="F947">
            <v>1049242611</v>
          </cell>
          <cell r="G947">
            <v>116699886</v>
          </cell>
          <cell r="H947">
            <v>583499430</v>
          </cell>
          <cell r="I947">
            <v>116699883</v>
          </cell>
          <cell r="J947">
            <v>116347766</v>
          </cell>
        </row>
        <row r="948">
          <cell r="A948">
            <v>800099260</v>
          </cell>
          <cell r="B948" t="str">
            <v>MUNICIPIO SAN CALIXTO</v>
          </cell>
          <cell r="C948">
            <v>1393854604</v>
          </cell>
          <cell r="D948">
            <v>397177404</v>
          </cell>
          <cell r="E948">
            <v>0</v>
          </cell>
          <cell r="F948">
            <v>1791032008</v>
          </cell>
          <cell r="G948">
            <v>199210984</v>
          </cell>
          <cell r="H948">
            <v>996054920</v>
          </cell>
          <cell r="I948">
            <v>199210982</v>
          </cell>
          <cell r="J948">
            <v>198588702</v>
          </cell>
        </row>
        <row r="949">
          <cell r="A949">
            <v>800102798</v>
          </cell>
          <cell r="B949" t="str">
            <v>MUNICIPIO DE PUERTO RONDON</v>
          </cell>
          <cell r="C949">
            <v>611255362</v>
          </cell>
          <cell r="D949">
            <v>174070312</v>
          </cell>
          <cell r="E949">
            <v>0</v>
          </cell>
          <cell r="F949">
            <v>785325674</v>
          </cell>
          <cell r="G949">
            <v>87370034</v>
          </cell>
          <cell r="H949">
            <v>436850170</v>
          </cell>
          <cell r="I949">
            <v>87370036</v>
          </cell>
          <cell r="J949">
            <v>87035156</v>
          </cell>
        </row>
        <row r="950">
          <cell r="A950">
            <v>800103657</v>
          </cell>
          <cell r="B950" t="str">
            <v>MUNICIPIO DE LA SALINA</v>
          </cell>
          <cell r="C950">
            <v>503279711</v>
          </cell>
          <cell r="D950">
            <v>143208578</v>
          </cell>
          <cell r="E950">
            <v>0</v>
          </cell>
          <cell r="F950">
            <v>646488289</v>
          </cell>
          <cell r="G950">
            <v>71945904</v>
          </cell>
          <cell r="H950">
            <v>359729520</v>
          </cell>
          <cell r="I950">
            <v>71945902</v>
          </cell>
          <cell r="J950">
            <v>71604289</v>
          </cell>
        </row>
        <row r="951">
          <cell r="A951">
            <v>800061313</v>
          </cell>
          <cell r="B951" t="str">
            <v>MUNICIPIO DE GUARANDA</v>
          </cell>
          <cell r="C951">
            <v>1692248211</v>
          </cell>
          <cell r="D951">
            <v>481966406</v>
          </cell>
          <cell r="E951">
            <v>0</v>
          </cell>
          <cell r="F951">
            <v>2174214617</v>
          </cell>
          <cell r="G951">
            <v>241877501</v>
          </cell>
          <cell r="H951">
            <v>1209387505</v>
          </cell>
          <cell r="I951">
            <v>241877503</v>
          </cell>
          <cell r="J951">
            <v>240983203</v>
          </cell>
        </row>
        <row r="952">
          <cell r="A952">
            <v>800094704</v>
          </cell>
          <cell r="B952" t="str">
            <v>MUNICIPIO DE GUTIERREZ</v>
          </cell>
          <cell r="C952">
            <v>428504580</v>
          </cell>
          <cell r="D952">
            <v>122116442</v>
          </cell>
          <cell r="E952">
            <v>0</v>
          </cell>
          <cell r="F952">
            <v>550621022</v>
          </cell>
          <cell r="G952">
            <v>61241060</v>
          </cell>
          <cell r="H952">
            <v>306205300</v>
          </cell>
          <cell r="I952">
            <v>61241059</v>
          </cell>
          <cell r="J952">
            <v>61058221</v>
          </cell>
        </row>
        <row r="953">
          <cell r="A953">
            <v>800094778</v>
          </cell>
          <cell r="B953" t="str">
            <v>MUNICIPIO DE ZIPACON</v>
          </cell>
          <cell r="C953">
            <v>381587444</v>
          </cell>
          <cell r="D953">
            <v>108797238</v>
          </cell>
          <cell r="E953">
            <v>0</v>
          </cell>
          <cell r="F953">
            <v>490384682</v>
          </cell>
          <cell r="G953">
            <v>54531471</v>
          </cell>
          <cell r="H953">
            <v>272657355</v>
          </cell>
          <cell r="I953">
            <v>54531470</v>
          </cell>
          <cell r="J953">
            <v>54398619</v>
          </cell>
        </row>
        <row r="954">
          <cell r="A954">
            <v>800094782</v>
          </cell>
          <cell r="B954" t="str">
            <v>MUNICIPIO DE TIBIRITA</v>
          </cell>
          <cell r="C954">
            <v>439373592</v>
          </cell>
          <cell r="D954">
            <v>125212276</v>
          </cell>
          <cell r="E954">
            <v>0</v>
          </cell>
          <cell r="F954">
            <v>564585868</v>
          </cell>
          <cell r="G954">
            <v>62794576</v>
          </cell>
          <cell r="H954">
            <v>313972880</v>
          </cell>
          <cell r="I954">
            <v>62794574</v>
          </cell>
          <cell r="J954">
            <v>62606138</v>
          </cell>
        </row>
        <row r="955">
          <cell r="A955">
            <v>800096807</v>
          </cell>
          <cell r="B955" t="str">
            <v>MUNICIPIO DE TIERRALTA</v>
          </cell>
          <cell r="C955">
            <v>5230069263</v>
          </cell>
          <cell r="D955">
            <v>1492102408</v>
          </cell>
          <cell r="E955">
            <v>0</v>
          </cell>
          <cell r="F955">
            <v>6722171671</v>
          </cell>
          <cell r="G955">
            <v>747336343</v>
          </cell>
          <cell r="H955">
            <v>3736681715</v>
          </cell>
          <cell r="I955">
            <v>747336344</v>
          </cell>
          <cell r="J955">
            <v>746051204</v>
          </cell>
        </row>
        <row r="956">
          <cell r="A956">
            <v>800098193</v>
          </cell>
          <cell r="B956" t="str">
            <v>MUNICIPIO DE GUAMAL</v>
          </cell>
          <cell r="C956">
            <v>734645167</v>
          </cell>
          <cell r="D956">
            <v>209585600</v>
          </cell>
          <cell r="E956">
            <v>0</v>
          </cell>
          <cell r="F956">
            <v>944230767</v>
          </cell>
          <cell r="G956">
            <v>104975395</v>
          </cell>
          <cell r="H956">
            <v>524876975</v>
          </cell>
          <cell r="I956">
            <v>104975392</v>
          </cell>
          <cell r="J956">
            <v>104792800</v>
          </cell>
        </row>
        <row r="957">
          <cell r="A957">
            <v>800098199</v>
          </cell>
          <cell r="B957" t="str">
            <v>MUNICIPIO DE RESTREPO</v>
          </cell>
          <cell r="C957">
            <v>804881203</v>
          </cell>
          <cell r="D957">
            <v>229662898</v>
          </cell>
          <cell r="E957">
            <v>0</v>
          </cell>
          <cell r="F957">
            <v>1034544101</v>
          </cell>
          <cell r="G957">
            <v>115008292</v>
          </cell>
          <cell r="H957">
            <v>575041460</v>
          </cell>
          <cell r="I957">
            <v>115008294</v>
          </cell>
          <cell r="J957">
            <v>114831449</v>
          </cell>
        </row>
        <row r="958">
          <cell r="A958">
            <v>800099061</v>
          </cell>
          <cell r="B958" t="str">
            <v>MUNICIPIO DE BARBACOAS</v>
          </cell>
          <cell r="C958">
            <v>4139897114</v>
          </cell>
          <cell r="D958">
            <v>1180516710</v>
          </cell>
          <cell r="E958">
            <v>0</v>
          </cell>
          <cell r="F958">
            <v>5320413824</v>
          </cell>
          <cell r="G958">
            <v>591606460</v>
          </cell>
          <cell r="H958">
            <v>2958032300</v>
          </cell>
          <cell r="I958">
            <v>591606459</v>
          </cell>
          <cell r="J958">
            <v>590258355</v>
          </cell>
        </row>
        <row r="959">
          <cell r="A959">
            <v>800094457</v>
          </cell>
          <cell r="B959" t="str">
            <v>MUNICIPIO DE PIOJO</v>
          </cell>
          <cell r="C959">
            <v>736256737</v>
          </cell>
          <cell r="D959">
            <v>209775716</v>
          </cell>
          <cell r="E959">
            <v>0</v>
          </cell>
          <cell r="F959">
            <v>946032453</v>
          </cell>
          <cell r="G959">
            <v>105228147</v>
          </cell>
          <cell r="H959">
            <v>526140735</v>
          </cell>
          <cell r="I959">
            <v>105228144</v>
          </cell>
          <cell r="J959">
            <v>104887858</v>
          </cell>
        </row>
        <row r="960">
          <cell r="A960">
            <v>800094713</v>
          </cell>
          <cell r="B960" t="str">
            <v>MUNICIPIO DE NIMAIMA</v>
          </cell>
          <cell r="C960">
            <v>581252464</v>
          </cell>
          <cell r="D960">
            <v>165700818</v>
          </cell>
          <cell r="E960">
            <v>0</v>
          </cell>
          <cell r="F960">
            <v>746953282</v>
          </cell>
          <cell r="G960">
            <v>83067009</v>
          </cell>
          <cell r="H960">
            <v>415335045</v>
          </cell>
          <cell r="I960">
            <v>83067010</v>
          </cell>
          <cell r="J960">
            <v>82850409</v>
          </cell>
        </row>
        <row r="961">
          <cell r="A961">
            <v>800094716</v>
          </cell>
          <cell r="B961" t="str">
            <v>MUNICIPIO DE QUETAME</v>
          </cell>
          <cell r="C961">
            <v>502523495</v>
          </cell>
          <cell r="D961">
            <v>143283802</v>
          </cell>
          <cell r="E961">
            <v>0</v>
          </cell>
          <cell r="F961">
            <v>645807297</v>
          </cell>
          <cell r="G961">
            <v>71813599</v>
          </cell>
          <cell r="H961">
            <v>359067995</v>
          </cell>
          <cell r="I961">
            <v>71813599</v>
          </cell>
          <cell r="J961">
            <v>71641901</v>
          </cell>
        </row>
        <row r="962">
          <cell r="A962">
            <v>800099639</v>
          </cell>
          <cell r="B962" t="str">
            <v>MUNICIPIO DE TUNUNGUA</v>
          </cell>
          <cell r="C962">
            <v>473129976</v>
          </cell>
          <cell r="D962">
            <v>134666024</v>
          </cell>
          <cell r="E962">
            <v>0</v>
          </cell>
          <cell r="F962">
            <v>607796000</v>
          </cell>
          <cell r="G962">
            <v>67632827</v>
          </cell>
          <cell r="H962">
            <v>338164135</v>
          </cell>
          <cell r="I962">
            <v>67632829</v>
          </cell>
          <cell r="J962">
            <v>67333012</v>
          </cell>
        </row>
        <row r="963">
          <cell r="A963">
            <v>800094751</v>
          </cell>
          <cell r="B963" t="str">
            <v>MUNICIPIO DE SAN CAYETANO</v>
          </cell>
          <cell r="C963">
            <v>432809426</v>
          </cell>
          <cell r="D963">
            <v>123408372</v>
          </cell>
          <cell r="E963">
            <v>0</v>
          </cell>
          <cell r="F963">
            <v>556217798</v>
          </cell>
          <cell r="G963">
            <v>61850873</v>
          </cell>
          <cell r="H963">
            <v>309254365</v>
          </cell>
          <cell r="I963">
            <v>61850875</v>
          </cell>
          <cell r="J963">
            <v>61704186</v>
          </cell>
        </row>
        <row r="964">
          <cell r="A964">
            <v>800100529</v>
          </cell>
          <cell r="B964" t="str">
            <v>MUNICIPIO DE ULLOA</v>
          </cell>
          <cell r="C964">
            <v>441122175</v>
          </cell>
          <cell r="D964">
            <v>125799324</v>
          </cell>
          <cell r="E964">
            <v>0</v>
          </cell>
          <cell r="F964">
            <v>566921499</v>
          </cell>
          <cell r="G964">
            <v>63037086</v>
          </cell>
          <cell r="H964">
            <v>315185430</v>
          </cell>
          <cell r="I964">
            <v>63037083</v>
          </cell>
          <cell r="J964">
            <v>62899662</v>
          </cell>
        </row>
        <row r="965">
          <cell r="A965">
            <v>800103161</v>
          </cell>
          <cell r="B965" t="str">
            <v>MUNICIPIO DE PUERTO NARIÑO</v>
          </cell>
          <cell r="C965">
            <v>1095224943</v>
          </cell>
          <cell r="D965">
            <v>311865626</v>
          </cell>
          <cell r="E965">
            <v>0</v>
          </cell>
          <cell r="F965">
            <v>1407090569</v>
          </cell>
          <cell r="G965">
            <v>156548688</v>
          </cell>
          <cell r="H965">
            <v>782743440</v>
          </cell>
          <cell r="I965">
            <v>156548690</v>
          </cell>
          <cell r="J965">
            <v>155932813</v>
          </cell>
        </row>
        <row r="966">
          <cell r="A966">
            <v>800104062</v>
          </cell>
          <cell r="B966" t="str">
            <v>MUNICIPIO DE SINCELEJO</v>
          </cell>
          <cell r="C966">
            <v>9364709889</v>
          </cell>
          <cell r="D966">
            <v>2674039024</v>
          </cell>
          <cell r="E966">
            <v>0</v>
          </cell>
          <cell r="F966">
            <v>12038748913</v>
          </cell>
          <cell r="G966">
            <v>1337948396</v>
          </cell>
          <cell r="H966">
            <v>6689741980</v>
          </cell>
          <cell r="I966">
            <v>1337948397</v>
          </cell>
          <cell r="J966">
            <v>1337019512</v>
          </cell>
        </row>
        <row r="967">
          <cell r="A967">
            <v>800149894</v>
          </cell>
          <cell r="B967" t="str">
            <v>MUNICIPIO DE LA LLANADA</v>
          </cell>
          <cell r="C967">
            <v>660525911</v>
          </cell>
          <cell r="D967">
            <v>188229158</v>
          </cell>
          <cell r="E967">
            <v>0</v>
          </cell>
          <cell r="F967">
            <v>848755069</v>
          </cell>
          <cell r="G967">
            <v>94401889</v>
          </cell>
          <cell r="H967">
            <v>472009445</v>
          </cell>
          <cell r="I967">
            <v>94401887</v>
          </cell>
          <cell r="J967">
            <v>94114579</v>
          </cell>
        </row>
        <row r="968">
          <cell r="A968">
            <v>800152577</v>
          </cell>
          <cell r="B968" t="str">
            <v>MUNICIPIO DE BARRANCA DE UPIA</v>
          </cell>
          <cell r="C968">
            <v>598545363</v>
          </cell>
          <cell r="D968">
            <v>170564912</v>
          </cell>
          <cell r="E968">
            <v>0</v>
          </cell>
          <cell r="F968">
            <v>769110275</v>
          </cell>
          <cell r="G968">
            <v>85543818</v>
          </cell>
          <cell r="H968">
            <v>427719090</v>
          </cell>
          <cell r="I968">
            <v>85543817</v>
          </cell>
          <cell r="J968">
            <v>85282456</v>
          </cell>
        </row>
        <row r="969">
          <cell r="A969">
            <v>800100729</v>
          </cell>
          <cell r="B969" t="str">
            <v>MUNICIPIO DE OVEJAS</v>
          </cell>
          <cell r="C969">
            <v>1454627251</v>
          </cell>
          <cell r="D969">
            <v>414778000</v>
          </cell>
          <cell r="E969">
            <v>0</v>
          </cell>
          <cell r="F969">
            <v>1869405251</v>
          </cell>
          <cell r="G969">
            <v>207873042</v>
          </cell>
          <cell r="H969">
            <v>1039365210</v>
          </cell>
          <cell r="I969">
            <v>207873041</v>
          </cell>
          <cell r="J969">
            <v>207389000</v>
          </cell>
        </row>
        <row r="970">
          <cell r="A970">
            <v>800102799</v>
          </cell>
          <cell r="B970" t="str">
            <v>MUNICIPIO DE SARAVENA</v>
          </cell>
          <cell r="C970">
            <v>2683190524</v>
          </cell>
          <cell r="D970">
            <v>765581088</v>
          </cell>
          <cell r="E970">
            <v>0</v>
          </cell>
          <cell r="F970">
            <v>3448771612</v>
          </cell>
          <cell r="G970">
            <v>383399997</v>
          </cell>
          <cell r="H970">
            <v>1916999985</v>
          </cell>
          <cell r="I970">
            <v>383399995</v>
          </cell>
          <cell r="J970">
            <v>382790544</v>
          </cell>
        </row>
        <row r="971">
          <cell r="A971">
            <v>800103663</v>
          </cell>
          <cell r="B971" t="str">
            <v>MUNICIPIO DE SACAMA</v>
          </cell>
          <cell r="C971">
            <v>553132348</v>
          </cell>
          <cell r="D971">
            <v>157319782</v>
          </cell>
          <cell r="E971">
            <v>0</v>
          </cell>
          <cell r="F971">
            <v>710452130</v>
          </cell>
          <cell r="G971">
            <v>79078743</v>
          </cell>
          <cell r="H971">
            <v>395393715</v>
          </cell>
          <cell r="I971">
            <v>79078742</v>
          </cell>
          <cell r="J971">
            <v>78659891</v>
          </cell>
        </row>
        <row r="972">
          <cell r="A972">
            <v>800136458</v>
          </cell>
          <cell r="B972" t="str">
            <v>MUNICIPIO DE MAPIRIPAN</v>
          </cell>
          <cell r="C972">
            <v>1199887817</v>
          </cell>
          <cell r="D972">
            <v>341522056</v>
          </cell>
          <cell r="E972">
            <v>0</v>
          </cell>
          <cell r="F972">
            <v>1541409873</v>
          </cell>
          <cell r="G972">
            <v>171521132</v>
          </cell>
          <cell r="H972">
            <v>857605660</v>
          </cell>
          <cell r="I972">
            <v>171521129</v>
          </cell>
          <cell r="J972">
            <v>170761028</v>
          </cell>
        </row>
        <row r="973">
          <cell r="A973">
            <v>800191431</v>
          </cell>
          <cell r="B973" t="str">
            <v>MUNICIPIO DE CALAMAR</v>
          </cell>
          <cell r="C973">
            <v>1282752058</v>
          </cell>
          <cell r="D973">
            <v>365443674</v>
          </cell>
          <cell r="E973">
            <v>0</v>
          </cell>
          <cell r="F973">
            <v>1648195732</v>
          </cell>
          <cell r="G973">
            <v>183338370</v>
          </cell>
          <cell r="H973">
            <v>916691850</v>
          </cell>
          <cell r="I973">
            <v>183338371</v>
          </cell>
          <cell r="J973">
            <v>182721837</v>
          </cell>
        </row>
        <row r="974">
          <cell r="A974">
            <v>800172206</v>
          </cell>
          <cell r="B974" t="str">
            <v>MUNICIPIO DE PUERTO CONCORDIA</v>
          </cell>
          <cell r="C974">
            <v>1212080302</v>
          </cell>
          <cell r="D974">
            <v>345159954</v>
          </cell>
          <cell r="E974">
            <v>0</v>
          </cell>
          <cell r="F974">
            <v>1557240256</v>
          </cell>
          <cell r="G974">
            <v>173250054</v>
          </cell>
          <cell r="H974">
            <v>866250270</v>
          </cell>
          <cell r="I974">
            <v>173250055</v>
          </cell>
          <cell r="J974">
            <v>172579977</v>
          </cell>
        </row>
        <row r="975">
          <cell r="A975">
            <v>800254481</v>
          </cell>
          <cell r="B975" t="str">
            <v>MUNICIPIO DE CICUCO</v>
          </cell>
          <cell r="C975">
            <v>993847852</v>
          </cell>
          <cell r="D975">
            <v>283057656</v>
          </cell>
          <cell r="E975">
            <v>0</v>
          </cell>
          <cell r="F975">
            <v>1276905508</v>
          </cell>
          <cell r="G975">
            <v>142053171</v>
          </cell>
          <cell r="H975">
            <v>710265855</v>
          </cell>
          <cell r="I975">
            <v>142053169</v>
          </cell>
          <cell r="J975">
            <v>141528828</v>
          </cell>
        </row>
        <row r="976">
          <cell r="A976">
            <v>800191427</v>
          </cell>
          <cell r="B976" t="str">
            <v>MUNICIPIO DE EL RETORNO</v>
          </cell>
          <cell r="C976">
            <v>1521082637</v>
          </cell>
          <cell r="D976">
            <v>433693512</v>
          </cell>
          <cell r="E976">
            <v>0</v>
          </cell>
          <cell r="F976">
            <v>1954776149</v>
          </cell>
          <cell r="G976">
            <v>217372647</v>
          </cell>
          <cell r="H976">
            <v>1086863235</v>
          </cell>
          <cell r="I976">
            <v>217372646</v>
          </cell>
          <cell r="J976">
            <v>216846756</v>
          </cell>
        </row>
        <row r="977">
          <cell r="A977">
            <v>806001274</v>
          </cell>
          <cell r="B977" t="str">
            <v>MUNICIPIO DE REGIDOR</v>
          </cell>
          <cell r="C977">
            <v>701098176</v>
          </cell>
          <cell r="D977">
            <v>199630772</v>
          </cell>
          <cell r="E977">
            <v>0</v>
          </cell>
          <cell r="F977">
            <v>900728948</v>
          </cell>
          <cell r="G977">
            <v>100213798</v>
          </cell>
          <cell r="H977">
            <v>501068990</v>
          </cell>
          <cell r="I977">
            <v>100213800</v>
          </cell>
          <cell r="J977">
            <v>99815386</v>
          </cell>
        </row>
        <row r="978">
          <cell r="A978">
            <v>806004900</v>
          </cell>
          <cell r="B978" t="str">
            <v>MUNICIPIO DE ARROYOHONDO</v>
          </cell>
          <cell r="C978">
            <v>1070955363</v>
          </cell>
          <cell r="D978">
            <v>304927150</v>
          </cell>
          <cell r="E978">
            <v>0</v>
          </cell>
          <cell r="F978">
            <v>1375882513</v>
          </cell>
          <cell r="G978">
            <v>153081965</v>
          </cell>
          <cell r="H978">
            <v>765409825</v>
          </cell>
          <cell r="I978">
            <v>153081963</v>
          </cell>
          <cell r="J978">
            <v>152463575</v>
          </cell>
        </row>
        <row r="979">
          <cell r="A979">
            <v>800255213</v>
          </cell>
          <cell r="B979" t="str">
            <v>MUNICIPIO DE TIQUISIO</v>
          </cell>
          <cell r="C979">
            <v>1824986913</v>
          </cell>
          <cell r="D979">
            <v>519835964</v>
          </cell>
          <cell r="E979">
            <v>0</v>
          </cell>
          <cell r="F979">
            <v>2344822877</v>
          </cell>
          <cell r="G979">
            <v>260844822</v>
          </cell>
          <cell r="H979">
            <v>1304224110</v>
          </cell>
          <cell r="I979">
            <v>260844821</v>
          </cell>
          <cell r="J979">
            <v>259917982</v>
          </cell>
        </row>
        <row r="980">
          <cell r="A980">
            <v>817002675</v>
          </cell>
          <cell r="B980" t="str">
            <v>MUNICIPIO DE VILLA RICA CAUCA</v>
          </cell>
          <cell r="C980">
            <v>1165256570</v>
          </cell>
          <cell r="D980">
            <v>332529204</v>
          </cell>
          <cell r="E980">
            <v>0</v>
          </cell>
          <cell r="F980">
            <v>1497785774</v>
          </cell>
          <cell r="G980">
            <v>166498661</v>
          </cell>
          <cell r="H980">
            <v>832493305</v>
          </cell>
          <cell r="I980">
            <v>166498663</v>
          </cell>
          <cell r="J980">
            <v>166264602</v>
          </cell>
        </row>
        <row r="981">
          <cell r="A981">
            <v>818001202</v>
          </cell>
          <cell r="B981" t="str">
            <v>MUNICIPIO DE CERTEGUI</v>
          </cell>
          <cell r="C981">
            <v>1094156772</v>
          </cell>
          <cell r="D981">
            <v>311357976</v>
          </cell>
          <cell r="E981">
            <v>0</v>
          </cell>
          <cell r="F981">
            <v>1405514748</v>
          </cell>
          <cell r="G981">
            <v>156412964</v>
          </cell>
          <cell r="H981">
            <v>782064820</v>
          </cell>
          <cell r="I981">
            <v>156412964</v>
          </cell>
          <cell r="J981">
            <v>155678988</v>
          </cell>
        </row>
        <row r="982">
          <cell r="A982">
            <v>819003849</v>
          </cell>
          <cell r="B982" t="str">
            <v>MUNICIPIO DE NUEVA GRANADA</v>
          </cell>
          <cell r="C982">
            <v>2245646850</v>
          </cell>
          <cell r="D982">
            <v>639808134</v>
          </cell>
          <cell r="E982">
            <v>0</v>
          </cell>
          <cell r="F982">
            <v>2885454984</v>
          </cell>
          <cell r="G982">
            <v>320957131</v>
          </cell>
          <cell r="H982">
            <v>1604785655</v>
          </cell>
          <cell r="I982">
            <v>320957128</v>
          </cell>
          <cell r="J982">
            <v>319904067</v>
          </cell>
        </row>
        <row r="983">
          <cell r="A983">
            <v>812001681</v>
          </cell>
          <cell r="B983" t="str">
            <v>MUNICIPIO DE LA APARTADA</v>
          </cell>
          <cell r="C983">
            <v>1192378683</v>
          </cell>
          <cell r="D983">
            <v>339830596</v>
          </cell>
          <cell r="E983">
            <v>0</v>
          </cell>
          <cell r="F983">
            <v>1532209279</v>
          </cell>
          <cell r="G983">
            <v>170410564</v>
          </cell>
          <cell r="H983">
            <v>852052820</v>
          </cell>
          <cell r="I983">
            <v>170410565</v>
          </cell>
          <cell r="J983">
            <v>169915298</v>
          </cell>
        </row>
        <row r="984">
          <cell r="A984">
            <v>832000219</v>
          </cell>
          <cell r="B984" t="str">
            <v>MUNICIPIO DE TARAIRA</v>
          </cell>
          <cell r="C984">
            <v>1260126507</v>
          </cell>
          <cell r="D984">
            <v>358202908</v>
          </cell>
          <cell r="E984">
            <v>0</v>
          </cell>
          <cell r="F984">
            <v>1618329415</v>
          </cell>
          <cell r="G984">
            <v>180170842</v>
          </cell>
          <cell r="H984">
            <v>900854210</v>
          </cell>
          <cell r="I984">
            <v>180170843</v>
          </cell>
          <cell r="J984">
            <v>179101454</v>
          </cell>
        </row>
        <row r="985">
          <cell r="A985">
            <v>832000605</v>
          </cell>
          <cell r="B985" t="str">
            <v>MUNICIPIO DE CARURU</v>
          </cell>
          <cell r="C985">
            <v>839520229</v>
          </cell>
          <cell r="D985">
            <v>238814650</v>
          </cell>
          <cell r="E985">
            <v>0</v>
          </cell>
          <cell r="F985">
            <v>1078334879</v>
          </cell>
          <cell r="G985">
            <v>120018817</v>
          </cell>
          <cell r="H985">
            <v>600094085</v>
          </cell>
          <cell r="I985">
            <v>120018819</v>
          </cell>
          <cell r="J985">
            <v>119407325</v>
          </cell>
        </row>
        <row r="986">
          <cell r="A986">
            <v>832002318</v>
          </cell>
          <cell r="B986" t="str">
            <v>MUNICIPIO DE EL ROSAL</v>
          </cell>
          <cell r="C986">
            <v>822011365</v>
          </cell>
          <cell r="D986">
            <v>234530364</v>
          </cell>
          <cell r="E986">
            <v>0</v>
          </cell>
          <cell r="F986">
            <v>1056541729</v>
          </cell>
          <cell r="G986">
            <v>117457697</v>
          </cell>
          <cell r="H986">
            <v>587288485</v>
          </cell>
          <cell r="I986">
            <v>117457698</v>
          </cell>
          <cell r="J986">
            <v>117265182</v>
          </cell>
        </row>
        <row r="987">
          <cell r="A987">
            <v>842000017</v>
          </cell>
          <cell r="B987" t="str">
            <v xml:space="preserve">MUNICIPIO DE CUMARIBO </v>
          </cell>
          <cell r="C987">
            <v>5600773790</v>
          </cell>
          <cell r="D987">
            <v>1597262124</v>
          </cell>
          <cell r="E987">
            <v>0</v>
          </cell>
          <cell r="F987">
            <v>7198035914</v>
          </cell>
          <cell r="G987">
            <v>800357121</v>
          </cell>
          <cell r="H987">
            <v>4001785605</v>
          </cell>
          <cell r="I987">
            <v>800357123</v>
          </cell>
          <cell r="J987">
            <v>798631062</v>
          </cell>
        </row>
        <row r="988">
          <cell r="A988">
            <v>819003762</v>
          </cell>
          <cell r="B988" t="str">
            <v>MUNICIPIO DE SANTA BARBARA DE PINTO</v>
          </cell>
          <cell r="C988">
            <v>1099544950</v>
          </cell>
          <cell r="D988">
            <v>313161200</v>
          </cell>
          <cell r="E988">
            <v>0</v>
          </cell>
          <cell r="F988">
            <v>1412706150</v>
          </cell>
          <cell r="G988">
            <v>157160725</v>
          </cell>
          <cell r="H988">
            <v>785803625</v>
          </cell>
          <cell r="I988">
            <v>157160725</v>
          </cell>
          <cell r="J988">
            <v>156580600</v>
          </cell>
        </row>
        <row r="989">
          <cell r="A989">
            <v>890000441</v>
          </cell>
          <cell r="B989" t="str">
            <v>MUNICIPIO DE CALARCA</v>
          </cell>
          <cell r="C989">
            <v>1640259428</v>
          </cell>
          <cell r="D989">
            <v>468353794</v>
          </cell>
          <cell r="E989">
            <v>0</v>
          </cell>
          <cell r="F989">
            <v>2108613222</v>
          </cell>
          <cell r="G989">
            <v>234347089</v>
          </cell>
          <cell r="H989">
            <v>1171735445</v>
          </cell>
          <cell r="I989">
            <v>234347086</v>
          </cell>
          <cell r="J989">
            <v>234176897</v>
          </cell>
        </row>
        <row r="990">
          <cell r="A990">
            <v>890001639</v>
          </cell>
          <cell r="B990" t="str">
            <v>DEPARTAMENTO DEL QUINDIO</v>
          </cell>
          <cell r="C990">
            <v>2375567519</v>
          </cell>
          <cell r="D990">
            <v>678557748</v>
          </cell>
          <cell r="E990">
            <v>0</v>
          </cell>
          <cell r="F990">
            <v>3054125267</v>
          </cell>
          <cell r="G990">
            <v>339381441</v>
          </cell>
          <cell r="H990">
            <v>1696907205</v>
          </cell>
          <cell r="I990">
            <v>339381440</v>
          </cell>
          <cell r="J990">
            <v>339278874</v>
          </cell>
        </row>
        <row r="991">
          <cell r="A991">
            <v>890203688</v>
          </cell>
          <cell r="B991" t="str">
            <v>MUNICIPIO DEL SOCORRO</v>
          </cell>
          <cell r="C991">
            <v>838780248</v>
          </cell>
          <cell r="D991">
            <v>239422522</v>
          </cell>
          <cell r="E991">
            <v>0</v>
          </cell>
          <cell r="F991">
            <v>1078202770</v>
          </cell>
          <cell r="G991">
            <v>119844831</v>
          </cell>
          <cell r="H991">
            <v>599224155</v>
          </cell>
          <cell r="I991">
            <v>119844832</v>
          </cell>
          <cell r="J991">
            <v>119711261</v>
          </cell>
        </row>
        <row r="992">
          <cell r="A992">
            <v>890207790</v>
          </cell>
          <cell r="B992" t="str">
            <v>MUNICIPIO DE GUEPSA</v>
          </cell>
          <cell r="C992">
            <v>486295903</v>
          </cell>
          <cell r="D992">
            <v>138636608</v>
          </cell>
          <cell r="E992">
            <v>0</v>
          </cell>
          <cell r="F992">
            <v>624932511</v>
          </cell>
          <cell r="G992">
            <v>69496267</v>
          </cell>
          <cell r="H992">
            <v>347481335</v>
          </cell>
          <cell r="I992">
            <v>69496264</v>
          </cell>
          <cell r="J992">
            <v>69318304</v>
          </cell>
        </row>
        <row r="993">
          <cell r="A993">
            <v>890208360</v>
          </cell>
          <cell r="B993" t="str">
            <v>MUNICIPIO DE GUACA</v>
          </cell>
          <cell r="C993">
            <v>638145729</v>
          </cell>
          <cell r="D993">
            <v>181831204</v>
          </cell>
          <cell r="E993">
            <v>0</v>
          </cell>
          <cell r="F993">
            <v>819976933</v>
          </cell>
          <cell r="G993">
            <v>91205021</v>
          </cell>
          <cell r="H993">
            <v>456025105</v>
          </cell>
          <cell r="I993">
            <v>91205022</v>
          </cell>
          <cell r="J993">
            <v>90915602</v>
          </cell>
        </row>
        <row r="994">
          <cell r="A994">
            <v>890208676</v>
          </cell>
          <cell r="B994" t="str">
            <v>MUNICIPIO DE SAN JOAQUIN</v>
          </cell>
          <cell r="C994">
            <v>335502709</v>
          </cell>
          <cell r="D994">
            <v>95533490</v>
          </cell>
          <cell r="E994">
            <v>0</v>
          </cell>
          <cell r="F994">
            <v>431036199</v>
          </cell>
          <cell r="G994">
            <v>47955994</v>
          </cell>
          <cell r="H994">
            <v>239779970</v>
          </cell>
          <cell r="I994">
            <v>47955994</v>
          </cell>
          <cell r="J994">
            <v>47766745</v>
          </cell>
        </row>
        <row r="995">
          <cell r="A995">
            <v>890208807</v>
          </cell>
          <cell r="B995" t="str">
            <v>MUNICIPIO DE SIMACOTA</v>
          </cell>
          <cell r="C995">
            <v>982468119</v>
          </cell>
          <cell r="D995">
            <v>280004832</v>
          </cell>
          <cell r="E995">
            <v>0</v>
          </cell>
          <cell r="F995">
            <v>1262472951</v>
          </cell>
          <cell r="G995">
            <v>140410951</v>
          </cell>
          <cell r="H995">
            <v>702054755</v>
          </cell>
          <cell r="I995">
            <v>140410948</v>
          </cell>
          <cell r="J995">
            <v>140002416</v>
          </cell>
        </row>
        <row r="996">
          <cell r="A996">
            <v>890210617</v>
          </cell>
          <cell r="B996" t="str">
            <v>MUNICIPIO DE LA BELLEZA</v>
          </cell>
          <cell r="C996">
            <v>601040619</v>
          </cell>
          <cell r="D996">
            <v>171379726</v>
          </cell>
          <cell r="E996">
            <v>0</v>
          </cell>
          <cell r="F996">
            <v>772420345</v>
          </cell>
          <cell r="G996">
            <v>85891793</v>
          </cell>
          <cell r="H996">
            <v>429458965</v>
          </cell>
          <cell r="I996">
            <v>85891791</v>
          </cell>
          <cell r="J996">
            <v>85689863</v>
          </cell>
        </row>
        <row r="997">
          <cell r="A997">
            <v>890210947</v>
          </cell>
          <cell r="B997" t="str">
            <v>MUNICIPIO DE MACARAVITA</v>
          </cell>
          <cell r="C997">
            <v>562608469</v>
          </cell>
          <cell r="D997">
            <v>160143434</v>
          </cell>
          <cell r="E997">
            <v>0</v>
          </cell>
          <cell r="F997">
            <v>722751903</v>
          </cell>
          <cell r="G997">
            <v>80422792</v>
          </cell>
          <cell r="H997">
            <v>402113960</v>
          </cell>
          <cell r="I997">
            <v>80422792</v>
          </cell>
          <cell r="J997">
            <v>80071717</v>
          </cell>
        </row>
        <row r="998">
          <cell r="A998">
            <v>890480643</v>
          </cell>
          <cell r="B998" t="str">
            <v>MUNICIPIO DE MOMPOS</v>
          </cell>
          <cell r="C998">
            <v>2146748023</v>
          </cell>
          <cell r="D998">
            <v>612347918</v>
          </cell>
          <cell r="E998">
            <v>0</v>
          </cell>
          <cell r="F998">
            <v>2759095941</v>
          </cell>
          <cell r="G998">
            <v>306762344</v>
          </cell>
          <cell r="H998">
            <v>1533811720</v>
          </cell>
          <cell r="I998">
            <v>306762344</v>
          </cell>
          <cell r="J998">
            <v>306173959</v>
          </cell>
        </row>
        <row r="999">
          <cell r="A999">
            <v>890481310</v>
          </cell>
          <cell r="B999" t="str">
            <v>MUNICIPIO DE SAN ESTANISLAO</v>
          </cell>
          <cell r="C999">
            <v>1123823485</v>
          </cell>
          <cell r="D999">
            <v>320186230</v>
          </cell>
          <cell r="E999">
            <v>0</v>
          </cell>
          <cell r="F999">
            <v>1444009715</v>
          </cell>
          <cell r="G999">
            <v>160621728</v>
          </cell>
          <cell r="H999">
            <v>803108640</v>
          </cell>
          <cell r="I999">
            <v>160621730</v>
          </cell>
          <cell r="J999">
            <v>160093115</v>
          </cell>
        </row>
        <row r="1000">
          <cell r="A1000">
            <v>890481343</v>
          </cell>
          <cell r="B1000" t="str">
            <v>MUNICIPIO DE SANTA ROSA DEPARTAMENTO DE BOLIVAR</v>
          </cell>
          <cell r="C1000">
            <v>2120508597</v>
          </cell>
          <cell r="D1000">
            <v>603969804</v>
          </cell>
          <cell r="E1000">
            <v>0</v>
          </cell>
          <cell r="F1000">
            <v>2724478401</v>
          </cell>
          <cell r="G1000">
            <v>303087283</v>
          </cell>
          <cell r="H1000">
            <v>1515436415</v>
          </cell>
          <cell r="I1000">
            <v>303087280</v>
          </cell>
          <cell r="J1000">
            <v>301984902</v>
          </cell>
        </row>
        <row r="1001">
          <cell r="A1001">
            <v>890906445</v>
          </cell>
          <cell r="B1001" t="str">
            <v>MUNICIPIO DE CAUCASIA</v>
          </cell>
          <cell r="C1001">
            <v>2943998230</v>
          </cell>
          <cell r="D1001">
            <v>840358912</v>
          </cell>
          <cell r="E1001">
            <v>0</v>
          </cell>
          <cell r="F1001">
            <v>3784357142</v>
          </cell>
          <cell r="G1001">
            <v>420636462</v>
          </cell>
          <cell r="H1001">
            <v>2103182310</v>
          </cell>
          <cell r="I1001">
            <v>420636464</v>
          </cell>
          <cell r="J1001">
            <v>420179456</v>
          </cell>
        </row>
        <row r="1002">
          <cell r="A1002">
            <v>890920814</v>
          </cell>
          <cell r="B1002" t="str">
            <v>MUNICIPIO DE SAN JERONIMO</v>
          </cell>
          <cell r="C1002">
            <v>959090940</v>
          </cell>
          <cell r="D1002">
            <v>273567544</v>
          </cell>
          <cell r="E1002">
            <v>0</v>
          </cell>
          <cell r="F1002">
            <v>1232658484</v>
          </cell>
          <cell r="G1002">
            <v>137051195</v>
          </cell>
          <cell r="H1002">
            <v>685255975</v>
          </cell>
          <cell r="I1002">
            <v>137051193</v>
          </cell>
          <cell r="J1002">
            <v>136783772</v>
          </cell>
        </row>
        <row r="1003">
          <cell r="A1003">
            <v>890981000</v>
          </cell>
          <cell r="B1003" t="str">
            <v>MUNICIPIO DE PUERTO NARE</v>
          </cell>
          <cell r="C1003">
            <v>816503533</v>
          </cell>
          <cell r="D1003">
            <v>232890158</v>
          </cell>
          <cell r="E1003">
            <v>0</v>
          </cell>
          <cell r="F1003">
            <v>1049393691</v>
          </cell>
          <cell r="G1003">
            <v>116676409</v>
          </cell>
          <cell r="H1003">
            <v>583382045</v>
          </cell>
          <cell r="I1003">
            <v>116676409</v>
          </cell>
          <cell r="J1003">
            <v>116445079</v>
          </cell>
        </row>
        <row r="1004">
          <cell r="A1004">
            <v>890981150</v>
          </cell>
          <cell r="B1004" t="str">
            <v>MUNICIPIO DE ZARAGOZA</v>
          </cell>
          <cell r="C1004">
            <v>1926821576</v>
          </cell>
          <cell r="D1004">
            <v>549239180</v>
          </cell>
          <cell r="E1004">
            <v>0</v>
          </cell>
          <cell r="F1004">
            <v>2476060756</v>
          </cell>
          <cell r="G1004">
            <v>275366998</v>
          </cell>
          <cell r="H1004">
            <v>1376834990</v>
          </cell>
          <cell r="I1004">
            <v>275366996</v>
          </cell>
          <cell r="J1004">
            <v>274619590</v>
          </cell>
        </row>
        <row r="1005">
          <cell r="A1005">
            <v>890982123</v>
          </cell>
          <cell r="B1005" t="str">
            <v>MUNICIPIO DE SAN RAFAEL</v>
          </cell>
          <cell r="C1005">
            <v>1027137392</v>
          </cell>
          <cell r="D1005">
            <v>293045692</v>
          </cell>
          <cell r="E1005">
            <v>0</v>
          </cell>
          <cell r="F1005">
            <v>1320183084</v>
          </cell>
          <cell r="G1005">
            <v>146769091</v>
          </cell>
          <cell r="H1005">
            <v>733845455</v>
          </cell>
          <cell r="I1005">
            <v>146769091</v>
          </cell>
          <cell r="J1005">
            <v>146522846</v>
          </cell>
        </row>
        <row r="1006">
          <cell r="A1006">
            <v>890982141</v>
          </cell>
          <cell r="B1006" t="str">
            <v>MUNICIPIO DE ANGOSTURA</v>
          </cell>
          <cell r="C1006">
            <v>819752557</v>
          </cell>
          <cell r="D1006">
            <v>233639076</v>
          </cell>
          <cell r="E1006">
            <v>0</v>
          </cell>
          <cell r="F1006">
            <v>1053391633</v>
          </cell>
          <cell r="G1006">
            <v>117155503</v>
          </cell>
          <cell r="H1006">
            <v>585777515</v>
          </cell>
          <cell r="I1006">
            <v>117155504</v>
          </cell>
          <cell r="J1006">
            <v>116819538</v>
          </cell>
        </row>
        <row r="1007">
          <cell r="A1007">
            <v>890982494</v>
          </cell>
          <cell r="B1007" t="str">
            <v>MUNICIPIO DE HELICONIA</v>
          </cell>
          <cell r="C1007">
            <v>506135667</v>
          </cell>
          <cell r="D1007">
            <v>144272604</v>
          </cell>
          <cell r="E1007">
            <v>0</v>
          </cell>
          <cell r="F1007">
            <v>650408271</v>
          </cell>
          <cell r="G1007">
            <v>72333228</v>
          </cell>
          <cell r="H1007">
            <v>361666140</v>
          </cell>
          <cell r="I1007">
            <v>72333225</v>
          </cell>
          <cell r="J1007">
            <v>72136302</v>
          </cell>
        </row>
        <row r="1008">
          <cell r="A1008">
            <v>890982506</v>
          </cell>
          <cell r="B1008" t="str">
            <v>MUNICIPIO   SAN  VICENTE   FERRER</v>
          </cell>
          <cell r="C1008">
            <v>1068205199</v>
          </cell>
          <cell r="D1008">
            <v>304748174</v>
          </cell>
          <cell r="E1008">
            <v>0</v>
          </cell>
          <cell r="F1008">
            <v>1372953373</v>
          </cell>
          <cell r="G1008">
            <v>152638519</v>
          </cell>
          <cell r="H1008">
            <v>763192595</v>
          </cell>
          <cell r="I1008">
            <v>152638517</v>
          </cell>
          <cell r="J1008">
            <v>152374087</v>
          </cell>
        </row>
        <row r="1009">
          <cell r="A1009">
            <v>890984043</v>
          </cell>
          <cell r="B1009" t="str">
            <v>MUNICIPIO DE DONMATIAS</v>
          </cell>
          <cell r="C1009">
            <v>738847584</v>
          </cell>
          <cell r="D1009">
            <v>210842870</v>
          </cell>
          <cell r="E1009">
            <v>0</v>
          </cell>
          <cell r="F1009">
            <v>949690454</v>
          </cell>
          <cell r="G1009">
            <v>105571025</v>
          </cell>
          <cell r="H1009">
            <v>527855125</v>
          </cell>
          <cell r="I1009">
            <v>105571024</v>
          </cell>
          <cell r="J1009">
            <v>105421435</v>
          </cell>
        </row>
        <row r="1010">
          <cell r="A1010">
            <v>890984068</v>
          </cell>
          <cell r="B1010" t="str">
            <v>MUNICIPIO DE CAROLINA DEL PRINCIPE</v>
          </cell>
          <cell r="C1010">
            <v>420975451</v>
          </cell>
          <cell r="D1010">
            <v>120079552</v>
          </cell>
          <cell r="E1010">
            <v>0</v>
          </cell>
          <cell r="F1010">
            <v>541055003</v>
          </cell>
          <cell r="G1010">
            <v>60155946</v>
          </cell>
          <cell r="H1010">
            <v>300779730</v>
          </cell>
          <cell r="I1010">
            <v>60155945</v>
          </cell>
          <cell r="J1010">
            <v>60039776</v>
          </cell>
        </row>
        <row r="1011">
          <cell r="A1011">
            <v>890984265</v>
          </cell>
          <cell r="B1011" t="str">
            <v>MUNICIPIO DE YONDO</v>
          </cell>
          <cell r="C1011">
            <v>1368408076</v>
          </cell>
          <cell r="D1011">
            <v>390189336</v>
          </cell>
          <cell r="E1011">
            <v>0</v>
          </cell>
          <cell r="F1011">
            <v>1758597412</v>
          </cell>
          <cell r="G1011">
            <v>195552235</v>
          </cell>
          <cell r="H1011">
            <v>977761175</v>
          </cell>
          <cell r="I1011">
            <v>195552233</v>
          </cell>
          <cell r="J1011">
            <v>195094668</v>
          </cell>
        </row>
        <row r="1012">
          <cell r="A1012">
            <v>890000858</v>
          </cell>
          <cell r="B1012" t="str">
            <v>MUNICIPIO DE MONTENEGRO</v>
          </cell>
          <cell r="C1012">
            <v>1118601188</v>
          </cell>
          <cell r="D1012">
            <v>319267704</v>
          </cell>
          <cell r="E1012">
            <v>0</v>
          </cell>
          <cell r="F1012">
            <v>1437868892</v>
          </cell>
          <cell r="G1012">
            <v>159827889</v>
          </cell>
          <cell r="H1012">
            <v>799139445</v>
          </cell>
          <cell r="I1012">
            <v>159827891</v>
          </cell>
          <cell r="J1012">
            <v>159633852</v>
          </cell>
        </row>
        <row r="1013">
          <cell r="A1013">
            <v>890208947</v>
          </cell>
          <cell r="B1013" t="str">
            <v>MUNICIPIO DE CONFINES</v>
          </cell>
          <cell r="C1013">
            <v>407786916</v>
          </cell>
          <cell r="D1013">
            <v>116208598</v>
          </cell>
          <cell r="E1013">
            <v>0</v>
          </cell>
          <cell r="F1013">
            <v>523995514</v>
          </cell>
          <cell r="G1013">
            <v>58280436</v>
          </cell>
          <cell r="H1013">
            <v>291402180</v>
          </cell>
          <cell r="I1013">
            <v>58280437</v>
          </cell>
          <cell r="J1013">
            <v>58104299</v>
          </cell>
        </row>
        <row r="1014">
          <cell r="A1014">
            <v>890209640</v>
          </cell>
          <cell r="B1014" t="str">
            <v>MUNICIPIO DE FLORIAN</v>
          </cell>
          <cell r="C1014">
            <v>789001783</v>
          </cell>
          <cell r="D1014">
            <v>224645752</v>
          </cell>
          <cell r="E1014">
            <v>0</v>
          </cell>
          <cell r="F1014">
            <v>1013647535</v>
          </cell>
          <cell r="G1014">
            <v>112779818</v>
          </cell>
          <cell r="H1014">
            <v>563899090</v>
          </cell>
          <cell r="I1014">
            <v>112779817</v>
          </cell>
          <cell r="J1014">
            <v>112322876</v>
          </cell>
        </row>
        <row r="1015">
          <cell r="A1015">
            <v>891380115</v>
          </cell>
          <cell r="B1015" t="str">
            <v>MUNICIPIO DE PRADERA</v>
          </cell>
          <cell r="C1015">
            <v>1419233144</v>
          </cell>
          <cell r="D1015">
            <v>405143382</v>
          </cell>
          <cell r="E1015">
            <v>0</v>
          </cell>
          <cell r="F1015">
            <v>1824376526</v>
          </cell>
          <cell r="G1015">
            <v>202776909</v>
          </cell>
          <cell r="H1015">
            <v>1013884545</v>
          </cell>
          <cell r="I1015">
            <v>202776908</v>
          </cell>
          <cell r="J1015">
            <v>202571691</v>
          </cell>
        </row>
        <row r="1016">
          <cell r="A1016">
            <v>891500742</v>
          </cell>
          <cell r="B1016" t="str">
            <v>MUNICIPIO  DE  TIMBIO</v>
          </cell>
          <cell r="C1016">
            <v>1763995841</v>
          </cell>
          <cell r="D1016">
            <v>503313306</v>
          </cell>
          <cell r="E1016">
            <v>0</v>
          </cell>
          <cell r="F1016">
            <v>2267309147</v>
          </cell>
          <cell r="G1016">
            <v>252056531</v>
          </cell>
          <cell r="H1016">
            <v>1260282655</v>
          </cell>
          <cell r="I1016">
            <v>252056533</v>
          </cell>
          <cell r="J1016">
            <v>251656653</v>
          </cell>
        </row>
        <row r="1017">
          <cell r="A1017">
            <v>891780042</v>
          </cell>
          <cell r="B1017" t="str">
            <v>MUNICIPIO DE CERRO SAN ANTONIO</v>
          </cell>
          <cell r="C1017">
            <v>1032619566</v>
          </cell>
          <cell r="D1017">
            <v>294051798</v>
          </cell>
          <cell r="E1017">
            <v>0</v>
          </cell>
          <cell r="F1017">
            <v>1326671364</v>
          </cell>
          <cell r="G1017">
            <v>147598945</v>
          </cell>
          <cell r="H1017">
            <v>737994725</v>
          </cell>
          <cell r="I1017">
            <v>147598942</v>
          </cell>
          <cell r="J1017">
            <v>147025899</v>
          </cell>
        </row>
        <row r="1018">
          <cell r="A1018">
            <v>891780052</v>
          </cell>
          <cell r="B1018" t="str">
            <v>MUNICIPIO DE REMOLINO</v>
          </cell>
          <cell r="C1018">
            <v>777239228</v>
          </cell>
          <cell r="D1018">
            <v>221468658</v>
          </cell>
          <cell r="E1018">
            <v>0</v>
          </cell>
          <cell r="F1018">
            <v>998707886</v>
          </cell>
          <cell r="G1018">
            <v>111084150</v>
          </cell>
          <cell r="H1018">
            <v>555420750</v>
          </cell>
          <cell r="I1018">
            <v>111084149</v>
          </cell>
          <cell r="J1018">
            <v>110734329</v>
          </cell>
        </row>
        <row r="1019">
          <cell r="A1019">
            <v>891780057</v>
          </cell>
          <cell r="B1019" t="str">
            <v>MUNICIPIO DE TENERIFE</v>
          </cell>
          <cell r="C1019">
            <v>1298407524</v>
          </cell>
          <cell r="D1019">
            <v>369931448</v>
          </cell>
          <cell r="E1019">
            <v>0</v>
          </cell>
          <cell r="F1019">
            <v>1668338972</v>
          </cell>
          <cell r="G1019">
            <v>185573633</v>
          </cell>
          <cell r="H1019">
            <v>927868165</v>
          </cell>
          <cell r="I1019">
            <v>185573635</v>
          </cell>
          <cell r="J1019">
            <v>184965724</v>
          </cell>
        </row>
        <row r="1020">
          <cell r="A1020">
            <v>890399045</v>
          </cell>
          <cell r="B1020" t="str">
            <v>BUENAVENTURA DISTRITO ESPECIAL INDUSTRIAL, PORTUARIO, BIODIVERSO Y ECOTURISTICO</v>
          </cell>
          <cell r="C1020">
            <v>12176462672</v>
          </cell>
          <cell r="D1020">
            <v>3476925706</v>
          </cell>
          <cell r="E1020">
            <v>0</v>
          </cell>
          <cell r="F1020">
            <v>15653388378</v>
          </cell>
          <cell r="G1020">
            <v>1739666637</v>
          </cell>
          <cell r="H1020">
            <v>8698333185</v>
          </cell>
          <cell r="I1020">
            <v>1739666634</v>
          </cell>
          <cell r="J1020">
            <v>1738462853</v>
          </cell>
        </row>
        <row r="1021">
          <cell r="A1021">
            <v>890480022</v>
          </cell>
          <cell r="B1021" t="str">
            <v>MUNICIPIO EL CARMEN DE BOLIVAR DPTO BOLIVAR</v>
          </cell>
          <cell r="C1021">
            <v>3276079260</v>
          </cell>
          <cell r="D1021">
            <v>934306008</v>
          </cell>
          <cell r="E1021">
            <v>0</v>
          </cell>
          <cell r="F1021">
            <v>4210385268</v>
          </cell>
          <cell r="G1021">
            <v>468154376</v>
          </cell>
          <cell r="H1021">
            <v>2340771880</v>
          </cell>
          <cell r="I1021">
            <v>468154376</v>
          </cell>
          <cell r="J1021">
            <v>467153004</v>
          </cell>
        </row>
        <row r="1022">
          <cell r="A1022">
            <v>891801770</v>
          </cell>
          <cell r="B1022" t="str">
            <v>MUNICIPIO DE RONDON</v>
          </cell>
          <cell r="C1022">
            <v>369119576</v>
          </cell>
          <cell r="D1022">
            <v>105229392</v>
          </cell>
          <cell r="E1022">
            <v>0</v>
          </cell>
          <cell r="F1022">
            <v>474348968</v>
          </cell>
          <cell r="G1022">
            <v>52750813</v>
          </cell>
          <cell r="H1022">
            <v>263754065</v>
          </cell>
          <cell r="I1022">
            <v>52750815</v>
          </cell>
          <cell r="J1022">
            <v>52614696</v>
          </cell>
        </row>
        <row r="1023">
          <cell r="A1023">
            <v>891802151</v>
          </cell>
          <cell r="B1023" t="str">
            <v>MUNICIPIO DE SAN LUIS DE GACENO</v>
          </cell>
          <cell r="C1023">
            <v>622548873</v>
          </cell>
          <cell r="D1023">
            <v>177444430</v>
          </cell>
          <cell r="E1023">
            <v>0</v>
          </cell>
          <cell r="F1023">
            <v>799993303</v>
          </cell>
          <cell r="G1023">
            <v>88971110</v>
          </cell>
          <cell r="H1023">
            <v>444855550</v>
          </cell>
          <cell r="I1023">
            <v>88971108</v>
          </cell>
          <cell r="J1023">
            <v>88722215</v>
          </cell>
        </row>
        <row r="1024">
          <cell r="A1024">
            <v>892099001</v>
          </cell>
          <cell r="B1024" t="str">
            <v>MUNICIPIO DE EL CALVARIO</v>
          </cell>
          <cell r="C1024">
            <v>241062087</v>
          </cell>
          <cell r="D1024">
            <v>68739386</v>
          </cell>
          <cell r="E1024">
            <v>0</v>
          </cell>
          <cell r="F1024">
            <v>309801473</v>
          </cell>
          <cell r="G1024">
            <v>34448732</v>
          </cell>
          <cell r="H1024">
            <v>172243660</v>
          </cell>
          <cell r="I1024">
            <v>34448734</v>
          </cell>
          <cell r="J1024">
            <v>34369693</v>
          </cell>
        </row>
        <row r="1025">
          <cell r="A1025">
            <v>892099234</v>
          </cell>
          <cell r="B1025" t="str">
            <v>MUNICIPIO DE LA MACARENA</v>
          </cell>
          <cell r="C1025">
            <v>2130608945</v>
          </cell>
          <cell r="D1025">
            <v>607495956</v>
          </cell>
          <cell r="E1025">
            <v>0</v>
          </cell>
          <cell r="F1025">
            <v>2738104901</v>
          </cell>
          <cell r="G1025">
            <v>304476828</v>
          </cell>
          <cell r="H1025">
            <v>1522384140</v>
          </cell>
          <cell r="I1025">
            <v>304476827</v>
          </cell>
          <cell r="J1025">
            <v>303747978</v>
          </cell>
        </row>
        <row r="1026">
          <cell r="A1026">
            <v>892099305</v>
          </cell>
          <cell r="B1026" t="str">
            <v>MUNICIPIO DE PUERTO CARREÑO</v>
          </cell>
          <cell r="C1026">
            <v>1643644776</v>
          </cell>
          <cell r="D1026">
            <v>468411256</v>
          </cell>
          <cell r="E1026">
            <v>0</v>
          </cell>
          <cell r="F1026">
            <v>2112056032</v>
          </cell>
          <cell r="G1026">
            <v>234906525</v>
          </cell>
          <cell r="H1026">
            <v>1174532625</v>
          </cell>
          <cell r="I1026">
            <v>234906523</v>
          </cell>
          <cell r="J1026">
            <v>234205628</v>
          </cell>
        </row>
        <row r="1027">
          <cell r="A1027">
            <v>892280057</v>
          </cell>
          <cell r="B1027" t="str">
            <v>MUNICIPIO DE MAJAGUAL</v>
          </cell>
          <cell r="C1027">
            <v>2391495819</v>
          </cell>
          <cell r="D1027">
            <v>681685486</v>
          </cell>
          <cell r="E1027">
            <v>0</v>
          </cell>
          <cell r="F1027">
            <v>3073181305</v>
          </cell>
          <cell r="G1027">
            <v>341775513</v>
          </cell>
          <cell r="H1027">
            <v>1708877565</v>
          </cell>
          <cell r="I1027">
            <v>341775511</v>
          </cell>
          <cell r="J1027">
            <v>340842743</v>
          </cell>
        </row>
        <row r="1028">
          <cell r="A1028">
            <v>892280061</v>
          </cell>
          <cell r="B1028" t="str">
            <v>MUNICIPIO DE SUCRE SUCRE</v>
          </cell>
          <cell r="C1028">
            <v>1973953648</v>
          </cell>
          <cell r="D1028">
            <v>562555306</v>
          </cell>
          <cell r="E1028">
            <v>0</v>
          </cell>
          <cell r="F1028">
            <v>2536508954</v>
          </cell>
          <cell r="G1028">
            <v>282112666</v>
          </cell>
          <cell r="H1028">
            <v>1410563330</v>
          </cell>
          <cell r="I1028">
            <v>282112665</v>
          </cell>
          <cell r="J1028">
            <v>281277653</v>
          </cell>
        </row>
        <row r="1029">
          <cell r="A1029">
            <v>890802505</v>
          </cell>
          <cell r="B1029" t="str">
            <v>MUNICIPIO DE MANZANARES</v>
          </cell>
          <cell r="C1029">
            <v>1020628618</v>
          </cell>
          <cell r="D1029">
            <v>291076466</v>
          </cell>
          <cell r="E1029">
            <v>0</v>
          </cell>
          <cell r="F1029">
            <v>1311705084</v>
          </cell>
          <cell r="G1029">
            <v>145848398</v>
          </cell>
          <cell r="H1029">
            <v>729241990</v>
          </cell>
          <cell r="I1029">
            <v>145848395</v>
          </cell>
          <cell r="J1029">
            <v>145538233</v>
          </cell>
        </row>
        <row r="1030">
          <cell r="A1030">
            <v>899999323</v>
          </cell>
          <cell r="B1030" t="str">
            <v>MUNICIPIO DE FUQUENE</v>
          </cell>
          <cell r="C1030">
            <v>513719401</v>
          </cell>
          <cell r="D1030">
            <v>146490880</v>
          </cell>
          <cell r="E1030">
            <v>0</v>
          </cell>
          <cell r="F1030">
            <v>660210281</v>
          </cell>
          <cell r="G1030">
            <v>73412327</v>
          </cell>
          <cell r="H1030">
            <v>367061635</v>
          </cell>
          <cell r="I1030">
            <v>73412326</v>
          </cell>
          <cell r="J1030">
            <v>73245440</v>
          </cell>
        </row>
        <row r="1031">
          <cell r="A1031">
            <v>899999384</v>
          </cell>
          <cell r="B1031" t="str">
            <v>MUNICIPIO DE SIMIJACA</v>
          </cell>
          <cell r="C1031">
            <v>616377527</v>
          </cell>
          <cell r="D1031">
            <v>175882102</v>
          </cell>
          <cell r="E1031">
            <v>0</v>
          </cell>
          <cell r="F1031">
            <v>792259629</v>
          </cell>
          <cell r="G1031">
            <v>88072746</v>
          </cell>
          <cell r="H1031">
            <v>440363730</v>
          </cell>
          <cell r="I1031">
            <v>88072746</v>
          </cell>
          <cell r="J1031">
            <v>87941051</v>
          </cell>
        </row>
        <row r="1032">
          <cell r="A1032">
            <v>899999475</v>
          </cell>
          <cell r="B1032" t="str">
            <v>MUNICIPIO DE PACHO</v>
          </cell>
          <cell r="C1032">
            <v>1177271438</v>
          </cell>
          <cell r="D1032">
            <v>335978530</v>
          </cell>
          <cell r="E1032">
            <v>0</v>
          </cell>
          <cell r="F1032">
            <v>1513249968</v>
          </cell>
          <cell r="G1032">
            <v>168213696</v>
          </cell>
          <cell r="H1032">
            <v>841068480</v>
          </cell>
          <cell r="I1032">
            <v>168213693</v>
          </cell>
          <cell r="J1032">
            <v>167989265</v>
          </cell>
        </row>
        <row r="1033">
          <cell r="A1033">
            <v>899999476</v>
          </cell>
          <cell r="B1033" t="str">
            <v>MUNICIPIO DE SUTATAUSA CUNDINAMARCA</v>
          </cell>
          <cell r="C1033">
            <v>545912616</v>
          </cell>
          <cell r="D1033">
            <v>155710302</v>
          </cell>
          <cell r="E1033">
            <v>0</v>
          </cell>
          <cell r="F1033">
            <v>701622918</v>
          </cell>
          <cell r="G1033">
            <v>78009578</v>
          </cell>
          <cell r="H1033">
            <v>390047890</v>
          </cell>
          <cell r="I1033">
            <v>78009575</v>
          </cell>
          <cell r="J1033">
            <v>77855151</v>
          </cell>
        </row>
        <row r="1034">
          <cell r="A1034">
            <v>890980807</v>
          </cell>
          <cell r="B1034" t="str">
            <v>MUNICIPIO DE GIRARDOTA</v>
          </cell>
          <cell r="C1034">
            <v>1720046210</v>
          </cell>
          <cell r="D1034">
            <v>491032668</v>
          </cell>
          <cell r="E1034">
            <v>0</v>
          </cell>
          <cell r="F1034">
            <v>2211078878</v>
          </cell>
          <cell r="G1034">
            <v>245754979</v>
          </cell>
          <cell r="H1034">
            <v>1228774895</v>
          </cell>
          <cell r="I1034">
            <v>245754981</v>
          </cell>
          <cell r="J1034">
            <v>245516334</v>
          </cell>
        </row>
        <row r="1035">
          <cell r="A1035">
            <v>890982147</v>
          </cell>
          <cell r="B1035" t="str">
            <v>MUNICIPIO DE CAMPAMENTO</v>
          </cell>
          <cell r="C1035">
            <v>889483789</v>
          </cell>
          <cell r="D1035">
            <v>253468338</v>
          </cell>
          <cell r="E1035">
            <v>0</v>
          </cell>
          <cell r="F1035">
            <v>1142952127</v>
          </cell>
          <cell r="G1035">
            <v>127124937</v>
          </cell>
          <cell r="H1035">
            <v>635624685</v>
          </cell>
          <cell r="I1035">
            <v>127124935</v>
          </cell>
          <cell r="J1035">
            <v>126734169</v>
          </cell>
        </row>
        <row r="1036">
          <cell r="A1036">
            <v>890982238</v>
          </cell>
          <cell r="B1036" t="str">
            <v>MUNICIPIO DE CAÑASGORDAS</v>
          </cell>
          <cell r="C1036">
            <v>1080219812</v>
          </cell>
          <cell r="D1036">
            <v>307957538</v>
          </cell>
          <cell r="E1036">
            <v>0</v>
          </cell>
          <cell r="F1036">
            <v>1388177350</v>
          </cell>
          <cell r="G1036">
            <v>154373507</v>
          </cell>
          <cell r="H1036">
            <v>771867535</v>
          </cell>
          <cell r="I1036">
            <v>154373508</v>
          </cell>
          <cell r="J1036">
            <v>153978769</v>
          </cell>
        </row>
        <row r="1037">
          <cell r="A1037">
            <v>891780049</v>
          </cell>
          <cell r="B1037" t="str">
            <v>MUNICIPIO DE EL PIÑON</v>
          </cell>
          <cell r="C1037">
            <v>1584243807</v>
          </cell>
          <cell r="D1037">
            <v>451793554</v>
          </cell>
          <cell r="E1037">
            <v>0</v>
          </cell>
          <cell r="F1037">
            <v>2036037361</v>
          </cell>
          <cell r="G1037">
            <v>226391172</v>
          </cell>
          <cell r="H1037">
            <v>1131955860</v>
          </cell>
          <cell r="I1037">
            <v>226391170</v>
          </cell>
          <cell r="J1037">
            <v>225896777</v>
          </cell>
        </row>
        <row r="1038">
          <cell r="A1038">
            <v>891780056</v>
          </cell>
          <cell r="B1038" t="str">
            <v>MUNICIPIO DE SANTA ANA</v>
          </cell>
          <cell r="C1038">
            <v>1640748227</v>
          </cell>
          <cell r="D1038">
            <v>467851708</v>
          </cell>
          <cell r="E1038">
            <v>0</v>
          </cell>
          <cell r="F1038">
            <v>2108599935</v>
          </cell>
          <cell r="G1038">
            <v>234470396</v>
          </cell>
          <cell r="H1038">
            <v>1172351980</v>
          </cell>
          <cell r="I1038">
            <v>234470393</v>
          </cell>
          <cell r="J1038">
            <v>233925854</v>
          </cell>
        </row>
        <row r="1039">
          <cell r="A1039">
            <v>891801932</v>
          </cell>
          <cell r="B1039" t="str">
            <v>MUNICIPIO DE COMBITA</v>
          </cell>
          <cell r="C1039">
            <v>770734980</v>
          </cell>
          <cell r="D1039">
            <v>219835418</v>
          </cell>
          <cell r="E1039">
            <v>0</v>
          </cell>
          <cell r="F1039">
            <v>990570398</v>
          </cell>
          <cell r="G1039">
            <v>110136212</v>
          </cell>
          <cell r="H1039">
            <v>550681060</v>
          </cell>
          <cell r="I1039">
            <v>110136211</v>
          </cell>
          <cell r="J1039">
            <v>109917709</v>
          </cell>
        </row>
        <row r="1040">
          <cell r="A1040">
            <v>892099105</v>
          </cell>
          <cell r="B1040" t="str">
            <v>MUNICIPIO DE INIRIDA</v>
          </cell>
          <cell r="C1040">
            <v>2573819919</v>
          </cell>
          <cell r="D1040">
            <v>733816750</v>
          </cell>
          <cell r="E1040">
            <v>0</v>
          </cell>
          <cell r="F1040">
            <v>3307636669</v>
          </cell>
          <cell r="G1040">
            <v>367818591</v>
          </cell>
          <cell r="H1040">
            <v>1839092955</v>
          </cell>
          <cell r="I1040">
            <v>367818589</v>
          </cell>
          <cell r="J1040">
            <v>366908375</v>
          </cell>
        </row>
        <row r="1041">
          <cell r="A1041">
            <v>892099149</v>
          </cell>
          <cell r="B1041" t="str">
            <v>DEPARTAMENTO DEL GUAINIA</v>
          </cell>
          <cell r="C1041">
            <v>8430030442</v>
          </cell>
          <cell r="D1041">
            <v>2396159164</v>
          </cell>
          <cell r="E1041">
            <v>0</v>
          </cell>
          <cell r="F1041">
            <v>10826189606</v>
          </cell>
          <cell r="G1041">
            <v>1205325143</v>
          </cell>
          <cell r="H1041">
            <v>6026625715</v>
          </cell>
          <cell r="I1041">
            <v>1205325145</v>
          </cell>
          <cell r="J1041">
            <v>1198079582</v>
          </cell>
        </row>
        <row r="1042">
          <cell r="A1042">
            <v>892099242</v>
          </cell>
          <cell r="B1042" t="str">
            <v>MUNICIPIO DE LEJANIAS</v>
          </cell>
          <cell r="C1042">
            <v>773338194</v>
          </cell>
          <cell r="D1042">
            <v>220398478</v>
          </cell>
          <cell r="E1042">
            <v>0</v>
          </cell>
          <cell r="F1042">
            <v>993736672</v>
          </cell>
          <cell r="G1042">
            <v>110523159</v>
          </cell>
          <cell r="H1042">
            <v>552615795</v>
          </cell>
          <cell r="I1042">
            <v>110523160</v>
          </cell>
          <cell r="J1042">
            <v>110199239</v>
          </cell>
        </row>
        <row r="1043">
          <cell r="A1043">
            <v>892120020</v>
          </cell>
          <cell r="B1043" t="str">
            <v>MUNICIPIO DE MAICAO</v>
          </cell>
          <cell r="C1043">
            <v>9558415505</v>
          </cell>
          <cell r="D1043">
            <v>2727945020</v>
          </cell>
          <cell r="E1043">
            <v>0</v>
          </cell>
          <cell r="F1043">
            <v>12286360525</v>
          </cell>
          <cell r="G1043">
            <v>1365740499</v>
          </cell>
          <cell r="H1043">
            <v>6828702495</v>
          </cell>
          <cell r="I1043">
            <v>1365740500</v>
          </cell>
          <cell r="J1043">
            <v>1363972510</v>
          </cell>
        </row>
        <row r="1044">
          <cell r="A1044">
            <v>892200591</v>
          </cell>
          <cell r="B1044" t="str">
            <v>MUNICIPIO DE SAN MARCOS</v>
          </cell>
          <cell r="C1044">
            <v>2488751912</v>
          </cell>
          <cell r="D1044">
            <v>709871332</v>
          </cell>
          <cell r="E1044">
            <v>0</v>
          </cell>
          <cell r="F1044">
            <v>3198623244</v>
          </cell>
          <cell r="G1044">
            <v>355636041</v>
          </cell>
          <cell r="H1044">
            <v>1778180205</v>
          </cell>
          <cell r="I1044">
            <v>355636041</v>
          </cell>
          <cell r="J1044">
            <v>354935666</v>
          </cell>
        </row>
        <row r="1045">
          <cell r="A1045">
            <v>892201282</v>
          </cell>
          <cell r="B1045" t="str">
            <v>MUNICIPIO DE SAN JUAN DE BETULIA</v>
          </cell>
          <cell r="C1045">
            <v>959923911</v>
          </cell>
          <cell r="D1045">
            <v>273581540</v>
          </cell>
          <cell r="E1045">
            <v>0</v>
          </cell>
          <cell r="F1045">
            <v>1233505451</v>
          </cell>
          <cell r="G1045">
            <v>137188857</v>
          </cell>
          <cell r="H1045">
            <v>685944285</v>
          </cell>
          <cell r="I1045">
            <v>137188856</v>
          </cell>
          <cell r="J1045">
            <v>136790770</v>
          </cell>
        </row>
        <row r="1046">
          <cell r="A1046">
            <v>892280032</v>
          </cell>
          <cell r="B1046" t="str">
            <v>MUNICIPIO DE COROZAL</v>
          </cell>
          <cell r="C1046">
            <v>2397812010</v>
          </cell>
          <cell r="D1046">
            <v>684370226</v>
          </cell>
          <cell r="E1046">
            <v>0</v>
          </cell>
          <cell r="F1046">
            <v>3082182236</v>
          </cell>
          <cell r="G1046">
            <v>342604483</v>
          </cell>
          <cell r="H1046">
            <v>1713022415</v>
          </cell>
          <cell r="I1046">
            <v>342604482</v>
          </cell>
          <cell r="J1046">
            <v>342185113</v>
          </cell>
        </row>
        <row r="1047">
          <cell r="A1047">
            <v>899999367</v>
          </cell>
          <cell r="B1047" t="str">
            <v>MUNICIPIO DE CARMEN DE CARUPA</v>
          </cell>
          <cell r="C1047">
            <v>686788708</v>
          </cell>
          <cell r="D1047">
            <v>195826908</v>
          </cell>
          <cell r="E1047">
            <v>0</v>
          </cell>
          <cell r="F1047">
            <v>882615616</v>
          </cell>
          <cell r="G1047">
            <v>98145876</v>
          </cell>
          <cell r="H1047">
            <v>490729380</v>
          </cell>
          <cell r="I1047">
            <v>98145874</v>
          </cell>
          <cell r="J1047">
            <v>97913454</v>
          </cell>
        </row>
        <row r="1048">
          <cell r="A1048">
            <v>899999398</v>
          </cell>
          <cell r="B1048" t="str">
            <v>MUNICIPIO DE SUPATA</v>
          </cell>
          <cell r="C1048">
            <v>417728206</v>
          </cell>
          <cell r="D1048">
            <v>119054008</v>
          </cell>
          <cell r="E1048">
            <v>0</v>
          </cell>
          <cell r="F1048">
            <v>536782214</v>
          </cell>
          <cell r="G1048">
            <v>59700200</v>
          </cell>
          <cell r="H1048">
            <v>298501000</v>
          </cell>
          <cell r="I1048">
            <v>59700202</v>
          </cell>
          <cell r="J1048">
            <v>59527004</v>
          </cell>
        </row>
        <row r="1049">
          <cell r="A1049">
            <v>899999414</v>
          </cell>
          <cell r="B1049" t="str">
            <v>MUNICIPIO DE CHOACHI</v>
          </cell>
          <cell r="C1049">
            <v>584320191</v>
          </cell>
          <cell r="D1049">
            <v>166660100</v>
          </cell>
          <cell r="E1049">
            <v>0</v>
          </cell>
          <cell r="F1049">
            <v>750980291</v>
          </cell>
          <cell r="G1049">
            <v>83498357</v>
          </cell>
          <cell r="H1049">
            <v>417491785</v>
          </cell>
          <cell r="I1049">
            <v>83498356</v>
          </cell>
          <cell r="J1049">
            <v>83330050</v>
          </cell>
        </row>
        <row r="1050">
          <cell r="A1050">
            <v>899999447</v>
          </cell>
          <cell r="B1050" t="str">
            <v>MUNICIPIO DE VILLAGOMEZ</v>
          </cell>
          <cell r="C1050">
            <v>449111032</v>
          </cell>
          <cell r="D1050">
            <v>128020756</v>
          </cell>
          <cell r="E1050">
            <v>0</v>
          </cell>
          <cell r="F1050">
            <v>577131788</v>
          </cell>
          <cell r="G1050">
            <v>64183442</v>
          </cell>
          <cell r="H1050">
            <v>320917210</v>
          </cell>
          <cell r="I1050">
            <v>64183444</v>
          </cell>
          <cell r="J1050">
            <v>64010378</v>
          </cell>
        </row>
        <row r="1051">
          <cell r="A1051">
            <v>890206724</v>
          </cell>
          <cell r="B1051" t="str">
            <v>MUNICIPIO DE CHARTA</v>
          </cell>
          <cell r="C1051">
            <v>377047435</v>
          </cell>
          <cell r="D1051">
            <v>107451536</v>
          </cell>
          <cell r="E1051">
            <v>0</v>
          </cell>
          <cell r="F1051">
            <v>484498971</v>
          </cell>
          <cell r="G1051">
            <v>53886945</v>
          </cell>
          <cell r="H1051">
            <v>269434725</v>
          </cell>
          <cell r="I1051">
            <v>53886942</v>
          </cell>
          <cell r="J1051">
            <v>53725768</v>
          </cell>
        </row>
        <row r="1052">
          <cell r="A1052">
            <v>890209666</v>
          </cell>
          <cell r="B1052" t="str">
            <v>MUNICIPIO DE ENCISO</v>
          </cell>
          <cell r="C1052">
            <v>520952419</v>
          </cell>
          <cell r="D1052">
            <v>148350262</v>
          </cell>
          <cell r="E1052">
            <v>0</v>
          </cell>
          <cell r="F1052">
            <v>669302681</v>
          </cell>
          <cell r="G1052">
            <v>74462881</v>
          </cell>
          <cell r="H1052">
            <v>372314405</v>
          </cell>
          <cell r="I1052">
            <v>74462883</v>
          </cell>
          <cell r="J1052">
            <v>74175131</v>
          </cell>
        </row>
        <row r="1053">
          <cell r="A1053">
            <v>890210227</v>
          </cell>
          <cell r="B1053" t="str">
            <v>MUNICIPIO DE SAN BENITO</v>
          </cell>
          <cell r="C1053">
            <v>381489090</v>
          </cell>
          <cell r="D1053">
            <v>108678770</v>
          </cell>
          <cell r="E1053">
            <v>0</v>
          </cell>
          <cell r="F1053">
            <v>490167860</v>
          </cell>
          <cell r="G1053">
            <v>54524951</v>
          </cell>
          <cell r="H1053">
            <v>272624755</v>
          </cell>
          <cell r="I1053">
            <v>54524950</v>
          </cell>
          <cell r="J1053">
            <v>54339385</v>
          </cell>
        </row>
        <row r="1054">
          <cell r="A1054">
            <v>890210967</v>
          </cell>
          <cell r="B1054" t="str">
            <v>MUNICIPIO DE CALIFORNIA</v>
          </cell>
          <cell r="C1054">
            <v>321596913</v>
          </cell>
          <cell r="D1054">
            <v>91682288</v>
          </cell>
          <cell r="E1054">
            <v>0</v>
          </cell>
          <cell r="F1054">
            <v>413279201</v>
          </cell>
          <cell r="G1054">
            <v>45959295</v>
          </cell>
          <cell r="H1054">
            <v>229796475</v>
          </cell>
          <cell r="I1054">
            <v>45959294</v>
          </cell>
          <cell r="J1054">
            <v>45841144</v>
          </cell>
        </row>
        <row r="1055">
          <cell r="A1055">
            <v>890981107</v>
          </cell>
          <cell r="B1055" t="str">
            <v>MUNICIPIO DE CARACOLI</v>
          </cell>
          <cell r="C1055">
            <v>511338702</v>
          </cell>
          <cell r="D1055">
            <v>145755192</v>
          </cell>
          <cell r="E1055">
            <v>0</v>
          </cell>
          <cell r="F1055">
            <v>657093894</v>
          </cell>
          <cell r="G1055">
            <v>73076851</v>
          </cell>
          <cell r="H1055">
            <v>365384255</v>
          </cell>
          <cell r="I1055">
            <v>73076851</v>
          </cell>
          <cell r="J1055">
            <v>72877596</v>
          </cell>
        </row>
        <row r="1056">
          <cell r="A1056">
            <v>890983701</v>
          </cell>
          <cell r="B1056" t="str">
            <v>MUNICIPIO DE ALEJANDRIA</v>
          </cell>
          <cell r="C1056">
            <v>543434335</v>
          </cell>
          <cell r="D1056">
            <v>154905784</v>
          </cell>
          <cell r="E1056">
            <v>0</v>
          </cell>
          <cell r="F1056">
            <v>698340119</v>
          </cell>
          <cell r="G1056">
            <v>77663574</v>
          </cell>
          <cell r="H1056">
            <v>388317870</v>
          </cell>
          <cell r="I1056">
            <v>77663573</v>
          </cell>
          <cell r="J1056">
            <v>77452892</v>
          </cell>
        </row>
        <row r="1057">
          <cell r="A1057">
            <v>890983736</v>
          </cell>
          <cell r="B1057" t="str">
            <v>MUNICIPIO DE SABANALARGA</v>
          </cell>
          <cell r="C1057">
            <v>884742137</v>
          </cell>
          <cell r="D1057">
            <v>252050832</v>
          </cell>
          <cell r="E1057">
            <v>0</v>
          </cell>
          <cell r="F1057">
            <v>1136792969</v>
          </cell>
          <cell r="G1057">
            <v>126452787</v>
          </cell>
          <cell r="H1057">
            <v>632263935</v>
          </cell>
          <cell r="I1057">
            <v>126452786</v>
          </cell>
          <cell r="J1057">
            <v>126025416</v>
          </cell>
        </row>
        <row r="1058">
          <cell r="A1058">
            <v>890983803</v>
          </cell>
          <cell r="B1058" t="str">
            <v>MUNICIPIO  DE  SANTO  DOMINGO</v>
          </cell>
          <cell r="C1058">
            <v>909395497</v>
          </cell>
          <cell r="D1058">
            <v>259422718</v>
          </cell>
          <cell r="E1058">
            <v>0</v>
          </cell>
          <cell r="F1058">
            <v>1168818215</v>
          </cell>
          <cell r="G1058">
            <v>129947356</v>
          </cell>
          <cell r="H1058">
            <v>649736780</v>
          </cell>
          <cell r="I1058">
            <v>129947358</v>
          </cell>
          <cell r="J1058">
            <v>129711359</v>
          </cell>
        </row>
        <row r="1059">
          <cell r="A1059">
            <v>890983814</v>
          </cell>
          <cell r="B1059" t="str">
            <v>MUNICIPIO DE SAN PEDRO DE URABA</v>
          </cell>
          <cell r="C1059">
            <v>2450102206</v>
          </cell>
          <cell r="D1059">
            <v>698211350</v>
          </cell>
          <cell r="E1059">
            <v>0</v>
          </cell>
          <cell r="F1059">
            <v>3148313556</v>
          </cell>
          <cell r="G1059">
            <v>350166089</v>
          </cell>
          <cell r="H1059">
            <v>1750830445</v>
          </cell>
          <cell r="I1059">
            <v>350166086</v>
          </cell>
          <cell r="J1059">
            <v>349105675</v>
          </cell>
        </row>
        <row r="1060">
          <cell r="A1060">
            <v>890983906</v>
          </cell>
          <cell r="B1060" t="str">
            <v>MUNICIPIO DE PUERTO TRIUNFO</v>
          </cell>
          <cell r="C1060">
            <v>952389623</v>
          </cell>
          <cell r="D1060">
            <v>271710292</v>
          </cell>
          <cell r="E1060">
            <v>0</v>
          </cell>
          <cell r="F1060">
            <v>1224099915</v>
          </cell>
          <cell r="G1060">
            <v>136089080</v>
          </cell>
          <cell r="H1060">
            <v>680445400</v>
          </cell>
          <cell r="I1060">
            <v>136089077</v>
          </cell>
          <cell r="J1060">
            <v>135855146</v>
          </cell>
        </row>
        <row r="1061">
          <cell r="A1061">
            <v>891580016</v>
          </cell>
          <cell r="B1061" t="str">
            <v>DEPARTAMENTO DEL CAUCA</v>
          </cell>
          <cell r="C1061">
            <v>14456203668</v>
          </cell>
          <cell r="D1061">
            <v>4127474052</v>
          </cell>
          <cell r="E1061">
            <v>0</v>
          </cell>
          <cell r="F1061">
            <v>18583677720</v>
          </cell>
          <cell r="G1061">
            <v>2065411107</v>
          </cell>
          <cell r="H1061">
            <v>10327055535</v>
          </cell>
          <cell r="I1061">
            <v>2065411107</v>
          </cell>
          <cell r="J1061">
            <v>2063737026</v>
          </cell>
        </row>
        <row r="1062">
          <cell r="A1062">
            <v>891680080</v>
          </cell>
          <cell r="B1062" t="str">
            <v>MUNICIPIO DE SAN JOSE DEL PALMAR</v>
          </cell>
          <cell r="C1062">
            <v>767178927</v>
          </cell>
          <cell r="D1062">
            <v>218455352</v>
          </cell>
          <cell r="E1062">
            <v>0</v>
          </cell>
          <cell r="F1062">
            <v>985634279</v>
          </cell>
          <cell r="G1062">
            <v>109658542</v>
          </cell>
          <cell r="H1062">
            <v>548292710</v>
          </cell>
          <cell r="I1062">
            <v>109658541</v>
          </cell>
          <cell r="J1062">
            <v>109227676</v>
          </cell>
        </row>
        <row r="1063">
          <cell r="A1063">
            <v>892099325</v>
          </cell>
          <cell r="B1063" t="str">
            <v>MUNICIPIO DE PUERTO LOPEZ</v>
          </cell>
          <cell r="C1063">
            <v>1305424938</v>
          </cell>
          <cell r="D1063">
            <v>372375376</v>
          </cell>
          <cell r="E1063">
            <v>0</v>
          </cell>
          <cell r="F1063">
            <v>1677800314</v>
          </cell>
          <cell r="G1063">
            <v>186539542</v>
          </cell>
          <cell r="H1063">
            <v>932697710</v>
          </cell>
          <cell r="I1063">
            <v>186539540</v>
          </cell>
          <cell r="J1063">
            <v>186187688</v>
          </cell>
        </row>
        <row r="1064">
          <cell r="A1064">
            <v>892280054</v>
          </cell>
          <cell r="B1064" t="str">
            <v>MUNICIPIO DE SAN BENITO ABAD</v>
          </cell>
          <cell r="C1064">
            <v>1722192380</v>
          </cell>
          <cell r="D1064">
            <v>490932468</v>
          </cell>
          <cell r="E1064">
            <v>0</v>
          </cell>
          <cell r="F1064">
            <v>2213124848</v>
          </cell>
          <cell r="G1064">
            <v>246121024</v>
          </cell>
          <cell r="H1064">
            <v>1230605120</v>
          </cell>
          <cell r="I1064">
            <v>246121026</v>
          </cell>
          <cell r="J1064">
            <v>245466234</v>
          </cell>
        </row>
        <row r="1065">
          <cell r="A1065">
            <v>899999362</v>
          </cell>
          <cell r="B1065" t="str">
            <v>MUNICIPIO DE GUACHETA</v>
          </cell>
          <cell r="C1065">
            <v>868534644</v>
          </cell>
          <cell r="D1065">
            <v>247732368</v>
          </cell>
          <cell r="E1065">
            <v>0</v>
          </cell>
          <cell r="F1065">
            <v>1116267012</v>
          </cell>
          <cell r="G1065">
            <v>124111410</v>
          </cell>
          <cell r="H1065">
            <v>620557050</v>
          </cell>
          <cell r="I1065">
            <v>124111410</v>
          </cell>
          <cell r="J1065">
            <v>123866184</v>
          </cell>
        </row>
        <row r="1066">
          <cell r="A1066">
            <v>899999413</v>
          </cell>
          <cell r="B1066" t="str">
            <v>MUNICIPIO DE PUERTO SALGAR</v>
          </cell>
          <cell r="C1066">
            <v>757367830</v>
          </cell>
          <cell r="D1066">
            <v>216014594</v>
          </cell>
          <cell r="E1066">
            <v>0</v>
          </cell>
          <cell r="F1066">
            <v>973382424</v>
          </cell>
          <cell r="G1066">
            <v>108226756</v>
          </cell>
          <cell r="H1066">
            <v>541133780</v>
          </cell>
          <cell r="I1066">
            <v>108226753</v>
          </cell>
          <cell r="J1066">
            <v>108007297</v>
          </cell>
        </row>
        <row r="1067">
          <cell r="A1067">
            <v>899999419</v>
          </cell>
          <cell r="B1067" t="str">
            <v>MUNICIPIO DE GACHANCIPA</v>
          </cell>
          <cell r="C1067">
            <v>795138271</v>
          </cell>
          <cell r="D1067">
            <v>226931398</v>
          </cell>
          <cell r="E1067">
            <v>0</v>
          </cell>
          <cell r="F1067">
            <v>1022069669</v>
          </cell>
          <cell r="G1067">
            <v>113612095</v>
          </cell>
          <cell r="H1067">
            <v>568060475</v>
          </cell>
          <cell r="I1067">
            <v>113612097</v>
          </cell>
          <cell r="J1067">
            <v>113465699</v>
          </cell>
        </row>
        <row r="1068">
          <cell r="A1068">
            <v>899999445</v>
          </cell>
          <cell r="B1068" t="str">
            <v>MUNICIPIO DE VILLPINZON</v>
          </cell>
          <cell r="C1068">
            <v>934604891</v>
          </cell>
          <cell r="D1068">
            <v>266670388</v>
          </cell>
          <cell r="E1068">
            <v>0</v>
          </cell>
          <cell r="F1068">
            <v>1201275279</v>
          </cell>
          <cell r="G1068">
            <v>133544950</v>
          </cell>
          <cell r="H1068">
            <v>667724750</v>
          </cell>
          <cell r="I1068">
            <v>133544947</v>
          </cell>
          <cell r="J1068">
            <v>133335194</v>
          </cell>
        </row>
        <row r="1069">
          <cell r="A1069">
            <v>899999460</v>
          </cell>
          <cell r="B1069" t="str">
            <v>MUNICIPIO DE EL PEÑON</v>
          </cell>
          <cell r="C1069">
            <v>730504009</v>
          </cell>
          <cell r="D1069">
            <v>208052836</v>
          </cell>
          <cell r="E1069">
            <v>0</v>
          </cell>
          <cell r="F1069">
            <v>938556845</v>
          </cell>
          <cell r="G1069">
            <v>104412932</v>
          </cell>
          <cell r="H1069">
            <v>522064660</v>
          </cell>
          <cell r="I1069">
            <v>104412931</v>
          </cell>
          <cell r="J1069">
            <v>104026418</v>
          </cell>
        </row>
        <row r="1070">
          <cell r="A1070">
            <v>890503483</v>
          </cell>
          <cell r="B1070" t="str">
            <v>MUNICIPIO DE BUCARASICA</v>
          </cell>
          <cell r="C1070">
            <v>1084504308</v>
          </cell>
          <cell r="D1070">
            <v>308901718</v>
          </cell>
          <cell r="E1070">
            <v>0</v>
          </cell>
          <cell r="F1070">
            <v>1393406026</v>
          </cell>
          <cell r="G1070">
            <v>155008908</v>
          </cell>
          <cell r="H1070">
            <v>775044540</v>
          </cell>
          <cell r="I1070">
            <v>155008909</v>
          </cell>
          <cell r="J1070">
            <v>154450859</v>
          </cell>
        </row>
        <row r="1071">
          <cell r="A1071">
            <v>890000564</v>
          </cell>
          <cell r="B1071" t="str">
            <v>MUNICIPIO DE LA TEBAIDA</v>
          </cell>
          <cell r="C1071">
            <v>1179403819</v>
          </cell>
          <cell r="D1071">
            <v>336650168</v>
          </cell>
          <cell r="E1071">
            <v>0</v>
          </cell>
          <cell r="F1071">
            <v>1516053987</v>
          </cell>
          <cell r="G1071">
            <v>168513123</v>
          </cell>
          <cell r="H1071">
            <v>842565615</v>
          </cell>
          <cell r="I1071">
            <v>168513120</v>
          </cell>
          <cell r="J1071">
            <v>168325084</v>
          </cell>
        </row>
        <row r="1072">
          <cell r="A1072">
            <v>890984575</v>
          </cell>
          <cell r="B1072" t="str">
            <v>MUNICIPIO DE URAMITA</v>
          </cell>
          <cell r="C1072">
            <v>821569634</v>
          </cell>
          <cell r="D1072">
            <v>234022584</v>
          </cell>
          <cell r="E1072">
            <v>0</v>
          </cell>
          <cell r="F1072">
            <v>1055592218</v>
          </cell>
          <cell r="G1072">
            <v>117426390</v>
          </cell>
          <cell r="H1072">
            <v>587131950</v>
          </cell>
          <cell r="I1072">
            <v>117426392</v>
          </cell>
          <cell r="J1072">
            <v>117011292</v>
          </cell>
        </row>
        <row r="1073">
          <cell r="A1073">
            <v>890985354</v>
          </cell>
          <cell r="B1073" t="str">
            <v>MUNICIPIO DE NECHI</v>
          </cell>
          <cell r="C1073">
            <v>2130443862</v>
          </cell>
          <cell r="D1073">
            <v>607133044</v>
          </cell>
          <cell r="E1073">
            <v>0</v>
          </cell>
          <cell r="F1073">
            <v>2737576906</v>
          </cell>
          <cell r="G1073">
            <v>304479557</v>
          </cell>
          <cell r="H1073">
            <v>1522397785</v>
          </cell>
          <cell r="I1073">
            <v>304479555</v>
          </cell>
          <cell r="J1073">
            <v>303566522</v>
          </cell>
        </row>
        <row r="1074">
          <cell r="A1074">
            <v>890480069</v>
          </cell>
          <cell r="B1074" t="str">
            <v>MUNICIPIO DE SANTA CATALINA DEPARTAMENTO DE BOLIVAR</v>
          </cell>
          <cell r="C1074">
            <v>1791690050</v>
          </cell>
          <cell r="D1074">
            <v>510377604</v>
          </cell>
          <cell r="E1074">
            <v>0</v>
          </cell>
          <cell r="F1074">
            <v>2302067654</v>
          </cell>
          <cell r="G1074">
            <v>256083541</v>
          </cell>
          <cell r="H1074">
            <v>1280417705</v>
          </cell>
          <cell r="I1074">
            <v>256083543</v>
          </cell>
          <cell r="J1074">
            <v>255188802</v>
          </cell>
        </row>
        <row r="1075">
          <cell r="A1075">
            <v>891801363</v>
          </cell>
          <cell r="B1075" t="str">
            <v>MUNICIPIO DE COPER</v>
          </cell>
          <cell r="C1075">
            <v>500134318</v>
          </cell>
          <cell r="D1075">
            <v>142518222</v>
          </cell>
          <cell r="E1075">
            <v>0</v>
          </cell>
          <cell r="F1075">
            <v>642652540</v>
          </cell>
          <cell r="G1075">
            <v>71479201</v>
          </cell>
          <cell r="H1075">
            <v>357396005</v>
          </cell>
          <cell r="I1075">
            <v>71479202</v>
          </cell>
          <cell r="J1075">
            <v>71259111</v>
          </cell>
        </row>
        <row r="1076">
          <cell r="A1076">
            <v>891808260</v>
          </cell>
          <cell r="B1076" t="str">
            <v>MUNICIPIO DE BUENAVISTA</v>
          </cell>
          <cell r="C1076">
            <v>478978688</v>
          </cell>
          <cell r="D1076">
            <v>136460278</v>
          </cell>
          <cell r="E1076">
            <v>0</v>
          </cell>
          <cell r="F1076">
            <v>615438966</v>
          </cell>
          <cell r="G1076">
            <v>68458092</v>
          </cell>
          <cell r="H1076">
            <v>342290460</v>
          </cell>
          <cell r="I1076">
            <v>68458089</v>
          </cell>
          <cell r="J1076">
            <v>68230139</v>
          </cell>
        </row>
        <row r="1077">
          <cell r="A1077">
            <v>891857823</v>
          </cell>
          <cell r="B1077" t="str">
            <v>MUNICIPIO DE SABANALARGA</v>
          </cell>
          <cell r="C1077">
            <v>392678790</v>
          </cell>
          <cell r="D1077">
            <v>111883466</v>
          </cell>
          <cell r="E1077">
            <v>0</v>
          </cell>
          <cell r="F1077">
            <v>504562256</v>
          </cell>
          <cell r="G1077">
            <v>56122843</v>
          </cell>
          <cell r="H1077">
            <v>280614215</v>
          </cell>
          <cell r="I1077">
            <v>56122842</v>
          </cell>
          <cell r="J1077">
            <v>55941733</v>
          </cell>
        </row>
        <row r="1078">
          <cell r="A1078">
            <v>892000148</v>
          </cell>
          <cell r="B1078" t="str">
            <v>DEPARTAMENTO DEL META</v>
          </cell>
          <cell r="C1078">
            <v>7347527041</v>
          </cell>
          <cell r="D1078">
            <v>2097876230</v>
          </cell>
          <cell r="E1078">
            <v>0</v>
          </cell>
          <cell r="F1078">
            <v>9445403271</v>
          </cell>
          <cell r="G1078">
            <v>1049764821</v>
          </cell>
          <cell r="H1078">
            <v>5248824105</v>
          </cell>
          <cell r="I1078">
            <v>1049764821</v>
          </cell>
          <cell r="J1078">
            <v>1048938115</v>
          </cell>
        </row>
        <row r="1079">
          <cell r="A1079">
            <v>892099246</v>
          </cell>
          <cell r="B1079" t="str">
            <v>MUNICIPIO DE SAN JUANITO</v>
          </cell>
          <cell r="C1079">
            <v>376201305</v>
          </cell>
          <cell r="D1079">
            <v>107208060</v>
          </cell>
          <cell r="E1079">
            <v>0</v>
          </cell>
          <cell r="F1079">
            <v>483409365</v>
          </cell>
          <cell r="G1079">
            <v>53766213</v>
          </cell>
          <cell r="H1079">
            <v>268831065</v>
          </cell>
          <cell r="I1079">
            <v>53766210</v>
          </cell>
          <cell r="J1079">
            <v>53604030</v>
          </cell>
        </row>
        <row r="1080">
          <cell r="A1080">
            <v>892201287</v>
          </cell>
          <cell r="B1080" t="str">
            <v>MUNICIPIO DE LOS PALMITOS</v>
          </cell>
          <cell r="C1080">
            <v>1362984704</v>
          </cell>
          <cell r="D1080">
            <v>388715974</v>
          </cell>
          <cell r="E1080">
            <v>0</v>
          </cell>
          <cell r="F1080">
            <v>1751700678</v>
          </cell>
          <cell r="G1080">
            <v>194771120</v>
          </cell>
          <cell r="H1080">
            <v>973855600</v>
          </cell>
          <cell r="I1080">
            <v>194771117</v>
          </cell>
          <cell r="J1080">
            <v>194357987</v>
          </cell>
        </row>
        <row r="1081">
          <cell r="A1081">
            <v>890984030</v>
          </cell>
          <cell r="B1081" t="str">
            <v xml:space="preserve">MUNICIPIO DE YOLOMBO </v>
          </cell>
          <cell r="C1081">
            <v>1404389287</v>
          </cell>
          <cell r="D1081">
            <v>400626914</v>
          </cell>
          <cell r="E1081">
            <v>0</v>
          </cell>
          <cell r="F1081">
            <v>1805016201</v>
          </cell>
          <cell r="G1081">
            <v>200679305</v>
          </cell>
          <cell r="H1081">
            <v>1003396525</v>
          </cell>
          <cell r="I1081">
            <v>200679305</v>
          </cell>
          <cell r="J1081">
            <v>200313457</v>
          </cell>
        </row>
        <row r="1082">
          <cell r="A1082">
            <v>891780053</v>
          </cell>
          <cell r="B1082" t="str">
            <v>MUNICIPIO SALAMINA</v>
          </cell>
          <cell r="C1082">
            <v>965354034</v>
          </cell>
          <cell r="D1082">
            <v>275092092</v>
          </cell>
          <cell r="E1082">
            <v>0</v>
          </cell>
          <cell r="F1082">
            <v>1240446126</v>
          </cell>
          <cell r="G1082">
            <v>137967998</v>
          </cell>
          <cell r="H1082">
            <v>689839990</v>
          </cell>
          <cell r="I1082">
            <v>137967998</v>
          </cell>
          <cell r="J1082">
            <v>137546046</v>
          </cell>
        </row>
        <row r="1083">
          <cell r="A1083">
            <v>891780103</v>
          </cell>
          <cell r="B1083" t="str">
            <v>MUNICIPIO DE SITIONUEVO</v>
          </cell>
          <cell r="C1083">
            <v>1974039529</v>
          </cell>
          <cell r="D1083">
            <v>562616656</v>
          </cell>
          <cell r="E1083">
            <v>0</v>
          </cell>
          <cell r="F1083">
            <v>2536656185</v>
          </cell>
          <cell r="G1083">
            <v>282121867</v>
          </cell>
          <cell r="H1083">
            <v>1410609335</v>
          </cell>
          <cell r="I1083">
            <v>282121866</v>
          </cell>
          <cell r="J1083">
            <v>281308328</v>
          </cell>
        </row>
        <row r="1084">
          <cell r="A1084">
            <v>899999420</v>
          </cell>
          <cell r="B1084" t="str">
            <v>MUNICIPIO DE FOSCA</v>
          </cell>
          <cell r="C1084">
            <v>584104135</v>
          </cell>
          <cell r="D1084">
            <v>166501618</v>
          </cell>
          <cell r="E1084">
            <v>0</v>
          </cell>
          <cell r="F1084">
            <v>750605753</v>
          </cell>
          <cell r="G1084">
            <v>83475554</v>
          </cell>
          <cell r="H1084">
            <v>417377770</v>
          </cell>
          <cell r="I1084">
            <v>83475556</v>
          </cell>
          <cell r="J1084">
            <v>83250809</v>
          </cell>
        </row>
        <row r="1085">
          <cell r="A1085">
            <v>899999705</v>
          </cell>
          <cell r="B1085" t="str">
            <v>MUNICIPIO DE COTA</v>
          </cell>
          <cell r="C1085">
            <v>723912352</v>
          </cell>
          <cell r="D1085">
            <v>206536916</v>
          </cell>
          <cell r="E1085">
            <v>0</v>
          </cell>
          <cell r="F1085">
            <v>930449268</v>
          </cell>
          <cell r="G1085">
            <v>103440649</v>
          </cell>
          <cell r="H1085">
            <v>517203245</v>
          </cell>
          <cell r="I1085">
            <v>103440649</v>
          </cell>
          <cell r="J1085">
            <v>103268458</v>
          </cell>
        </row>
        <row r="1086">
          <cell r="A1086">
            <v>890983824</v>
          </cell>
          <cell r="B1086" t="str">
            <v>MUNICIPIO DE ANZA</v>
          </cell>
          <cell r="C1086">
            <v>635046946</v>
          </cell>
          <cell r="D1086">
            <v>180982346</v>
          </cell>
          <cell r="E1086">
            <v>0</v>
          </cell>
          <cell r="F1086">
            <v>816029292</v>
          </cell>
          <cell r="G1086">
            <v>90759296</v>
          </cell>
          <cell r="H1086">
            <v>453796480</v>
          </cell>
          <cell r="I1086">
            <v>90759293</v>
          </cell>
          <cell r="J1086">
            <v>90491173</v>
          </cell>
        </row>
        <row r="1087">
          <cell r="A1087">
            <v>891780055</v>
          </cell>
          <cell r="B1087" t="str">
            <v>MUNICIPIO DE SAN ZENON</v>
          </cell>
          <cell r="C1087">
            <v>1053240740</v>
          </cell>
          <cell r="D1087">
            <v>300155054</v>
          </cell>
          <cell r="E1087">
            <v>0</v>
          </cell>
          <cell r="F1087">
            <v>1353395794</v>
          </cell>
          <cell r="G1087">
            <v>150527202</v>
          </cell>
          <cell r="H1087">
            <v>752636010</v>
          </cell>
          <cell r="I1087">
            <v>150527203</v>
          </cell>
          <cell r="J1087">
            <v>150077527</v>
          </cell>
        </row>
        <row r="1088">
          <cell r="A1088">
            <v>899999430</v>
          </cell>
          <cell r="B1088" t="str">
            <v>MUNICIPIO DE SUESCA</v>
          </cell>
          <cell r="C1088">
            <v>700855731</v>
          </cell>
          <cell r="D1088">
            <v>200006584</v>
          </cell>
          <cell r="E1088">
            <v>0</v>
          </cell>
          <cell r="F1088">
            <v>900862315</v>
          </cell>
          <cell r="G1088">
            <v>100142073</v>
          </cell>
          <cell r="H1088">
            <v>500710365</v>
          </cell>
          <cell r="I1088">
            <v>100142074</v>
          </cell>
          <cell r="J1088">
            <v>100003292</v>
          </cell>
        </row>
        <row r="1089">
          <cell r="A1089">
            <v>890981786</v>
          </cell>
          <cell r="B1089" t="str">
            <v>MUNICIPIO DE ARGELIA</v>
          </cell>
          <cell r="C1089">
            <v>726582234</v>
          </cell>
          <cell r="D1089">
            <v>207113248</v>
          </cell>
          <cell r="E1089">
            <v>0</v>
          </cell>
          <cell r="F1089">
            <v>933695482</v>
          </cell>
          <cell r="G1089">
            <v>103837602</v>
          </cell>
          <cell r="H1089">
            <v>519188010</v>
          </cell>
          <cell r="I1089">
            <v>103837600</v>
          </cell>
          <cell r="J1089">
            <v>103556624</v>
          </cell>
        </row>
        <row r="1090">
          <cell r="A1090">
            <v>891680010</v>
          </cell>
          <cell r="B1090" t="str">
            <v>GOBERNACION DEL CHOCO</v>
          </cell>
          <cell r="C1090">
            <v>7417254060</v>
          </cell>
          <cell r="D1090">
            <v>2169825518</v>
          </cell>
          <cell r="E1090">
            <v>0</v>
          </cell>
          <cell r="F1090">
            <v>9587079578</v>
          </cell>
          <cell r="G1090">
            <v>1055390217</v>
          </cell>
          <cell r="H1090">
            <v>5276951085</v>
          </cell>
          <cell r="I1090">
            <v>1055390216</v>
          </cell>
          <cell r="J1090">
            <v>1084912759</v>
          </cell>
        </row>
        <row r="1091">
          <cell r="A1091">
            <v>890102018</v>
          </cell>
          <cell r="B1091" t="str">
            <v>DISTRITO ESPECIAL INDUSTRIAL Y PORTUARIO DE BARRANQUILLA</v>
          </cell>
          <cell r="C1091">
            <v>24393531575</v>
          </cell>
          <cell r="D1091">
            <v>6967509332</v>
          </cell>
          <cell r="E1091">
            <v>0</v>
          </cell>
          <cell r="F1091">
            <v>31361040907</v>
          </cell>
          <cell r="G1091">
            <v>3484962818</v>
          </cell>
          <cell r="H1091">
            <v>17424814090</v>
          </cell>
          <cell r="I1091">
            <v>3484962819</v>
          </cell>
          <cell r="J1091">
            <v>3483754666</v>
          </cell>
        </row>
        <row r="1092">
          <cell r="A1092">
            <v>890480184</v>
          </cell>
          <cell r="B1092" t="str">
            <v>DISTRITO TURISTICO Y CULTURAL DE CARTAGENA DE INDIAS</v>
          </cell>
          <cell r="C1092">
            <v>22189151973</v>
          </cell>
          <cell r="D1092">
            <v>6336376708</v>
          </cell>
          <cell r="E1092">
            <v>0</v>
          </cell>
          <cell r="F1092">
            <v>28525528681</v>
          </cell>
          <cell r="G1092">
            <v>3170160603</v>
          </cell>
          <cell r="H1092">
            <v>15850803015</v>
          </cell>
          <cell r="I1092">
            <v>3170160604</v>
          </cell>
          <cell r="J1092">
            <v>3168188354</v>
          </cell>
        </row>
        <row r="1093">
          <cell r="A1093">
            <v>891780009</v>
          </cell>
          <cell r="B1093" t="str">
            <v>DISTRITO TURISTICO CULTURAL E HISTORICO DE SANTA MARTA</v>
          </cell>
          <cell r="C1093">
            <v>13227772086</v>
          </cell>
          <cell r="D1093">
            <v>3776494708</v>
          </cell>
          <cell r="E1093">
            <v>0</v>
          </cell>
          <cell r="F1093">
            <v>17004266794</v>
          </cell>
          <cell r="G1093">
            <v>1889920789</v>
          </cell>
          <cell r="H1093">
            <v>9449603945</v>
          </cell>
          <cell r="I1093">
            <v>1889920787</v>
          </cell>
          <cell r="J1093">
            <v>1888247354</v>
          </cell>
        </row>
        <row r="1094">
          <cell r="A1094">
            <v>899999061</v>
          </cell>
          <cell r="B1094" t="str">
            <v>BOGOTA DISTRITO CAPITAL</v>
          </cell>
          <cell r="C1094">
            <v>92292620961</v>
          </cell>
          <cell r="D1094">
            <v>26359021660</v>
          </cell>
          <cell r="E1094">
            <v>0</v>
          </cell>
          <cell r="F1094">
            <v>118651642621</v>
          </cell>
          <cell r="G1094">
            <v>13185518356</v>
          </cell>
          <cell r="H1094">
            <v>65927591780</v>
          </cell>
          <cell r="I1094">
            <v>13185518351</v>
          </cell>
          <cell r="J1094">
            <v>13179510830</v>
          </cell>
        </row>
        <row r="1095">
          <cell r="A1095">
            <v>800103920</v>
          </cell>
          <cell r="B1095" t="str">
            <v>GOBERNACION DEL MAGDALENA</v>
          </cell>
          <cell r="C1095">
            <v>12277915784</v>
          </cell>
          <cell r="D1095">
            <v>3505514440</v>
          </cell>
          <cell r="E1095">
            <v>0</v>
          </cell>
          <cell r="F1095">
            <v>15783430224</v>
          </cell>
          <cell r="G1095">
            <v>1754193094</v>
          </cell>
          <cell r="H1095">
            <v>8770965470</v>
          </cell>
          <cell r="I1095">
            <v>1754193094</v>
          </cell>
          <cell r="J1095">
            <v>1752757220</v>
          </cell>
        </row>
        <row r="1096">
          <cell r="A1096">
            <v>800100054</v>
          </cell>
          <cell r="B1096" t="str">
            <v>MUNICIPIO DE FALAN</v>
          </cell>
          <cell r="C1096">
            <v>566567083</v>
          </cell>
          <cell r="D1096">
            <v>161391036</v>
          </cell>
          <cell r="E1096">
            <v>0</v>
          </cell>
          <cell r="F1096">
            <v>727958119</v>
          </cell>
          <cell r="G1096">
            <v>80978594</v>
          </cell>
          <cell r="H1096">
            <v>404892970</v>
          </cell>
          <cell r="I1096">
            <v>80978595</v>
          </cell>
          <cell r="J1096">
            <v>80695518</v>
          </cell>
        </row>
        <row r="1097">
          <cell r="A1097">
            <v>800103720</v>
          </cell>
          <cell r="B1097" t="str">
            <v>MUNICIPIO DE SAN LUIS DE PALENQUE</v>
          </cell>
          <cell r="C1097">
            <v>752813134</v>
          </cell>
          <cell r="D1097">
            <v>214563258</v>
          </cell>
          <cell r="E1097">
            <v>0</v>
          </cell>
          <cell r="F1097">
            <v>967376392</v>
          </cell>
          <cell r="G1097">
            <v>107588584</v>
          </cell>
          <cell r="H1097">
            <v>537942920</v>
          </cell>
          <cell r="I1097">
            <v>107588585</v>
          </cell>
          <cell r="J1097">
            <v>107281629</v>
          </cell>
        </row>
        <row r="1098">
          <cell r="A1098">
            <v>800113389</v>
          </cell>
          <cell r="B1098" t="str">
            <v>MUNICIPIO DE IBAGUE</v>
          </cell>
          <cell r="C1098">
            <v>7719459040</v>
          </cell>
          <cell r="D1098">
            <v>2204706392</v>
          </cell>
          <cell r="E1098">
            <v>0</v>
          </cell>
          <cell r="F1098">
            <v>9924165432</v>
          </cell>
          <cell r="G1098">
            <v>1102850974</v>
          </cell>
          <cell r="H1098">
            <v>5514254870</v>
          </cell>
          <cell r="I1098">
            <v>1102850974</v>
          </cell>
          <cell r="J1098">
            <v>1102353196</v>
          </cell>
        </row>
        <row r="1099">
          <cell r="A1099">
            <v>800099085</v>
          </cell>
          <cell r="B1099" t="str">
            <v>MUNICIPIO DE  FRANCISCO PIZARRO</v>
          </cell>
          <cell r="C1099">
            <v>1549412406</v>
          </cell>
          <cell r="D1099">
            <v>441360608</v>
          </cell>
          <cell r="E1099">
            <v>0</v>
          </cell>
          <cell r="F1099">
            <v>1990773014</v>
          </cell>
          <cell r="G1099">
            <v>221455350</v>
          </cell>
          <cell r="H1099">
            <v>1107276750</v>
          </cell>
          <cell r="I1099">
            <v>221455352</v>
          </cell>
          <cell r="J1099">
            <v>220680304</v>
          </cell>
        </row>
        <row r="1100">
          <cell r="A1100">
            <v>800100143</v>
          </cell>
          <cell r="B1100" t="str">
            <v>MUNICIPIO DE VALLE DE SAN JUAN</v>
          </cell>
          <cell r="C1100">
            <v>511039586</v>
          </cell>
          <cell r="D1100">
            <v>145587978</v>
          </cell>
          <cell r="E1100">
            <v>0</v>
          </cell>
          <cell r="F1100">
            <v>656627564</v>
          </cell>
          <cell r="G1100">
            <v>73040933</v>
          </cell>
          <cell r="H1100">
            <v>365204665</v>
          </cell>
          <cell r="I1100">
            <v>73040932</v>
          </cell>
          <cell r="J1100">
            <v>72793989</v>
          </cell>
        </row>
        <row r="1101">
          <cell r="A1101">
            <v>800199959</v>
          </cell>
          <cell r="B1101" t="str">
            <v xml:space="preserve">MUNICIPIO  DE  CHACHAGUI </v>
          </cell>
          <cell r="C1101">
            <v>959958274</v>
          </cell>
          <cell r="D1101">
            <v>273727228</v>
          </cell>
          <cell r="E1101">
            <v>0</v>
          </cell>
          <cell r="F1101">
            <v>1233685502</v>
          </cell>
          <cell r="G1101">
            <v>137182443</v>
          </cell>
          <cell r="H1101">
            <v>685912215</v>
          </cell>
          <cell r="I1101">
            <v>137182445</v>
          </cell>
          <cell r="J1101">
            <v>136863614</v>
          </cell>
        </row>
        <row r="1102">
          <cell r="A1102">
            <v>806001278</v>
          </cell>
          <cell r="B1102" t="str">
            <v>MUNICIPIO DE SAN CRISTOBAL</v>
          </cell>
          <cell r="C1102">
            <v>681237573</v>
          </cell>
          <cell r="D1102">
            <v>193978496</v>
          </cell>
          <cell r="E1102">
            <v>0</v>
          </cell>
          <cell r="F1102">
            <v>875216069</v>
          </cell>
          <cell r="G1102">
            <v>97374721</v>
          </cell>
          <cell r="H1102">
            <v>486873605</v>
          </cell>
          <cell r="I1102">
            <v>97374720</v>
          </cell>
          <cell r="J1102">
            <v>96989248</v>
          </cell>
        </row>
        <row r="1103">
          <cell r="A1103">
            <v>814002243</v>
          </cell>
          <cell r="B1103" t="str">
            <v>MUNICIPIO DE EL PEÑOL</v>
          </cell>
          <cell r="C1103">
            <v>699102416</v>
          </cell>
          <cell r="D1103">
            <v>199282074</v>
          </cell>
          <cell r="E1103">
            <v>0</v>
          </cell>
          <cell r="F1103">
            <v>898384490</v>
          </cell>
          <cell r="G1103">
            <v>99910230</v>
          </cell>
          <cell r="H1103">
            <v>499551150</v>
          </cell>
          <cell r="I1103">
            <v>99910229</v>
          </cell>
          <cell r="J1103">
            <v>99641037</v>
          </cell>
        </row>
        <row r="1104">
          <cell r="A1104">
            <v>819000925</v>
          </cell>
          <cell r="B1104" t="str">
            <v>MUNICIPIO DE EL RETEN</v>
          </cell>
          <cell r="C1104">
            <v>1279021283</v>
          </cell>
          <cell r="D1104">
            <v>364465906</v>
          </cell>
          <cell r="E1104">
            <v>0</v>
          </cell>
          <cell r="F1104">
            <v>1643487189</v>
          </cell>
          <cell r="G1104">
            <v>182798055</v>
          </cell>
          <cell r="H1104">
            <v>913990275</v>
          </cell>
          <cell r="I1104">
            <v>182798055</v>
          </cell>
          <cell r="J1104">
            <v>182232953</v>
          </cell>
        </row>
        <row r="1105">
          <cell r="A1105">
            <v>832000992</v>
          </cell>
          <cell r="B1105" t="str">
            <v>MUNICIPIO DE GRANADA</v>
          </cell>
          <cell r="C1105">
            <v>495625356</v>
          </cell>
          <cell r="D1105">
            <v>141416220</v>
          </cell>
          <cell r="E1105">
            <v>0</v>
          </cell>
          <cell r="F1105">
            <v>637041576</v>
          </cell>
          <cell r="G1105">
            <v>70819541</v>
          </cell>
          <cell r="H1105">
            <v>354097705</v>
          </cell>
          <cell r="I1105">
            <v>70819541</v>
          </cell>
          <cell r="J1105">
            <v>70708110</v>
          </cell>
        </row>
        <row r="1106">
          <cell r="A1106">
            <v>890205677</v>
          </cell>
          <cell r="B1106" t="str">
            <v xml:space="preserve"> MUNICIPIO DE VELEZ</v>
          </cell>
          <cell r="C1106">
            <v>1250645448</v>
          </cell>
          <cell r="D1106">
            <v>356823728</v>
          </cell>
          <cell r="E1106">
            <v>0</v>
          </cell>
          <cell r="F1106">
            <v>1607469176</v>
          </cell>
          <cell r="G1106">
            <v>178705597</v>
          </cell>
          <cell r="H1106">
            <v>893527985</v>
          </cell>
          <cell r="I1106">
            <v>178705599</v>
          </cell>
          <cell r="J1106">
            <v>178411864</v>
          </cell>
        </row>
        <row r="1107">
          <cell r="A1107">
            <v>890700982</v>
          </cell>
          <cell r="B1107" t="str">
            <v>MUNICIPIO DE ARMERO</v>
          </cell>
          <cell r="C1107">
            <v>744860899</v>
          </cell>
          <cell r="D1107">
            <v>212400126</v>
          </cell>
          <cell r="E1107">
            <v>0</v>
          </cell>
          <cell r="F1107">
            <v>957261025</v>
          </cell>
          <cell r="G1107">
            <v>106443473</v>
          </cell>
          <cell r="H1107">
            <v>532217365</v>
          </cell>
          <cell r="I1107">
            <v>106443471</v>
          </cell>
          <cell r="J1107">
            <v>106200063</v>
          </cell>
        </row>
        <row r="1108">
          <cell r="A1108">
            <v>899999302</v>
          </cell>
          <cell r="B1108" t="str">
            <v>MUNICIPO DE LETICIA</v>
          </cell>
          <cell r="C1108">
            <v>2892019910</v>
          </cell>
          <cell r="D1108">
            <v>825200194</v>
          </cell>
          <cell r="E1108">
            <v>0</v>
          </cell>
          <cell r="F1108">
            <v>3717220104</v>
          </cell>
          <cell r="G1108">
            <v>413236636</v>
          </cell>
          <cell r="H1108">
            <v>2066183180</v>
          </cell>
          <cell r="I1108">
            <v>413236633</v>
          </cell>
          <cell r="J1108">
            <v>412600097</v>
          </cell>
        </row>
        <row r="1109">
          <cell r="A1109">
            <v>899999465</v>
          </cell>
          <cell r="B1109" t="str">
            <v>MUNICIPIO DE CAJICA</v>
          </cell>
          <cell r="C1109">
            <v>1126242135</v>
          </cell>
          <cell r="D1109">
            <v>321274474</v>
          </cell>
          <cell r="E1109">
            <v>0</v>
          </cell>
          <cell r="F1109">
            <v>1447516609</v>
          </cell>
          <cell r="G1109">
            <v>160934150</v>
          </cell>
          <cell r="H1109">
            <v>804670750</v>
          </cell>
          <cell r="I1109">
            <v>160934148</v>
          </cell>
          <cell r="J1109">
            <v>160637237</v>
          </cell>
        </row>
        <row r="1110">
          <cell r="A1110">
            <v>800006541</v>
          </cell>
          <cell r="B1110" t="str">
            <v>MUNICIPIO DE LA VICTORIA</v>
          </cell>
          <cell r="C1110">
            <v>403557122</v>
          </cell>
          <cell r="D1110">
            <v>114884572</v>
          </cell>
          <cell r="E1110">
            <v>0</v>
          </cell>
          <cell r="F1110">
            <v>518441694</v>
          </cell>
          <cell r="G1110">
            <v>57685806</v>
          </cell>
          <cell r="H1110">
            <v>288429030</v>
          </cell>
          <cell r="I1110">
            <v>57685806</v>
          </cell>
          <cell r="J1110">
            <v>57442286</v>
          </cell>
        </row>
        <row r="1111">
          <cell r="A1111">
            <v>890801137</v>
          </cell>
          <cell r="B1111" t="str">
            <v>MUNICIPIO DE PENSILVANIA</v>
          </cell>
          <cell r="C1111">
            <v>1091108040</v>
          </cell>
          <cell r="D1111">
            <v>311348494</v>
          </cell>
          <cell r="E1111">
            <v>0</v>
          </cell>
          <cell r="F1111">
            <v>1402456534</v>
          </cell>
          <cell r="G1111">
            <v>155905632</v>
          </cell>
          <cell r="H1111">
            <v>779528160</v>
          </cell>
          <cell r="I1111">
            <v>155905633</v>
          </cell>
          <cell r="J1111">
            <v>155674247</v>
          </cell>
        </row>
        <row r="1112">
          <cell r="A1112">
            <v>800079035</v>
          </cell>
          <cell r="B1112" t="str">
            <v>MUNICIPIO DE PUERTO GAITAN</v>
          </cell>
          <cell r="C1112">
            <v>2795552194</v>
          </cell>
          <cell r="D1112">
            <v>797245176</v>
          </cell>
          <cell r="E1112">
            <v>0</v>
          </cell>
          <cell r="F1112">
            <v>3592797370</v>
          </cell>
          <cell r="G1112">
            <v>399488268</v>
          </cell>
          <cell r="H1112">
            <v>1997441340</v>
          </cell>
          <cell r="I1112">
            <v>399488266</v>
          </cell>
          <cell r="J1112">
            <v>398622588</v>
          </cell>
        </row>
        <row r="1113">
          <cell r="A1113">
            <v>892099494</v>
          </cell>
          <cell r="B1113" t="str">
            <v>MUNICIPIO DE ARAUQUITA</v>
          </cell>
          <cell r="C1113">
            <v>3510973784</v>
          </cell>
          <cell r="D1113">
            <v>1001736764</v>
          </cell>
          <cell r="E1113">
            <v>0</v>
          </cell>
          <cell r="F1113">
            <v>4512710548</v>
          </cell>
          <cell r="G1113">
            <v>501684234</v>
          </cell>
          <cell r="H1113">
            <v>2508421170</v>
          </cell>
          <cell r="I1113">
            <v>501684232</v>
          </cell>
          <cell r="J1113">
            <v>500868382</v>
          </cell>
        </row>
        <row r="1114">
          <cell r="A1114">
            <v>800116284</v>
          </cell>
          <cell r="B1114" t="str">
            <v>MUNICIPIO  DE SANTO TOMAS</v>
          </cell>
          <cell r="C1114">
            <v>1324125094</v>
          </cell>
          <cell r="D1114">
            <v>377800104</v>
          </cell>
          <cell r="E1114">
            <v>0</v>
          </cell>
          <cell r="F1114">
            <v>1701925198</v>
          </cell>
          <cell r="G1114">
            <v>189204174</v>
          </cell>
          <cell r="H1114">
            <v>946020870</v>
          </cell>
          <cell r="I1114">
            <v>189204172</v>
          </cell>
          <cell r="J1114">
            <v>188900052</v>
          </cell>
        </row>
        <row r="1115">
          <cell r="A1115">
            <v>899999366</v>
          </cell>
          <cell r="B1115" t="str">
            <v>MUNICIPIO DE NEMOCON</v>
          </cell>
          <cell r="C1115">
            <v>698717623</v>
          </cell>
          <cell r="D1115">
            <v>199418480</v>
          </cell>
          <cell r="E1115">
            <v>0</v>
          </cell>
          <cell r="F1115">
            <v>898136103</v>
          </cell>
          <cell r="G1115">
            <v>99834731</v>
          </cell>
          <cell r="H1115">
            <v>499173655</v>
          </cell>
          <cell r="I1115">
            <v>99834728</v>
          </cell>
          <cell r="J1115">
            <v>99709240</v>
          </cell>
        </row>
        <row r="1116">
          <cell r="A1116">
            <v>890980950</v>
          </cell>
          <cell r="B1116" t="str">
            <v>MUNICIPIO DE MUTATA</v>
          </cell>
          <cell r="C1116">
            <v>1454917124</v>
          </cell>
          <cell r="D1116">
            <v>414540342</v>
          </cell>
          <cell r="E1116">
            <v>0</v>
          </cell>
          <cell r="F1116">
            <v>1869457466</v>
          </cell>
          <cell r="G1116">
            <v>207941159</v>
          </cell>
          <cell r="H1116">
            <v>1039705795</v>
          </cell>
          <cell r="I1116">
            <v>207941158</v>
          </cell>
          <cell r="J1116">
            <v>207270171</v>
          </cell>
        </row>
        <row r="1117">
          <cell r="A1117">
            <v>899999173</v>
          </cell>
          <cell r="B1117" t="str">
            <v>MUNICIPIO DE SAN FRANCISCO CUNDINAMARCA</v>
          </cell>
          <cell r="C1117">
            <v>673277696</v>
          </cell>
          <cell r="D1117">
            <v>192074088</v>
          </cell>
          <cell r="E1117">
            <v>0</v>
          </cell>
          <cell r="F1117">
            <v>865351784</v>
          </cell>
          <cell r="G1117">
            <v>96206775</v>
          </cell>
          <cell r="H1117">
            <v>481033875</v>
          </cell>
          <cell r="I1117">
            <v>96206777</v>
          </cell>
          <cell r="J1117">
            <v>96037044</v>
          </cell>
        </row>
        <row r="1118">
          <cell r="A1118">
            <v>892301541</v>
          </cell>
          <cell r="B1118" t="str">
            <v>MUNICIPIO DE ASTREA</v>
          </cell>
          <cell r="C1118">
            <v>1474314129</v>
          </cell>
          <cell r="D1118">
            <v>420193444</v>
          </cell>
          <cell r="E1118">
            <v>0</v>
          </cell>
          <cell r="F1118">
            <v>1894507573</v>
          </cell>
          <cell r="G1118">
            <v>210702901</v>
          </cell>
          <cell r="H1118">
            <v>1053514505</v>
          </cell>
          <cell r="I1118">
            <v>210702902</v>
          </cell>
          <cell r="J1118">
            <v>210096722</v>
          </cell>
        </row>
        <row r="1119">
          <cell r="A1119">
            <v>890501404</v>
          </cell>
          <cell r="B1119" t="str">
            <v>MUNICIPIO DE GRAMALOTE</v>
          </cell>
          <cell r="C1119">
            <v>637992140</v>
          </cell>
          <cell r="D1119">
            <v>181876106</v>
          </cell>
          <cell r="E1119">
            <v>0</v>
          </cell>
          <cell r="F1119">
            <v>819868246</v>
          </cell>
          <cell r="G1119">
            <v>91175681</v>
          </cell>
          <cell r="H1119">
            <v>455878405</v>
          </cell>
          <cell r="I1119">
            <v>91175682</v>
          </cell>
          <cell r="J1119">
            <v>90938053</v>
          </cell>
        </row>
        <row r="1120">
          <cell r="A1120">
            <v>890480203</v>
          </cell>
          <cell r="B1120" t="str">
            <v xml:space="preserve">  MUNICIPIO DE SAN PABLO </v>
          </cell>
          <cell r="C1120">
            <v>1693620649</v>
          </cell>
          <cell r="D1120">
            <v>482820846</v>
          </cell>
          <cell r="E1120">
            <v>0</v>
          </cell>
          <cell r="F1120">
            <v>2176441495</v>
          </cell>
          <cell r="G1120">
            <v>242035038</v>
          </cell>
          <cell r="H1120">
            <v>1210175190</v>
          </cell>
          <cell r="I1120">
            <v>242035036</v>
          </cell>
          <cell r="J1120">
            <v>241410423</v>
          </cell>
        </row>
        <row r="1121">
          <cell r="A1121">
            <v>800073475</v>
          </cell>
          <cell r="B1121" t="str">
            <v>MUNICIPIO LA VEGA</v>
          </cell>
          <cell r="C1121">
            <v>1012111471</v>
          </cell>
          <cell r="D1121">
            <v>288800624</v>
          </cell>
          <cell r="E1121">
            <v>0</v>
          </cell>
          <cell r="F1121">
            <v>1300912095</v>
          </cell>
          <cell r="G1121">
            <v>144618527</v>
          </cell>
          <cell r="H1121">
            <v>723092635</v>
          </cell>
          <cell r="I1121">
            <v>144618524</v>
          </cell>
          <cell r="J1121">
            <v>144400312</v>
          </cell>
        </row>
        <row r="1122">
          <cell r="A1122">
            <v>891180019</v>
          </cell>
          <cell r="B1122" t="str">
            <v>MUNICIPIO DE HOBO</v>
          </cell>
          <cell r="C1122">
            <v>706554920</v>
          </cell>
          <cell r="D1122">
            <v>201345042</v>
          </cell>
          <cell r="E1122">
            <v>0</v>
          </cell>
          <cell r="F1122">
            <v>907899962</v>
          </cell>
          <cell r="G1122">
            <v>100980400</v>
          </cell>
          <cell r="H1122">
            <v>504902000</v>
          </cell>
          <cell r="I1122">
            <v>100980399</v>
          </cell>
          <cell r="J1122">
            <v>100672521</v>
          </cell>
        </row>
        <row r="1123">
          <cell r="A1123">
            <v>800094752</v>
          </cell>
          <cell r="B1123" t="str">
            <v>MUNICIPIO DE SASAIMA</v>
          </cell>
          <cell r="C1123">
            <v>721305729</v>
          </cell>
          <cell r="D1123">
            <v>205758810</v>
          </cell>
          <cell r="E1123">
            <v>0</v>
          </cell>
          <cell r="F1123">
            <v>927064539</v>
          </cell>
          <cell r="G1123">
            <v>103071054</v>
          </cell>
          <cell r="H1123">
            <v>515355270</v>
          </cell>
          <cell r="I1123">
            <v>103071054</v>
          </cell>
          <cell r="J1123">
            <v>102879405</v>
          </cell>
        </row>
        <row r="1124">
          <cell r="A1124">
            <v>899999336</v>
          </cell>
          <cell r="B1124" t="str">
            <v>DEPARTAMENTO DEL AMAZONAS</v>
          </cell>
          <cell r="C1124">
            <v>8792045200</v>
          </cell>
          <cell r="D1124">
            <v>2500102692</v>
          </cell>
          <cell r="E1124">
            <v>0</v>
          </cell>
          <cell r="F1124">
            <v>11292147892</v>
          </cell>
          <cell r="G1124">
            <v>1256998976</v>
          </cell>
          <cell r="H1124">
            <v>6284994880</v>
          </cell>
          <cell r="I1124">
            <v>1256998974</v>
          </cell>
          <cell r="J1124">
            <v>1250051346</v>
          </cell>
        </row>
        <row r="1125">
          <cell r="A1125">
            <v>800102801</v>
          </cell>
          <cell r="B1125" t="str">
            <v>MUNICIPIO DE TAME</v>
          </cell>
          <cell r="C1125">
            <v>2487924422</v>
          </cell>
          <cell r="D1125">
            <v>709843818</v>
          </cell>
          <cell r="E1125">
            <v>0</v>
          </cell>
          <cell r="F1125">
            <v>3197768240</v>
          </cell>
          <cell r="G1125">
            <v>355500419</v>
          </cell>
          <cell r="H1125">
            <v>1777502095</v>
          </cell>
          <cell r="I1125">
            <v>355500418</v>
          </cell>
          <cell r="J1125">
            <v>354921909</v>
          </cell>
        </row>
        <row r="1126">
          <cell r="A1126">
            <v>819003219</v>
          </cell>
          <cell r="B1126" t="str">
            <v>MUNICIPIO DE ALGARROBO</v>
          </cell>
          <cell r="C1126">
            <v>1091141503</v>
          </cell>
          <cell r="D1126">
            <v>310913410</v>
          </cell>
          <cell r="E1126">
            <v>0</v>
          </cell>
          <cell r="F1126">
            <v>1402054913</v>
          </cell>
          <cell r="G1126">
            <v>155947466</v>
          </cell>
          <cell r="H1126">
            <v>779737330</v>
          </cell>
          <cell r="I1126">
            <v>155947468</v>
          </cell>
          <cell r="J1126">
            <v>155456705</v>
          </cell>
        </row>
        <row r="1127">
          <cell r="A1127">
            <v>819003224</v>
          </cell>
          <cell r="B1127" t="str">
            <v>MUNICIPIO SABANA DE SAN ANGEL</v>
          </cell>
          <cell r="C1127">
            <v>1707556480</v>
          </cell>
          <cell r="D1127">
            <v>486326990</v>
          </cell>
          <cell r="E1127">
            <v>0</v>
          </cell>
          <cell r="F1127">
            <v>2193883470</v>
          </cell>
          <cell r="G1127">
            <v>244065498</v>
          </cell>
          <cell r="H1127">
            <v>1220327490</v>
          </cell>
          <cell r="I1127">
            <v>244065495</v>
          </cell>
          <cell r="J1127">
            <v>243163495</v>
          </cell>
        </row>
        <row r="1128">
          <cell r="A1128">
            <v>819003225</v>
          </cell>
          <cell r="B1128" t="str">
            <v>MUNICIPIO DE CONCORDIA</v>
          </cell>
          <cell r="C1128">
            <v>989546511</v>
          </cell>
          <cell r="D1128">
            <v>281891738</v>
          </cell>
          <cell r="E1128">
            <v>0</v>
          </cell>
          <cell r="F1128">
            <v>1271438249</v>
          </cell>
          <cell r="G1128">
            <v>141433440</v>
          </cell>
          <cell r="H1128">
            <v>707167200</v>
          </cell>
          <cell r="I1128">
            <v>141433442</v>
          </cell>
          <cell r="J1128">
            <v>140945869</v>
          </cell>
        </row>
        <row r="1129">
          <cell r="A1129">
            <v>900192833</v>
          </cell>
          <cell r="B1129" t="str">
            <v>MUNICIPIO NOROSI BOLIVAR</v>
          </cell>
          <cell r="C1129">
            <v>1660289391</v>
          </cell>
          <cell r="D1129">
            <v>472705302</v>
          </cell>
          <cell r="E1129">
            <v>0</v>
          </cell>
          <cell r="F1129">
            <v>2132994693</v>
          </cell>
          <cell r="G1129">
            <v>237322790</v>
          </cell>
          <cell r="H1129">
            <v>1186613950</v>
          </cell>
          <cell r="I1129">
            <v>237322790</v>
          </cell>
          <cell r="J1129">
            <v>236352651</v>
          </cell>
        </row>
        <row r="1130">
          <cell r="A1130">
            <v>806003884</v>
          </cell>
          <cell r="B1130" t="str">
            <v xml:space="preserve">MUNICIPIO DE SAN JACINTO DEL CAUCA </v>
          </cell>
          <cell r="C1130">
            <v>1491080624</v>
          </cell>
          <cell r="D1130">
            <v>424397128</v>
          </cell>
          <cell r="E1130">
            <v>0</v>
          </cell>
          <cell r="F1130">
            <v>1915477752</v>
          </cell>
          <cell r="G1130">
            <v>213147010</v>
          </cell>
          <cell r="H1130">
            <v>1065735050</v>
          </cell>
          <cell r="I1130">
            <v>213147010</v>
          </cell>
          <cell r="J1130">
            <v>212198564</v>
          </cell>
        </row>
        <row r="1131">
          <cell r="A1131">
            <v>900220061</v>
          </cell>
          <cell r="B1131" t="str">
            <v>MUNICIPIO DE SAN JOSE DE URE</v>
          </cell>
          <cell r="C1131">
            <v>2018351194</v>
          </cell>
          <cell r="D1131">
            <v>575401922</v>
          </cell>
          <cell r="E1131">
            <v>0</v>
          </cell>
          <cell r="F1131">
            <v>2593753116</v>
          </cell>
          <cell r="G1131">
            <v>288441706</v>
          </cell>
          <cell r="H1131">
            <v>1442208530</v>
          </cell>
          <cell r="I1131">
            <v>288441703</v>
          </cell>
          <cell r="J1131">
            <v>287700961</v>
          </cell>
        </row>
        <row r="1132">
          <cell r="A1132">
            <v>800255443</v>
          </cell>
          <cell r="B1132" t="str">
            <v>MUNICIPIO DE EL DORADO</v>
          </cell>
          <cell r="C1132">
            <v>539230384</v>
          </cell>
          <cell r="D1132">
            <v>153653894</v>
          </cell>
          <cell r="E1132">
            <v>0</v>
          </cell>
          <cell r="F1132">
            <v>692884278</v>
          </cell>
          <cell r="G1132">
            <v>77067240</v>
          </cell>
          <cell r="H1132">
            <v>385336200</v>
          </cell>
          <cell r="I1132">
            <v>77067237</v>
          </cell>
          <cell r="J1132">
            <v>76826947</v>
          </cell>
        </row>
        <row r="1133">
          <cell r="A1133">
            <v>800094844</v>
          </cell>
          <cell r="B1133" t="str">
            <v>MUNICIPIO  DE SABANALARGA ATLANTICO</v>
          </cell>
          <cell r="C1133">
            <v>3708789606</v>
          </cell>
          <cell r="D1133">
            <v>1058616258</v>
          </cell>
          <cell r="E1133">
            <v>0</v>
          </cell>
          <cell r="F1133">
            <v>4767405864</v>
          </cell>
          <cell r="G1133">
            <v>529913580</v>
          </cell>
          <cell r="H1133">
            <v>2649567900</v>
          </cell>
          <cell r="I1133">
            <v>529913577</v>
          </cell>
          <cell r="J1133">
            <v>529308129</v>
          </cell>
        </row>
        <row r="1134">
          <cell r="A1134">
            <v>800094776</v>
          </cell>
          <cell r="B1134" t="str">
            <v>MUNICIPIO DE YACOPI</v>
          </cell>
          <cell r="C1134">
            <v>1307890287</v>
          </cell>
          <cell r="D1134">
            <v>372609862</v>
          </cell>
          <cell r="E1134">
            <v>0</v>
          </cell>
          <cell r="F1134">
            <v>1680500149</v>
          </cell>
          <cell r="G1134">
            <v>186930893</v>
          </cell>
          <cell r="H1134">
            <v>934654465</v>
          </cell>
          <cell r="I1134">
            <v>186930891</v>
          </cell>
          <cell r="J1134">
            <v>186304931</v>
          </cell>
        </row>
        <row r="1135">
          <cell r="A1135">
            <v>900127183</v>
          </cell>
          <cell r="B1135" t="str">
            <v>MUNICIPIO DE GUACHENE</v>
          </cell>
          <cell r="C1135">
            <v>1116976996</v>
          </cell>
          <cell r="D1135">
            <v>318747176</v>
          </cell>
          <cell r="E1135">
            <v>0</v>
          </cell>
          <cell r="F1135">
            <v>1435724172</v>
          </cell>
          <cell r="G1135">
            <v>159600568</v>
          </cell>
          <cell r="H1135">
            <v>798002840</v>
          </cell>
          <cell r="I1135">
            <v>159600568</v>
          </cell>
          <cell r="J1135">
            <v>159373588</v>
          </cell>
        </row>
        <row r="1136">
          <cell r="A1136">
            <v>900220147</v>
          </cell>
          <cell r="B1136" t="str">
            <v>MUNICIPIO DE TUCHIN</v>
          </cell>
          <cell r="C1136">
            <v>3895801074</v>
          </cell>
          <cell r="D1136">
            <v>1110610432</v>
          </cell>
          <cell r="E1136">
            <v>0</v>
          </cell>
          <cell r="F1136">
            <v>5006411506</v>
          </cell>
          <cell r="G1136">
            <v>556749310</v>
          </cell>
          <cell r="H1136">
            <v>2783746550</v>
          </cell>
          <cell r="I1136">
            <v>556749308</v>
          </cell>
          <cell r="J1136">
            <v>555305216</v>
          </cell>
        </row>
        <row r="1137">
          <cell r="A1137">
            <v>901362662</v>
          </cell>
          <cell r="B1137" t="str">
            <v>MUNICIPIO DE BARRANCOMINAS</v>
          </cell>
          <cell r="C1137">
            <v>1599677907</v>
          </cell>
          <cell r="D1137">
            <v>455214230</v>
          </cell>
          <cell r="E1137">
            <v>0</v>
          </cell>
          <cell r="F1137">
            <v>2054892137</v>
          </cell>
          <cell r="G1137">
            <v>228678465</v>
          </cell>
          <cell r="H1137">
            <v>1143392325</v>
          </cell>
          <cell r="I1137">
            <v>228678467</v>
          </cell>
          <cell r="J1137">
            <v>227607115</v>
          </cell>
        </row>
        <row r="1138">
          <cell r="A1138">
            <v>901671766</v>
          </cell>
          <cell r="B1138" t="str">
            <v>MUNICIPIO NUEVO BELEN DE BAJIRA</v>
          </cell>
          <cell r="C1138">
            <v>2671258345</v>
          </cell>
          <cell r="D1138">
            <v>763216670</v>
          </cell>
          <cell r="E1138">
            <v>0</v>
          </cell>
          <cell r="F1138">
            <v>3434475015</v>
          </cell>
          <cell r="G1138">
            <v>381608335</v>
          </cell>
          <cell r="H1138">
            <v>1908041675</v>
          </cell>
          <cell r="I1138">
            <v>381608335</v>
          </cell>
          <cell r="J1138">
            <v>381608335</v>
          </cell>
        </row>
        <row r="1139">
          <cell r="A1139" t="str">
            <v/>
          </cell>
          <cell r="B1139" t="str">
            <v>TOTALES:</v>
          </cell>
          <cell r="C1139">
            <v>2049796586654</v>
          </cell>
          <cell r="D1139">
            <v>584431072047</v>
          </cell>
          <cell r="E1139">
            <v>214113005</v>
          </cell>
          <cell r="F1139">
            <v>2634013545696</v>
          </cell>
          <cell r="G1139">
            <v>292948017962</v>
          </cell>
          <cell r="H1139">
            <v>1464740089810</v>
          </cell>
          <cell r="I1139">
            <v>292948017323</v>
          </cell>
          <cell r="J1139">
            <v>292108479521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6"/>
  <sheetViews>
    <sheetView tabSelected="1" zoomScale="85" zoomScaleNormal="85" workbookViewId="0">
      <selection activeCell="B1" sqref="B1:K1"/>
    </sheetView>
  </sheetViews>
  <sheetFormatPr baseColWidth="10" defaultColWidth="11.42578125" defaultRowHeight="15" x14ac:dyDescent="0.25"/>
  <cols>
    <col min="1" max="1" width="2" customWidth="1"/>
    <col min="2" max="2" width="19.28515625" customWidth="1"/>
    <col min="3" max="3" width="38.7109375" customWidth="1"/>
    <col min="4" max="5" width="20" customWidth="1"/>
    <col min="6" max="6" width="27" customWidth="1"/>
    <col min="7" max="7" width="38.7109375" customWidth="1"/>
    <col min="8" max="9" width="17.140625" customWidth="1"/>
    <col min="10" max="10" width="19.140625" customWidth="1"/>
    <col min="11" max="11" width="20.28515625" customWidth="1"/>
    <col min="12" max="13" width="16.42578125" bestFit="1" customWidth="1"/>
    <col min="14" max="14" width="13.7109375" bestFit="1" customWidth="1"/>
  </cols>
  <sheetData>
    <row r="1" spans="2:17" ht="87.75" customHeight="1" x14ac:dyDescent="0.25">
      <c r="B1" s="142" t="s">
        <v>1182</v>
      </c>
      <c r="C1" s="143"/>
      <c r="D1" s="143"/>
      <c r="E1" s="143"/>
      <c r="F1" s="143"/>
      <c r="G1" s="143"/>
      <c r="H1" s="143"/>
      <c r="I1" s="143"/>
      <c r="J1" s="143"/>
      <c r="K1" s="144"/>
    </row>
    <row r="2" spans="2:17" ht="21.75" customHeight="1" x14ac:dyDescent="0.25">
      <c r="B2" s="160" t="s">
        <v>0</v>
      </c>
      <c r="C2" s="161"/>
      <c r="D2" s="161"/>
      <c r="E2" s="161"/>
      <c r="F2" s="161"/>
      <c r="G2" s="161"/>
      <c r="H2" s="161"/>
      <c r="I2" s="161"/>
      <c r="J2" s="161"/>
      <c r="K2" s="162"/>
    </row>
    <row r="3" spans="2:17" ht="27" customHeight="1" x14ac:dyDescent="0.25">
      <c r="B3" s="163" t="s">
        <v>1177</v>
      </c>
      <c r="C3" s="164"/>
      <c r="D3" s="164"/>
      <c r="E3" s="164"/>
      <c r="F3" s="164"/>
      <c r="G3" s="164"/>
      <c r="H3" s="164"/>
      <c r="I3" s="164"/>
      <c r="J3" s="164"/>
      <c r="K3" s="165"/>
    </row>
    <row r="4" spans="2:17" ht="18.75" customHeight="1" x14ac:dyDescent="0.25">
      <c r="B4" s="70"/>
      <c r="C4" s="71"/>
      <c r="D4" s="71"/>
      <c r="E4" s="71"/>
      <c r="F4" s="71"/>
      <c r="G4" s="71"/>
      <c r="H4" s="71"/>
      <c r="I4" s="71"/>
      <c r="J4" s="71"/>
      <c r="K4" s="72"/>
    </row>
    <row r="5" spans="2:17" ht="31.5" customHeight="1" x14ac:dyDescent="0.25">
      <c r="B5" s="100" t="s">
        <v>1</v>
      </c>
      <c r="C5" s="129" t="s">
        <v>2</v>
      </c>
      <c r="D5" s="129"/>
      <c r="E5" s="129"/>
      <c r="F5" s="101" t="s">
        <v>3</v>
      </c>
      <c r="G5" s="102" t="s">
        <v>8</v>
      </c>
      <c r="H5" s="103"/>
      <c r="I5" s="104"/>
      <c r="J5" s="104"/>
      <c r="K5" s="105"/>
    </row>
    <row r="6" spans="2:17" ht="24" customHeight="1" x14ac:dyDescent="0.25">
      <c r="B6" s="100" t="s">
        <v>4</v>
      </c>
      <c r="C6" s="129">
        <v>900463725</v>
      </c>
      <c r="D6" s="129"/>
      <c r="E6" s="129"/>
      <c r="F6" s="100" t="s">
        <v>4</v>
      </c>
      <c r="G6" s="102" t="s">
        <v>8</v>
      </c>
      <c r="H6" s="106"/>
      <c r="I6" s="107" t="s">
        <v>5</v>
      </c>
      <c r="J6" s="108"/>
      <c r="K6" s="109"/>
    </row>
    <row r="7" spans="2:17" ht="34.5" customHeight="1" x14ac:dyDescent="0.25">
      <c r="B7" s="101" t="s">
        <v>6</v>
      </c>
      <c r="C7" s="129">
        <v>923272412</v>
      </c>
      <c r="D7" s="129"/>
      <c r="E7" s="129"/>
      <c r="F7" s="100" t="s">
        <v>6</v>
      </c>
      <c r="G7" s="102" t="s">
        <v>8</v>
      </c>
      <c r="H7" s="110"/>
      <c r="I7" s="111"/>
      <c r="J7" s="108"/>
      <c r="K7" s="112"/>
    </row>
    <row r="8" spans="2:17" ht="21" customHeight="1" x14ac:dyDescent="0.25">
      <c r="B8" s="100" t="s">
        <v>7</v>
      </c>
      <c r="C8" s="129">
        <v>6019142174</v>
      </c>
      <c r="D8" s="129"/>
      <c r="E8" s="129"/>
      <c r="F8" s="100" t="s">
        <v>7</v>
      </c>
      <c r="G8" s="102" t="s">
        <v>8</v>
      </c>
      <c r="H8" s="110"/>
      <c r="I8" s="113"/>
      <c r="J8" s="113"/>
      <c r="K8" s="114"/>
    </row>
    <row r="9" spans="2:17" ht="53.25" customHeight="1" x14ac:dyDescent="0.25">
      <c r="B9" s="101" t="s">
        <v>9</v>
      </c>
      <c r="C9" s="130" t="s">
        <v>1180</v>
      </c>
      <c r="D9" s="131"/>
      <c r="E9" s="132"/>
      <c r="F9" s="101" t="s">
        <v>9</v>
      </c>
      <c r="G9" s="102" t="s">
        <v>8</v>
      </c>
      <c r="H9" s="115"/>
      <c r="I9" s="116"/>
      <c r="J9" s="116"/>
      <c r="K9" s="117"/>
    </row>
    <row r="10" spans="2:17" ht="15.75" thickBot="1" x14ac:dyDescent="0.3">
      <c r="B10" s="59"/>
      <c r="C10" s="58"/>
      <c r="D10" s="58"/>
      <c r="E10" s="58"/>
      <c r="F10" s="58"/>
      <c r="G10" s="58"/>
      <c r="H10" s="58"/>
      <c r="I10" s="58"/>
      <c r="J10" s="58"/>
      <c r="K10" s="60"/>
    </row>
    <row r="11" spans="2:17" ht="15.75" thickBot="1" x14ac:dyDescent="0.3">
      <c r="B11" s="133" t="s">
        <v>1181</v>
      </c>
      <c r="C11" s="134"/>
      <c r="D11" s="134"/>
      <c r="E11" s="135"/>
      <c r="F11" s="136" t="s">
        <v>10</v>
      </c>
      <c r="G11" s="137"/>
      <c r="H11" s="137"/>
      <c r="I11" s="137"/>
      <c r="J11" s="137"/>
      <c r="K11" s="138"/>
    </row>
    <row r="12" spans="2:17" ht="15.75" thickBot="1" x14ac:dyDescent="0.3">
      <c r="B12" s="61"/>
      <c r="C12" s="73"/>
      <c r="D12" s="74"/>
      <c r="E12" s="75"/>
      <c r="F12" s="76"/>
      <c r="G12" s="77"/>
      <c r="H12" s="77"/>
      <c r="I12" s="77"/>
      <c r="J12" s="62"/>
      <c r="K12" s="78"/>
    </row>
    <row r="13" spans="2:17" s="11" customFormat="1" ht="29.25" thickBot="1" x14ac:dyDescent="0.3">
      <c r="B13" s="79" t="s">
        <v>11</v>
      </c>
      <c r="C13" s="80" t="s">
        <v>12</v>
      </c>
      <c r="D13" s="81" t="s">
        <v>13</v>
      </c>
      <c r="E13" s="82" t="s">
        <v>14</v>
      </c>
      <c r="F13" s="83" t="s">
        <v>11</v>
      </c>
      <c r="G13" s="84" t="s">
        <v>15</v>
      </c>
      <c r="H13" s="84" t="s">
        <v>13</v>
      </c>
      <c r="I13" s="84" t="s">
        <v>14</v>
      </c>
      <c r="J13" s="84" t="s">
        <v>16</v>
      </c>
      <c r="K13" s="85" t="s">
        <v>17</v>
      </c>
      <c r="L13" s="10"/>
      <c r="N13"/>
      <c r="O13"/>
      <c r="P13"/>
      <c r="Q13"/>
    </row>
    <row r="14" spans="2:17" s="12" customFormat="1" ht="50.25" customHeight="1" x14ac:dyDescent="0.25">
      <c r="B14" s="86"/>
      <c r="C14" s="87"/>
      <c r="D14" s="63"/>
      <c r="E14" s="63"/>
      <c r="F14" s="64"/>
      <c r="G14" s="118"/>
      <c r="H14" s="119"/>
      <c r="I14" s="119"/>
      <c r="J14" s="120"/>
      <c r="K14" s="88"/>
      <c r="L14" s="34"/>
      <c r="M14" s="11"/>
      <c r="N14"/>
      <c r="O14"/>
      <c r="P14"/>
      <c r="Q14"/>
    </row>
    <row r="15" spans="2:17" s="10" customFormat="1" ht="33" customHeight="1" x14ac:dyDescent="0.25">
      <c r="B15" s="89"/>
      <c r="C15" s="90"/>
      <c r="D15" s="63"/>
      <c r="E15" s="63"/>
      <c r="F15" s="65"/>
      <c r="G15" s="121"/>
      <c r="H15" s="122"/>
      <c r="I15" s="122"/>
      <c r="J15" s="123"/>
      <c r="K15" s="91"/>
      <c r="L15" s="34"/>
      <c r="M15" s="11"/>
      <c r="N15"/>
      <c r="O15"/>
      <c r="P15"/>
      <c r="Q15"/>
    </row>
    <row r="16" spans="2:17" s="10" customFormat="1" x14ac:dyDescent="0.25">
      <c r="B16" s="89"/>
      <c r="C16" s="90"/>
      <c r="D16" s="63"/>
      <c r="E16" s="63"/>
      <c r="F16" s="65"/>
      <c r="G16" s="124"/>
      <c r="H16" s="122"/>
      <c r="I16" s="122"/>
      <c r="J16" s="125"/>
      <c r="K16" s="91"/>
      <c r="M16" s="11"/>
      <c r="N16" s="11"/>
      <c r="O16" s="11"/>
      <c r="P16" s="11"/>
      <c r="Q16" s="11"/>
    </row>
    <row r="17" spans="2:17" s="10" customFormat="1" x14ac:dyDescent="0.25">
      <c r="B17" s="89"/>
      <c r="C17" s="90"/>
      <c r="D17" s="63"/>
      <c r="E17" s="63"/>
      <c r="F17" s="66"/>
      <c r="G17" s="126"/>
      <c r="H17" s="122"/>
      <c r="I17" s="122"/>
      <c r="J17" s="123"/>
      <c r="K17" s="91"/>
      <c r="M17" s="57"/>
      <c r="N17" s="11"/>
      <c r="O17" s="11"/>
      <c r="P17" s="11"/>
      <c r="Q17" s="11"/>
    </row>
    <row r="18" spans="2:17" s="10" customFormat="1" x14ac:dyDescent="0.25">
      <c r="B18" s="89"/>
      <c r="C18" s="90"/>
      <c r="D18" s="63"/>
      <c r="E18" s="63"/>
      <c r="F18" s="66"/>
      <c r="G18" s="126"/>
      <c r="H18" s="127"/>
      <c r="I18" s="127"/>
      <c r="J18" s="128"/>
      <c r="K18" s="92"/>
      <c r="M18" s="11"/>
      <c r="N18" s="11"/>
      <c r="O18" s="11"/>
      <c r="P18" s="11"/>
      <c r="Q18" s="11"/>
    </row>
    <row r="19" spans="2:17" s="10" customFormat="1" x14ac:dyDescent="0.25">
      <c r="B19" s="89"/>
      <c r="C19" s="90"/>
      <c r="D19" s="67"/>
      <c r="E19" s="68"/>
      <c r="F19" s="66"/>
      <c r="G19" s="126"/>
      <c r="H19" s="127"/>
      <c r="I19" s="127"/>
      <c r="J19" s="128"/>
      <c r="K19" s="92"/>
      <c r="M19" s="11"/>
      <c r="N19" s="11"/>
      <c r="O19" s="11"/>
      <c r="P19" s="11"/>
      <c r="Q19" s="11"/>
    </row>
    <row r="20" spans="2:17" ht="33" customHeight="1" thickBot="1" x14ac:dyDescent="0.3">
      <c r="B20" s="93"/>
      <c r="C20" s="94"/>
      <c r="D20" s="95"/>
      <c r="E20" s="69"/>
      <c r="F20" s="96"/>
      <c r="G20" s="97"/>
      <c r="H20" s="97"/>
      <c r="I20" s="97"/>
      <c r="J20" s="98"/>
      <c r="K20" s="99"/>
      <c r="M20" s="11"/>
      <c r="N20" s="11"/>
      <c r="O20" s="11"/>
      <c r="P20" s="11"/>
      <c r="Q20" s="11"/>
    </row>
    <row r="21" spans="2:17" ht="29.25" customHeight="1" x14ac:dyDescent="0.25">
      <c r="B21" s="139" t="s">
        <v>18</v>
      </c>
      <c r="C21" s="140"/>
      <c r="D21" s="140"/>
      <c r="E21" s="140"/>
      <c r="F21" s="140"/>
      <c r="G21" s="140"/>
      <c r="H21" s="140"/>
      <c r="I21" s="140"/>
      <c r="J21" s="140"/>
      <c r="K21" s="141"/>
      <c r="M21" s="11"/>
      <c r="N21" s="11"/>
      <c r="O21" s="11"/>
      <c r="P21" s="11"/>
      <c r="Q21" s="11"/>
    </row>
    <row r="22" spans="2:17" ht="24.75" customHeight="1" x14ac:dyDescent="0.25">
      <c r="B22" s="158" t="s">
        <v>1179</v>
      </c>
      <c r="C22" s="159"/>
      <c r="D22" s="159"/>
      <c r="E22" s="159"/>
      <c r="F22" s="152"/>
      <c r="G22" s="152"/>
      <c r="H22" s="152"/>
      <c r="I22" s="152"/>
      <c r="J22" s="152"/>
      <c r="K22" s="153"/>
    </row>
    <row r="23" spans="2:17" ht="24.75" customHeight="1" x14ac:dyDescent="0.25">
      <c r="B23" s="146" t="s">
        <v>19</v>
      </c>
      <c r="C23" s="147"/>
      <c r="D23" s="147"/>
      <c r="E23" s="147"/>
      <c r="F23" s="148" t="s">
        <v>20</v>
      </c>
      <c r="G23" s="148"/>
      <c r="H23" s="148"/>
      <c r="I23" s="148"/>
      <c r="J23" s="148"/>
      <c r="K23" s="149"/>
    </row>
    <row r="24" spans="2:17" ht="23.25" customHeight="1" x14ac:dyDescent="0.25">
      <c r="B24" s="150" t="s">
        <v>1178</v>
      </c>
      <c r="C24" s="151"/>
      <c r="D24" s="151"/>
      <c r="E24" s="151"/>
      <c r="F24" s="152"/>
      <c r="G24" s="152"/>
      <c r="H24" s="152"/>
      <c r="I24" s="152"/>
      <c r="J24" s="152"/>
      <c r="K24" s="153"/>
    </row>
    <row r="25" spans="2:17" ht="15.75" thickBot="1" x14ac:dyDescent="0.3">
      <c r="B25" s="154" t="s">
        <v>21</v>
      </c>
      <c r="C25" s="155"/>
      <c r="D25" s="155"/>
      <c r="E25" s="155"/>
      <c r="F25" s="156" t="s">
        <v>21</v>
      </c>
      <c r="G25" s="156"/>
      <c r="H25" s="156"/>
      <c r="I25" s="156"/>
      <c r="J25" s="156"/>
      <c r="K25" s="157"/>
    </row>
    <row r="26" spans="2:17" x14ac:dyDescent="0.25"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</sheetData>
  <mergeCells count="21">
    <mergeCell ref="B1:K1"/>
    <mergeCell ref="B26:E26"/>
    <mergeCell ref="F26:K26"/>
    <mergeCell ref="B23:E23"/>
    <mergeCell ref="F23:K23"/>
    <mergeCell ref="B24:E24"/>
    <mergeCell ref="F24:K24"/>
    <mergeCell ref="B25:E25"/>
    <mergeCell ref="F25:K25"/>
    <mergeCell ref="B22:E22"/>
    <mergeCell ref="F22:K22"/>
    <mergeCell ref="B2:K2"/>
    <mergeCell ref="B3:K3"/>
    <mergeCell ref="C5:E5"/>
    <mergeCell ref="C6:E6"/>
    <mergeCell ref="C7:E7"/>
    <mergeCell ref="C8:E8"/>
    <mergeCell ref="C9:E9"/>
    <mergeCell ref="B11:E11"/>
    <mergeCell ref="F11:K11"/>
    <mergeCell ref="B21:K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F54"/>
  <sheetViews>
    <sheetView topLeftCell="A28" zoomScale="130" zoomScaleNormal="130" workbookViewId="0">
      <selection activeCell="D53" sqref="D53"/>
    </sheetView>
  </sheetViews>
  <sheetFormatPr baseColWidth="10" defaultColWidth="11.42578125" defaultRowHeight="15" x14ac:dyDescent="0.25"/>
  <cols>
    <col min="2" max="2" width="28.42578125" customWidth="1"/>
    <col min="6" max="6" width="20" bestFit="1" customWidth="1"/>
  </cols>
  <sheetData>
    <row r="1" spans="1:6" ht="15" customHeight="1" x14ac:dyDescent="0.25">
      <c r="A1" s="33" t="s">
        <v>22</v>
      </c>
      <c r="B1" s="33" t="s">
        <v>23</v>
      </c>
      <c r="C1" s="33" t="s">
        <v>24</v>
      </c>
      <c r="D1" s="33" t="s">
        <v>25</v>
      </c>
      <c r="E1" s="33" t="s">
        <v>26</v>
      </c>
      <c r="F1" s="33" t="s">
        <v>27</v>
      </c>
    </row>
    <row r="2" spans="1:6" ht="15" customHeight="1" x14ac:dyDescent="0.25">
      <c r="A2" s="31">
        <v>830121208</v>
      </c>
      <c r="B2" s="31" t="s">
        <v>28</v>
      </c>
      <c r="C2" s="32">
        <v>0</v>
      </c>
      <c r="D2" s="32">
        <v>28485527706</v>
      </c>
      <c r="E2" s="32">
        <v>0</v>
      </c>
      <c r="F2" s="32">
        <v>28485527706</v>
      </c>
    </row>
    <row r="3" spans="1:6" ht="15" customHeight="1" x14ac:dyDescent="0.25">
      <c r="A3" s="31">
        <v>800015991</v>
      </c>
      <c r="B3" s="31" t="s">
        <v>29</v>
      </c>
      <c r="C3" s="32">
        <v>0</v>
      </c>
      <c r="D3" s="32">
        <v>5349003651.6899996</v>
      </c>
      <c r="E3" s="32">
        <v>0</v>
      </c>
      <c r="F3" s="32">
        <v>5349003651.6899996</v>
      </c>
    </row>
    <row r="4" spans="1:6" ht="15" customHeight="1" x14ac:dyDescent="0.25">
      <c r="A4" s="31">
        <v>800049826</v>
      </c>
      <c r="B4" s="31" t="s">
        <v>30</v>
      </c>
      <c r="C4" s="32">
        <v>0</v>
      </c>
      <c r="D4" s="32">
        <v>2474941349.6700001</v>
      </c>
      <c r="E4" s="32">
        <v>783568489.65999997</v>
      </c>
      <c r="F4" s="32">
        <v>1691372860.01</v>
      </c>
    </row>
    <row r="5" spans="1:6" ht="15" customHeight="1" x14ac:dyDescent="0.25">
      <c r="A5" s="31">
        <v>800037175</v>
      </c>
      <c r="B5" s="31" t="s">
        <v>31</v>
      </c>
      <c r="C5" s="32">
        <v>0</v>
      </c>
      <c r="D5" s="32">
        <v>6500846009.3500004</v>
      </c>
      <c r="E5" s="32">
        <v>1986733322.99</v>
      </c>
      <c r="F5" s="32">
        <v>4514112686.3599997</v>
      </c>
    </row>
    <row r="6" spans="1:6" ht="15" customHeight="1" x14ac:dyDescent="0.25">
      <c r="A6" s="31">
        <v>800094386</v>
      </c>
      <c r="B6" s="31" t="s">
        <v>32</v>
      </c>
      <c r="C6" s="32">
        <v>0</v>
      </c>
      <c r="D6" s="32">
        <v>1043453293</v>
      </c>
      <c r="E6" s="32">
        <v>0</v>
      </c>
      <c r="F6" s="32">
        <v>1043453293</v>
      </c>
    </row>
    <row r="7" spans="1:6" ht="15" customHeight="1" x14ac:dyDescent="0.25">
      <c r="A7" s="31">
        <v>800096599</v>
      </c>
      <c r="B7" s="31" t="s">
        <v>33</v>
      </c>
      <c r="C7" s="32">
        <v>0</v>
      </c>
      <c r="D7" s="32">
        <v>19976161</v>
      </c>
      <c r="E7" s="32">
        <v>0</v>
      </c>
      <c r="F7" s="32">
        <v>19976161</v>
      </c>
    </row>
    <row r="8" spans="1:6" ht="15" customHeight="1" x14ac:dyDescent="0.25">
      <c r="A8" s="31">
        <v>800031073</v>
      </c>
      <c r="B8" s="31" t="s">
        <v>34</v>
      </c>
      <c r="C8" s="32">
        <v>0</v>
      </c>
      <c r="D8" s="32">
        <v>613972751</v>
      </c>
      <c r="E8" s="32">
        <v>0</v>
      </c>
      <c r="F8" s="32">
        <v>613972751</v>
      </c>
    </row>
    <row r="9" spans="1:6" ht="15" customHeight="1" x14ac:dyDescent="0.25">
      <c r="A9" s="31">
        <v>800039803</v>
      </c>
      <c r="B9" s="31" t="s">
        <v>35</v>
      </c>
      <c r="C9" s="32">
        <v>0</v>
      </c>
      <c r="D9" s="32">
        <v>154946450.25999999</v>
      </c>
      <c r="E9" s="32">
        <v>0</v>
      </c>
      <c r="F9" s="32">
        <v>154946450.25999999</v>
      </c>
    </row>
    <row r="10" spans="1:6" ht="15" customHeight="1" x14ac:dyDescent="0.25">
      <c r="A10" s="31">
        <v>800096781</v>
      </c>
      <c r="B10" s="31" t="s">
        <v>36</v>
      </c>
      <c r="C10" s="32">
        <v>0</v>
      </c>
      <c r="D10" s="32">
        <v>1774814911.55</v>
      </c>
      <c r="E10" s="32">
        <v>0</v>
      </c>
      <c r="F10" s="32">
        <v>1774814911.55</v>
      </c>
    </row>
    <row r="11" spans="1:6" ht="15" customHeight="1" x14ac:dyDescent="0.25">
      <c r="A11" s="31">
        <v>800098911</v>
      </c>
      <c r="B11" s="31" t="s">
        <v>37</v>
      </c>
      <c r="C11" s="32">
        <v>0</v>
      </c>
      <c r="D11" s="32">
        <v>3463698981</v>
      </c>
      <c r="E11" s="32">
        <v>0</v>
      </c>
      <c r="F11" s="32">
        <v>3463698981</v>
      </c>
    </row>
    <row r="12" spans="1:6" ht="15" customHeight="1" x14ac:dyDescent="0.25">
      <c r="A12" s="31">
        <v>800100747</v>
      </c>
      <c r="B12" s="31" t="s">
        <v>38</v>
      </c>
      <c r="C12" s="32">
        <v>0</v>
      </c>
      <c r="D12" s="32">
        <v>117577813</v>
      </c>
      <c r="E12" s="32">
        <v>0</v>
      </c>
      <c r="F12" s="32">
        <v>117577813</v>
      </c>
    </row>
    <row r="13" spans="1:6" ht="15" customHeight="1" x14ac:dyDescent="0.25">
      <c r="A13" s="31">
        <v>800044113</v>
      </c>
      <c r="B13" s="31" t="s">
        <v>39</v>
      </c>
      <c r="C13" s="32">
        <v>0</v>
      </c>
      <c r="D13" s="32">
        <v>163744380.78999999</v>
      </c>
      <c r="E13" s="32">
        <v>0</v>
      </c>
      <c r="F13" s="32">
        <v>163744380.78999999</v>
      </c>
    </row>
    <row r="14" spans="1:6" ht="15" customHeight="1" x14ac:dyDescent="0.25">
      <c r="A14" s="31">
        <v>800096777</v>
      </c>
      <c r="B14" s="31" t="s">
        <v>40</v>
      </c>
      <c r="C14" s="32">
        <v>0</v>
      </c>
      <c r="D14" s="32">
        <v>687976072</v>
      </c>
      <c r="E14" s="32">
        <v>0</v>
      </c>
      <c r="F14" s="32">
        <v>687976072</v>
      </c>
    </row>
    <row r="15" spans="1:6" ht="15" customHeight="1" x14ac:dyDescent="0.25">
      <c r="A15" s="31">
        <v>800096558</v>
      </c>
      <c r="B15" s="31" t="s">
        <v>41</v>
      </c>
      <c r="C15" s="32">
        <v>0</v>
      </c>
      <c r="D15" s="32">
        <v>4006620500.8699999</v>
      </c>
      <c r="E15" s="32">
        <v>0</v>
      </c>
      <c r="F15" s="32">
        <v>4006620500.8699999</v>
      </c>
    </row>
    <row r="16" spans="1:6" ht="15" customHeight="1" x14ac:dyDescent="0.25">
      <c r="A16" s="31">
        <v>800096808</v>
      </c>
      <c r="B16" s="31" t="s">
        <v>42</v>
      </c>
      <c r="C16" s="32">
        <v>0</v>
      </c>
      <c r="D16" s="32">
        <v>4319375125.6099997</v>
      </c>
      <c r="E16" s="32">
        <v>0</v>
      </c>
      <c r="F16" s="32">
        <v>4319375125.6099997</v>
      </c>
    </row>
    <row r="17" spans="1:6" ht="15" customHeight="1" x14ac:dyDescent="0.25">
      <c r="A17" s="31">
        <v>800099824</v>
      </c>
      <c r="B17" s="31" t="s">
        <v>43</v>
      </c>
      <c r="C17" s="32">
        <v>0</v>
      </c>
      <c r="D17" s="32">
        <v>360213741</v>
      </c>
      <c r="E17" s="32">
        <v>0</v>
      </c>
      <c r="F17" s="32">
        <v>360213741</v>
      </c>
    </row>
    <row r="18" spans="1:6" ht="15" customHeight="1" x14ac:dyDescent="0.25">
      <c r="A18" s="31">
        <v>800100514</v>
      </c>
      <c r="B18" s="31" t="s">
        <v>44</v>
      </c>
      <c r="C18" s="32">
        <v>0</v>
      </c>
      <c r="D18" s="32">
        <v>364682482</v>
      </c>
      <c r="E18" s="32">
        <v>0</v>
      </c>
      <c r="F18" s="32">
        <v>364682482</v>
      </c>
    </row>
    <row r="19" spans="1:6" ht="15" customHeight="1" x14ac:dyDescent="0.25">
      <c r="A19" s="31">
        <v>818000961</v>
      </c>
      <c r="B19" s="31" t="s">
        <v>45</v>
      </c>
      <c r="C19" s="32">
        <v>0</v>
      </c>
      <c r="D19" s="32">
        <v>3300892949.4299998</v>
      </c>
      <c r="E19" s="32">
        <v>0</v>
      </c>
      <c r="F19" s="32">
        <v>3300892949.4299998</v>
      </c>
    </row>
    <row r="20" spans="1:6" ht="15" customHeight="1" x14ac:dyDescent="0.25">
      <c r="A20" s="31">
        <v>818000907</v>
      </c>
      <c r="B20" s="31" t="s">
        <v>46</v>
      </c>
      <c r="C20" s="32">
        <v>0</v>
      </c>
      <c r="D20" s="32">
        <v>225252975.59</v>
      </c>
      <c r="E20" s="32">
        <v>0</v>
      </c>
      <c r="F20" s="32">
        <v>225252975.59</v>
      </c>
    </row>
    <row r="21" spans="1:6" ht="15" customHeight="1" x14ac:dyDescent="0.25">
      <c r="A21" s="31">
        <v>890112371</v>
      </c>
      <c r="B21" s="31" t="s">
        <v>47</v>
      </c>
      <c r="C21" s="32">
        <v>0</v>
      </c>
      <c r="D21" s="32">
        <v>699581754</v>
      </c>
      <c r="E21" s="32">
        <v>0</v>
      </c>
      <c r="F21" s="32">
        <v>699581754</v>
      </c>
    </row>
    <row r="22" spans="1:6" ht="15" customHeight="1" x14ac:dyDescent="0.25">
      <c r="A22" s="31">
        <v>890205632</v>
      </c>
      <c r="B22" s="31" t="s">
        <v>48</v>
      </c>
      <c r="C22" s="32">
        <v>0</v>
      </c>
      <c r="D22" s="32">
        <v>1108683276</v>
      </c>
      <c r="E22" s="32">
        <v>0</v>
      </c>
      <c r="F22" s="32">
        <v>1108683276</v>
      </c>
    </row>
    <row r="23" spans="1:6" ht="15" customHeight="1" x14ac:dyDescent="0.25">
      <c r="A23" s="31">
        <v>890210948</v>
      </c>
      <c r="B23" s="31" t="s">
        <v>49</v>
      </c>
      <c r="C23" s="32">
        <v>0</v>
      </c>
      <c r="D23" s="32">
        <v>1614215776</v>
      </c>
      <c r="E23" s="32">
        <v>0</v>
      </c>
      <c r="F23" s="32">
        <v>1614215776</v>
      </c>
    </row>
    <row r="24" spans="1:6" ht="15" customHeight="1" x14ac:dyDescent="0.25">
      <c r="A24" s="31">
        <v>890399011</v>
      </c>
      <c r="B24" s="31" t="s">
        <v>50</v>
      </c>
      <c r="C24" s="32">
        <v>0</v>
      </c>
      <c r="D24" s="32">
        <v>3645416192.4499998</v>
      </c>
      <c r="E24" s="32">
        <v>0</v>
      </c>
      <c r="F24" s="32">
        <v>3645416192.4499998</v>
      </c>
    </row>
    <row r="25" spans="1:6" ht="15" customHeight="1" x14ac:dyDescent="0.25">
      <c r="A25" s="31">
        <v>890206250</v>
      </c>
      <c r="B25" s="31" t="s">
        <v>51</v>
      </c>
      <c r="C25" s="32">
        <v>0</v>
      </c>
      <c r="D25" s="32">
        <v>92247648</v>
      </c>
      <c r="E25" s="32">
        <v>0</v>
      </c>
      <c r="F25" s="32">
        <v>92247648</v>
      </c>
    </row>
    <row r="26" spans="1:6" ht="15" customHeight="1" x14ac:dyDescent="0.25">
      <c r="A26" s="31">
        <v>891380033</v>
      </c>
      <c r="B26" s="31" t="s">
        <v>52</v>
      </c>
      <c r="C26" s="32">
        <v>0</v>
      </c>
      <c r="D26" s="32">
        <v>248360966</v>
      </c>
      <c r="E26" s="32">
        <v>0</v>
      </c>
      <c r="F26" s="32">
        <v>248360966</v>
      </c>
    </row>
    <row r="27" spans="1:6" ht="15" customHeight="1" x14ac:dyDescent="0.25">
      <c r="A27" s="31">
        <v>891780044</v>
      </c>
      <c r="B27" s="31" t="s">
        <v>53</v>
      </c>
      <c r="C27" s="32">
        <v>0</v>
      </c>
      <c r="D27" s="32">
        <v>140000000</v>
      </c>
      <c r="E27" s="32">
        <v>0</v>
      </c>
      <c r="F27" s="32">
        <v>140000000</v>
      </c>
    </row>
    <row r="28" spans="1:6" ht="15" customHeight="1" x14ac:dyDescent="0.25">
      <c r="A28" s="31">
        <v>890481362</v>
      </c>
      <c r="B28" s="31" t="s">
        <v>54</v>
      </c>
      <c r="C28" s="32">
        <v>0</v>
      </c>
      <c r="D28" s="32">
        <v>3346194776.8699999</v>
      </c>
      <c r="E28" s="32">
        <v>0</v>
      </c>
      <c r="F28" s="32">
        <v>3346194776.8699999</v>
      </c>
    </row>
    <row r="29" spans="1:6" ht="15" customHeight="1" x14ac:dyDescent="0.25">
      <c r="A29" s="31">
        <v>890503373</v>
      </c>
      <c r="B29" s="31" t="s">
        <v>55</v>
      </c>
      <c r="C29" s="32">
        <v>0</v>
      </c>
      <c r="D29" s="32">
        <v>749253783.21000004</v>
      </c>
      <c r="E29" s="32">
        <v>0</v>
      </c>
      <c r="F29" s="32">
        <v>749253783.21000004</v>
      </c>
    </row>
    <row r="30" spans="1:6" ht="15" customHeight="1" x14ac:dyDescent="0.25">
      <c r="A30" s="31">
        <v>892300815</v>
      </c>
      <c r="B30" s="31" t="s">
        <v>56</v>
      </c>
      <c r="C30" s="32">
        <v>0</v>
      </c>
      <c r="D30" s="32">
        <v>93186737</v>
      </c>
      <c r="E30" s="32">
        <v>0</v>
      </c>
      <c r="F30" s="32">
        <v>93186737</v>
      </c>
    </row>
    <row r="31" spans="1:6" ht="15" customHeight="1" x14ac:dyDescent="0.25">
      <c r="A31" s="31">
        <v>890680236</v>
      </c>
      <c r="B31" s="31" t="s">
        <v>57</v>
      </c>
      <c r="C31" s="32">
        <v>0</v>
      </c>
      <c r="D31" s="32">
        <v>599181026</v>
      </c>
      <c r="E31" s="32">
        <v>0</v>
      </c>
      <c r="F31" s="32">
        <v>599181026</v>
      </c>
    </row>
    <row r="32" spans="1:6" ht="15" customHeight="1" x14ac:dyDescent="0.25">
      <c r="A32" s="31">
        <v>890801147</v>
      </c>
      <c r="B32" s="31" t="s">
        <v>58</v>
      </c>
      <c r="C32" s="32">
        <v>0</v>
      </c>
      <c r="D32" s="32">
        <v>5571985222.7200003</v>
      </c>
      <c r="E32" s="32">
        <v>0</v>
      </c>
      <c r="F32" s="32">
        <v>5571985222.7200003</v>
      </c>
    </row>
    <row r="33" spans="1:6" x14ac:dyDescent="0.25">
      <c r="A33" s="31">
        <v>899999443</v>
      </c>
      <c r="B33" s="31" t="s">
        <v>59</v>
      </c>
      <c r="C33" s="32">
        <v>0</v>
      </c>
      <c r="D33" s="32">
        <v>3654157321.3699999</v>
      </c>
      <c r="E33" s="32">
        <v>415309498.67000002</v>
      </c>
      <c r="F33" s="32">
        <v>3238847822.6999998</v>
      </c>
    </row>
    <row r="34" spans="1:6" x14ac:dyDescent="0.25">
      <c r="A34" s="31">
        <v>890907317</v>
      </c>
      <c r="B34" s="31" t="s">
        <v>60</v>
      </c>
      <c r="C34" s="32">
        <v>0</v>
      </c>
      <c r="D34" s="32">
        <v>2085176196</v>
      </c>
      <c r="E34" s="32">
        <v>0</v>
      </c>
      <c r="F34" s="32">
        <v>2085176196</v>
      </c>
    </row>
    <row r="35" spans="1:6" x14ac:dyDescent="0.25">
      <c r="A35" s="31">
        <v>890981238</v>
      </c>
      <c r="B35" s="31" t="s">
        <v>61</v>
      </c>
      <c r="C35" s="32">
        <v>0</v>
      </c>
      <c r="D35" s="32">
        <v>373772924.02999997</v>
      </c>
      <c r="E35" s="32">
        <v>0</v>
      </c>
      <c r="F35" s="32">
        <v>373772924.02999997</v>
      </c>
    </row>
    <row r="36" spans="1:6" x14ac:dyDescent="0.25">
      <c r="A36" s="31">
        <v>891200513</v>
      </c>
      <c r="B36" s="31" t="s">
        <v>62</v>
      </c>
      <c r="C36" s="32">
        <v>0</v>
      </c>
      <c r="D36" s="32">
        <v>27118087.84</v>
      </c>
      <c r="E36" s="32">
        <v>0</v>
      </c>
      <c r="F36" s="32">
        <v>27118087.84</v>
      </c>
    </row>
    <row r="37" spans="1:6" x14ac:dyDescent="0.25">
      <c r="A37" s="31">
        <v>891680050</v>
      </c>
      <c r="B37" s="31" t="s">
        <v>63</v>
      </c>
      <c r="C37" s="32">
        <v>0</v>
      </c>
      <c r="D37" s="32">
        <v>462286649.70999998</v>
      </c>
      <c r="E37" s="32">
        <v>0</v>
      </c>
      <c r="F37" s="32">
        <v>462286649.70999998</v>
      </c>
    </row>
    <row r="38" spans="1:6" x14ac:dyDescent="0.25">
      <c r="A38" s="31">
        <v>891900493</v>
      </c>
      <c r="B38" s="31" t="s">
        <v>64</v>
      </c>
      <c r="C38" s="32">
        <v>0</v>
      </c>
      <c r="D38" s="32">
        <v>433044570</v>
      </c>
      <c r="E38" s="32">
        <v>0</v>
      </c>
      <c r="F38" s="32">
        <v>433044570</v>
      </c>
    </row>
    <row r="39" spans="1:6" x14ac:dyDescent="0.25">
      <c r="A39" s="31">
        <v>892280055</v>
      </c>
      <c r="B39" s="31" t="s">
        <v>65</v>
      </c>
      <c r="C39" s="32">
        <v>0</v>
      </c>
      <c r="D39" s="32">
        <v>208413625.00999999</v>
      </c>
      <c r="E39" s="32">
        <v>0</v>
      </c>
      <c r="F39" s="32">
        <v>208413625.00999999</v>
      </c>
    </row>
    <row r="40" spans="1:6" x14ac:dyDescent="0.25">
      <c r="A40" s="31">
        <v>899999325</v>
      </c>
      <c r="B40" s="31" t="s">
        <v>66</v>
      </c>
      <c r="C40" s="32">
        <v>0</v>
      </c>
      <c r="D40" s="32">
        <v>2138589301</v>
      </c>
      <c r="E40" s="32">
        <v>0</v>
      </c>
      <c r="F40" s="32">
        <v>2138589301</v>
      </c>
    </row>
    <row r="41" spans="1:6" x14ac:dyDescent="0.25">
      <c r="A41" s="31">
        <v>890801133</v>
      </c>
      <c r="B41" s="31" t="s">
        <v>67</v>
      </c>
      <c r="C41" s="32">
        <v>0</v>
      </c>
      <c r="D41" s="32">
        <v>2602337881.8400002</v>
      </c>
      <c r="E41" s="32">
        <v>0</v>
      </c>
      <c r="F41" s="32">
        <v>2602337881.8400002</v>
      </c>
    </row>
    <row r="42" spans="1:6" x14ac:dyDescent="0.25">
      <c r="A42" s="31">
        <v>818000899</v>
      </c>
      <c r="B42" s="31" t="s">
        <v>68</v>
      </c>
      <c r="C42" s="32">
        <v>0</v>
      </c>
      <c r="D42" s="32">
        <v>10688840198.92</v>
      </c>
      <c r="E42" s="32">
        <v>0</v>
      </c>
      <c r="F42" s="32">
        <v>10688840198.92</v>
      </c>
    </row>
    <row r="43" spans="1:6" x14ac:dyDescent="0.25">
      <c r="A43" s="31">
        <v>891502307</v>
      </c>
      <c r="B43" s="31" t="s">
        <v>69</v>
      </c>
      <c r="C43" s="32">
        <v>0</v>
      </c>
      <c r="D43" s="32">
        <v>1182221948</v>
      </c>
      <c r="E43" s="32">
        <v>0</v>
      </c>
      <c r="F43" s="32">
        <v>1182221948</v>
      </c>
    </row>
    <row r="44" spans="1:6" x14ac:dyDescent="0.25">
      <c r="A44" s="31">
        <v>891480033</v>
      </c>
      <c r="B44" s="31" t="s">
        <v>70</v>
      </c>
      <c r="C44" s="32">
        <v>0</v>
      </c>
      <c r="D44" s="32">
        <v>1484013090</v>
      </c>
      <c r="E44" s="32">
        <v>0</v>
      </c>
      <c r="F44" s="32">
        <v>1484013090</v>
      </c>
    </row>
    <row r="45" spans="1:6" x14ac:dyDescent="0.25">
      <c r="A45" s="31">
        <v>891180028</v>
      </c>
      <c r="B45" s="31" t="s">
        <v>71</v>
      </c>
      <c r="C45" s="32">
        <v>0</v>
      </c>
      <c r="D45" s="32">
        <v>1143504514</v>
      </c>
      <c r="E45" s="32">
        <v>0</v>
      </c>
      <c r="F45" s="32">
        <v>1143504514</v>
      </c>
    </row>
    <row r="46" spans="1:6" x14ac:dyDescent="0.25">
      <c r="A46" s="31">
        <v>800104062</v>
      </c>
      <c r="B46" s="31" t="s">
        <v>72</v>
      </c>
      <c r="C46" s="32">
        <v>0</v>
      </c>
      <c r="D46" s="32">
        <v>37284278.619999997</v>
      </c>
      <c r="E46" s="32">
        <v>0</v>
      </c>
      <c r="F46" s="32">
        <v>37284278.619999997</v>
      </c>
    </row>
    <row r="47" spans="1:6" x14ac:dyDescent="0.25">
      <c r="A47" s="31">
        <v>890481310</v>
      </c>
      <c r="B47" s="31" t="s">
        <v>73</v>
      </c>
      <c r="C47" s="32">
        <v>0</v>
      </c>
      <c r="D47" s="32">
        <v>1548457230.71</v>
      </c>
      <c r="E47" s="32">
        <v>0</v>
      </c>
      <c r="F47" s="32">
        <v>1548457230.71</v>
      </c>
    </row>
    <row r="48" spans="1:6" x14ac:dyDescent="0.25">
      <c r="A48" s="31">
        <v>891780056</v>
      </c>
      <c r="B48" s="31" t="s">
        <v>74</v>
      </c>
      <c r="C48" s="32">
        <v>0</v>
      </c>
      <c r="D48" s="32">
        <v>929297234.63</v>
      </c>
      <c r="E48" s="32">
        <v>0</v>
      </c>
      <c r="F48" s="32">
        <v>929297234.63</v>
      </c>
    </row>
    <row r="49" spans="1:6" x14ac:dyDescent="0.25">
      <c r="A49" s="31">
        <v>892280054</v>
      </c>
      <c r="B49" s="31" t="s">
        <v>75</v>
      </c>
      <c r="C49" s="32">
        <v>0</v>
      </c>
      <c r="D49" s="32">
        <v>5102325263.5699997</v>
      </c>
      <c r="E49" s="32">
        <v>0</v>
      </c>
      <c r="F49" s="32">
        <v>5102325263.5699997</v>
      </c>
    </row>
    <row r="50" spans="1:6" x14ac:dyDescent="0.25">
      <c r="A50" s="31">
        <v>891780103</v>
      </c>
      <c r="B50" s="31" t="s">
        <v>76</v>
      </c>
      <c r="C50" s="32">
        <v>0</v>
      </c>
      <c r="D50" s="32">
        <v>12806126.32</v>
      </c>
      <c r="E50" s="32">
        <v>0</v>
      </c>
      <c r="F50" s="32">
        <v>12806126.32</v>
      </c>
    </row>
    <row r="51" spans="1:6" ht="16.5" x14ac:dyDescent="0.25">
      <c r="A51" s="31">
        <v>899999094</v>
      </c>
      <c r="B51" s="31" t="s">
        <v>77</v>
      </c>
      <c r="C51" s="32">
        <v>0</v>
      </c>
      <c r="D51" s="32">
        <v>7616357</v>
      </c>
      <c r="E51" s="32">
        <v>0</v>
      </c>
      <c r="F51" s="32">
        <v>7616357</v>
      </c>
    </row>
    <row r="52" spans="1:6" x14ac:dyDescent="0.25">
      <c r="A52" s="31">
        <v>892301541</v>
      </c>
      <c r="B52" s="31" t="s">
        <v>78</v>
      </c>
      <c r="C52" s="32">
        <v>0</v>
      </c>
      <c r="D52" s="32">
        <v>609458098</v>
      </c>
      <c r="E52" s="32">
        <v>0</v>
      </c>
      <c r="F52" s="32">
        <v>609458098</v>
      </c>
    </row>
    <row r="53" spans="1:6" x14ac:dyDescent="0.25">
      <c r="F53" s="56">
        <f>SUM(F2:F52)</f>
        <v>112880934048.31</v>
      </c>
    </row>
    <row r="54" spans="1:6" x14ac:dyDescent="0.25">
      <c r="F54" s="4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41"/>
  <sheetViews>
    <sheetView showGridLines="0" workbookViewId="0">
      <pane ySplit="1" topLeftCell="A2" activePane="bottomLeft" state="frozen"/>
      <selection activeCell="B51" sqref="B51"/>
      <selection pane="bottomLeft" activeCell="B51" sqref="B51"/>
    </sheetView>
  </sheetViews>
  <sheetFormatPr baseColWidth="10" defaultColWidth="16" defaultRowHeight="12" x14ac:dyDescent="0.2"/>
  <cols>
    <col min="1" max="1" width="16.42578125" style="5" bestFit="1" customWidth="1"/>
    <col min="2" max="2" width="11.140625" style="16" bestFit="1" customWidth="1"/>
    <col min="3" max="3" width="32.28515625" style="5" customWidth="1"/>
    <col min="4" max="4" width="20.140625" style="9" bestFit="1" customWidth="1"/>
    <col min="5" max="5" width="15.7109375" style="5" bestFit="1" customWidth="1"/>
    <col min="6" max="6" width="16.140625" style="42" bestFit="1" customWidth="1"/>
    <col min="7" max="7" width="22.85546875" style="42" bestFit="1" customWidth="1"/>
    <col min="8" max="8" width="22.85546875" style="5" bestFit="1" customWidth="1"/>
    <col min="9" max="9" width="14.5703125" style="5" bestFit="1" customWidth="1"/>
    <col min="10" max="10" width="17.140625" style="45" bestFit="1" customWidth="1"/>
    <col min="11" max="16384" width="16" style="5"/>
  </cols>
  <sheetData>
    <row r="1" spans="1:10" ht="36" x14ac:dyDescent="0.2">
      <c r="A1" s="1" t="s">
        <v>79</v>
      </c>
      <c r="B1" s="14"/>
      <c r="C1" s="6" t="s">
        <v>80</v>
      </c>
      <c r="D1" s="7"/>
      <c r="E1" s="2" t="s">
        <v>79</v>
      </c>
      <c r="F1" s="50"/>
      <c r="I1" s="5">
        <v>0</v>
      </c>
    </row>
    <row r="2" spans="1:10" ht="108" x14ac:dyDescent="0.2">
      <c r="A2" s="3" t="s">
        <v>79</v>
      </c>
      <c r="B2" s="15"/>
      <c r="C2" s="6" t="s">
        <v>81</v>
      </c>
      <c r="D2" s="8"/>
      <c r="E2" s="4" t="s">
        <v>79</v>
      </c>
      <c r="F2" s="51"/>
      <c r="H2" s="5">
        <v>1111</v>
      </c>
      <c r="I2" s="5">
        <v>1111</v>
      </c>
      <c r="J2" s="45">
        <v>111</v>
      </c>
    </row>
    <row r="3" spans="1:10" x14ac:dyDescent="0.2">
      <c r="A3" s="55">
        <v>1</v>
      </c>
      <c r="B3" s="55">
        <v>2</v>
      </c>
      <c r="C3" s="55">
        <v>3</v>
      </c>
      <c r="D3" s="55">
        <v>4</v>
      </c>
      <c r="E3" s="55">
        <v>5</v>
      </c>
      <c r="F3" s="55">
        <v>6</v>
      </c>
      <c r="G3" s="55">
        <v>7</v>
      </c>
      <c r="H3" s="55">
        <v>8</v>
      </c>
      <c r="I3" s="55">
        <v>9</v>
      </c>
      <c r="J3" s="55">
        <v>10</v>
      </c>
    </row>
    <row r="4" spans="1:10" s="13" customFormat="1" ht="24" x14ac:dyDescent="0.25">
      <c r="A4" s="18" t="s">
        <v>22</v>
      </c>
      <c r="B4" s="18" t="s">
        <v>82</v>
      </c>
      <c r="C4" s="18" t="s">
        <v>23</v>
      </c>
      <c r="D4" s="19" t="s">
        <v>83</v>
      </c>
      <c r="E4" s="27" t="s">
        <v>84</v>
      </c>
      <c r="F4" s="52" t="s">
        <v>85</v>
      </c>
      <c r="G4" s="43" t="s">
        <v>86</v>
      </c>
      <c r="H4" s="20" t="s">
        <v>87</v>
      </c>
      <c r="I4" s="24" t="s">
        <v>88</v>
      </c>
      <c r="J4" s="46" t="s">
        <v>89</v>
      </c>
    </row>
    <row r="5" spans="1:10" ht="18" customHeight="1" x14ac:dyDescent="0.2">
      <c r="A5" s="25">
        <v>800000681</v>
      </c>
      <c r="B5" s="21">
        <v>219854398</v>
      </c>
      <c r="C5" s="25" t="s">
        <v>90</v>
      </c>
      <c r="D5" s="22">
        <f>VLOOKUP(A5,'[1]Detalle Gto SGP a Sep 2024'!$A:$J,10,0)</f>
        <v>125712383</v>
      </c>
      <c r="E5" s="26">
        <f>+_xlfn.XLOOKUP(A5,'240324001'!$A:$A,'240324001'!$F:$F)</f>
        <v>125712383</v>
      </c>
      <c r="F5" s="53">
        <f>+_xlfn.XLOOKUP(A5,'540824001'!$A:$A,'540824001'!$F:$F)</f>
        <v>1133749611</v>
      </c>
      <c r="G5" s="44">
        <f>+_xlfn.XLOOKUP(A5,'19860401'!$A:$A,'19860401'!$F:$F,0)</f>
        <v>0</v>
      </c>
      <c r="H5" s="23">
        <f>+_xlfn.XLOOKUP(A5,'240102001'!$A:$A,'240102001'!$F:$F,0)</f>
        <v>0</v>
      </c>
      <c r="I5" s="17">
        <v>0</v>
      </c>
      <c r="J5" s="47">
        <f>+_xlfn.XLOOKUP(A5,'542302001'!$A:$A,'542302001'!$F:$F,0)</f>
        <v>0</v>
      </c>
    </row>
    <row r="6" spans="1:10" ht="30" customHeight="1" x14ac:dyDescent="0.2">
      <c r="A6" s="25">
        <v>800003253</v>
      </c>
      <c r="B6" s="21">
        <v>212468524</v>
      </c>
      <c r="C6" s="25" t="s">
        <v>91</v>
      </c>
      <c r="D6" s="22">
        <f>VLOOKUP(A6,'[1]Detalle Gto SGP a Sep 2024'!$A:$J,10,0)</f>
        <v>63690894</v>
      </c>
      <c r="E6" s="26">
        <f>+_xlfn.XLOOKUP(A6,'240324001'!$A:$A,'240324001'!$F:$F)</f>
        <v>63690894</v>
      </c>
      <c r="F6" s="53">
        <f>+_xlfn.XLOOKUP(A6,'540824001'!$A:$A,'540824001'!$F:$F)</f>
        <v>574395866</v>
      </c>
      <c r="G6" s="44">
        <f>+_xlfn.XLOOKUP(A6,'19860401'!$A:$A,'19860401'!$F:$F,0)</f>
        <v>0</v>
      </c>
      <c r="H6" s="23">
        <f>+_xlfn.XLOOKUP(A6,'240102001'!$A:$A,'240102001'!$F:$F,0)</f>
        <v>0</v>
      </c>
      <c r="I6" s="17">
        <v>0</v>
      </c>
      <c r="J6" s="47">
        <f>+_xlfn.XLOOKUP(A6,'542302001'!$A:$A,'542302001'!$F:$F,0)</f>
        <v>0</v>
      </c>
    </row>
    <row r="7" spans="1:10" ht="18" customHeight="1" x14ac:dyDescent="0.2">
      <c r="A7" s="25">
        <v>800004018</v>
      </c>
      <c r="B7" s="21">
        <v>216825368</v>
      </c>
      <c r="C7" s="25" t="s">
        <v>92</v>
      </c>
      <c r="D7" s="22">
        <f>VLOOKUP(A7,'[1]Detalle Gto SGP a Sep 2024'!$A:$J,10,0)</f>
        <v>71467463</v>
      </c>
      <c r="E7" s="26">
        <f>+_xlfn.XLOOKUP(A7,'240324001'!$A:$A,'240324001'!$F:$F)</f>
        <v>71467463</v>
      </c>
      <c r="F7" s="53">
        <f>+_xlfn.XLOOKUP(A7,'540824001'!$A:$A,'540824001'!$F:$F)</f>
        <v>644576671</v>
      </c>
      <c r="G7" s="44">
        <f>+_xlfn.XLOOKUP(A7,'19860401'!$A:$A,'19860401'!$F:$F,0)</f>
        <v>0</v>
      </c>
      <c r="H7" s="23">
        <f>+_xlfn.XLOOKUP(A7,'240102001'!$A:$A,'240102001'!$F:$F,0)</f>
        <v>0</v>
      </c>
      <c r="I7" s="17">
        <v>0</v>
      </c>
      <c r="J7" s="47">
        <f>+_xlfn.XLOOKUP(A7,'542302001'!$A:$A,'542302001'!$F:$F,0)</f>
        <v>0</v>
      </c>
    </row>
    <row r="8" spans="1:10" ht="18" customHeight="1" x14ac:dyDescent="0.2">
      <c r="A8" s="25">
        <v>800004574</v>
      </c>
      <c r="B8" s="21">
        <v>219725797</v>
      </c>
      <c r="C8" s="25" t="s">
        <v>93</v>
      </c>
      <c r="D8" s="22">
        <f>VLOOKUP(A8,'[1]Detalle Gto SGP a Sep 2024'!$A:$J,10,0)</f>
        <v>91058148</v>
      </c>
      <c r="E8" s="26">
        <f>+_xlfn.XLOOKUP(A8,'240324001'!$A:$A,'240324001'!$F:$F)</f>
        <v>91058148</v>
      </c>
      <c r="F8" s="53">
        <f>+_xlfn.XLOOKUP(A8,'540824001'!$A:$A,'540824001'!$F:$F)</f>
        <v>820511918</v>
      </c>
      <c r="G8" s="44">
        <f>+_xlfn.XLOOKUP(A8,'19860401'!$A:$A,'19860401'!$F:$F,0)</f>
        <v>0</v>
      </c>
      <c r="H8" s="23">
        <f>+_xlfn.XLOOKUP(A8,'240102001'!$A:$A,'240102001'!$F:$F,0)</f>
        <v>0</v>
      </c>
      <c r="I8" s="17">
        <v>0</v>
      </c>
      <c r="J8" s="47">
        <f>+_xlfn.XLOOKUP(A8,'542302001'!$A:$A,'542302001'!$F:$F,0)</f>
        <v>0</v>
      </c>
    </row>
    <row r="9" spans="1:10" ht="18" customHeight="1" x14ac:dyDescent="0.2">
      <c r="A9" s="25">
        <v>800004741</v>
      </c>
      <c r="B9" s="21">
        <v>215519355</v>
      </c>
      <c r="C9" s="25" t="s">
        <v>94</v>
      </c>
      <c r="D9" s="22">
        <f>VLOOKUP(A9,'[1]Detalle Gto SGP a Sep 2024'!$A:$J,10,0)</f>
        <v>253487251</v>
      </c>
      <c r="E9" s="26">
        <f>+_xlfn.XLOOKUP(A9,'240324001'!$A:$A,'240324001'!$F:$F)</f>
        <v>253487251</v>
      </c>
      <c r="F9" s="53">
        <f>+_xlfn.XLOOKUP(A9,'540824001'!$A:$A,'540824001'!$F:$F)</f>
        <v>2284046126</v>
      </c>
      <c r="G9" s="44">
        <f>+_xlfn.XLOOKUP(A9,'19860401'!$A:$A,'19860401'!$F:$F,0)</f>
        <v>0</v>
      </c>
      <c r="H9" s="23">
        <f>+_xlfn.XLOOKUP(A9,'240102001'!$A:$A,'240102001'!$F:$F,0)</f>
        <v>0</v>
      </c>
      <c r="I9" s="17">
        <v>0</v>
      </c>
      <c r="J9" s="47">
        <f>+_xlfn.XLOOKUP(A9,'542302001'!$A:$A,'542302001'!$F:$F,0)</f>
        <v>0</v>
      </c>
    </row>
    <row r="10" spans="1:10" ht="18" customHeight="1" x14ac:dyDescent="0.2">
      <c r="A10" s="25">
        <v>800005292</v>
      </c>
      <c r="B10" s="21">
        <v>214754347</v>
      </c>
      <c r="C10" s="25" t="s">
        <v>95</v>
      </c>
      <c r="D10" s="22">
        <f>VLOOKUP(A10,'[1]Detalle Gto SGP a Sep 2024'!$A:$J,10,0)</f>
        <v>133458309</v>
      </c>
      <c r="E10" s="26">
        <f>+_xlfn.XLOOKUP(A10,'240324001'!$A:$A,'240324001'!$F:$F)</f>
        <v>133458309</v>
      </c>
      <c r="F10" s="53">
        <f>+_xlfn.XLOOKUP(A10,'540824001'!$A:$A,'540824001'!$F:$F)</f>
        <v>1203863226</v>
      </c>
      <c r="G10" s="44">
        <f>+_xlfn.XLOOKUP(A10,'19860401'!$A:$A,'19860401'!$F:$F,0)</f>
        <v>0</v>
      </c>
      <c r="H10" s="23">
        <f>+_xlfn.XLOOKUP(A10,'240102001'!$A:$A,'240102001'!$F:$F,0)</f>
        <v>0</v>
      </c>
      <c r="I10" s="17">
        <v>0</v>
      </c>
      <c r="J10" s="47">
        <f>+_xlfn.XLOOKUP(A10,'542302001'!$A:$A,'542302001'!$F:$F,0)</f>
        <v>0</v>
      </c>
    </row>
    <row r="11" spans="1:10" ht="18" customHeight="1" x14ac:dyDescent="0.2">
      <c r="A11" s="25">
        <v>800006541</v>
      </c>
      <c r="B11" s="21">
        <v>210115401</v>
      </c>
      <c r="C11" s="25" t="s">
        <v>96</v>
      </c>
      <c r="D11" s="22">
        <f>VLOOKUP(A11,'[1]Detalle Gto SGP a Sep 2024'!$A:$J,10,0)</f>
        <v>57442286</v>
      </c>
      <c r="E11" s="26">
        <f>+_xlfn.XLOOKUP(A11,'240324001'!$A:$A,'240324001'!$F:$F)</f>
        <v>57442286</v>
      </c>
      <c r="F11" s="53">
        <f>+_xlfn.XLOOKUP(A11,'540824001'!$A:$A,'540824001'!$F:$F)</f>
        <v>518441694</v>
      </c>
      <c r="G11" s="44">
        <f>+_xlfn.XLOOKUP(A11,'19860401'!$A:$A,'19860401'!$F:$F,0)</f>
        <v>0</v>
      </c>
      <c r="H11" s="23">
        <f>+_xlfn.XLOOKUP(A11,'240102001'!$A:$A,'240102001'!$F:$F,0)</f>
        <v>0</v>
      </c>
      <c r="I11" s="17">
        <v>0</v>
      </c>
      <c r="J11" s="47">
        <f>+_xlfn.XLOOKUP(A11,'542302001'!$A:$A,'542302001'!$F:$F,0)</f>
        <v>0</v>
      </c>
    </row>
    <row r="12" spans="1:10" ht="18" customHeight="1" x14ac:dyDescent="0.2">
      <c r="A12" s="25">
        <v>800007652</v>
      </c>
      <c r="B12" s="21">
        <v>211854518</v>
      </c>
      <c r="C12" s="25" t="s">
        <v>97</v>
      </c>
      <c r="D12" s="22">
        <f>VLOOKUP(A12,'[1]Detalle Gto SGP a Sep 2024'!$A:$J,10,0)</f>
        <v>192871832</v>
      </c>
      <c r="E12" s="26">
        <f>+_xlfn.XLOOKUP(A12,'240324001'!$A:$A,'240324001'!$F:$F)</f>
        <v>192871832</v>
      </c>
      <c r="F12" s="53">
        <f>+_xlfn.XLOOKUP(A12,'540824001'!$A:$A,'540824001'!$F:$F)</f>
        <v>1736941173</v>
      </c>
      <c r="G12" s="44">
        <f>+_xlfn.XLOOKUP(A12,'19860401'!$A:$A,'19860401'!$F:$F,0)</f>
        <v>109663140.2</v>
      </c>
      <c r="H12" s="23">
        <f>+_xlfn.XLOOKUP(A12,'240102001'!$A:$A,'240102001'!$F:$F,0)</f>
        <v>0</v>
      </c>
      <c r="I12" s="17">
        <v>0</v>
      </c>
      <c r="J12" s="47">
        <f>+_xlfn.XLOOKUP(A12,'542302001'!$A:$A,'542302001'!$F:$F,0)</f>
        <v>0</v>
      </c>
    </row>
    <row r="13" spans="1:10" ht="18" customHeight="1" x14ac:dyDescent="0.2">
      <c r="A13" s="25">
        <v>800008456</v>
      </c>
      <c r="B13" s="21">
        <v>213985139</v>
      </c>
      <c r="C13" s="25" t="s">
        <v>98</v>
      </c>
      <c r="D13" s="22">
        <f>VLOOKUP(A13,'[1]Detalle Gto SGP a Sep 2024'!$A:$J,10,0)</f>
        <v>162797410</v>
      </c>
      <c r="E13" s="26">
        <f>+_xlfn.XLOOKUP(A13,'240324001'!$A:$A,'240324001'!$F:$F)</f>
        <v>162797410</v>
      </c>
      <c r="F13" s="53">
        <f>+_xlfn.XLOOKUP(A13,'540824001'!$A:$A,'540824001'!$F:$F)</f>
        <v>1467121860</v>
      </c>
      <c r="G13" s="44">
        <f>+_xlfn.XLOOKUP(A13,'19860401'!$A:$A,'19860401'!$F:$F,0)</f>
        <v>0</v>
      </c>
      <c r="H13" s="23">
        <f>+_xlfn.XLOOKUP(A13,'240102001'!$A:$A,'240102001'!$F:$F,0)</f>
        <v>0</v>
      </c>
      <c r="I13" s="17">
        <v>0</v>
      </c>
      <c r="J13" s="47">
        <f>+_xlfn.XLOOKUP(A13,'542302001'!$A:$A,'542302001'!$F:$F,0)</f>
        <v>0</v>
      </c>
    </row>
    <row r="14" spans="1:10" ht="26.25" customHeight="1" x14ac:dyDescent="0.2">
      <c r="A14" s="25">
        <v>800010350</v>
      </c>
      <c r="B14" s="21">
        <v>216173461</v>
      </c>
      <c r="C14" s="25" t="s">
        <v>99</v>
      </c>
      <c r="D14" s="22">
        <f>VLOOKUP(A14,'[1]Detalle Gto SGP a Sep 2024'!$A:$J,10,0)</f>
        <v>68896070</v>
      </c>
      <c r="E14" s="26">
        <f>+_xlfn.XLOOKUP(A14,'240324001'!$A:$A,'240324001'!$F:$F)</f>
        <v>68896070</v>
      </c>
      <c r="F14" s="53">
        <f>+_xlfn.XLOOKUP(A14,'540824001'!$A:$A,'540824001'!$F:$F)</f>
        <v>621412757</v>
      </c>
      <c r="G14" s="44">
        <f>+_xlfn.XLOOKUP(A14,'19860401'!$A:$A,'19860401'!$F:$F,0)</f>
        <v>0</v>
      </c>
      <c r="H14" s="23">
        <f>+_xlfn.XLOOKUP(A14,'240102001'!$A:$A,'240102001'!$F:$F,0)</f>
        <v>0</v>
      </c>
      <c r="I14" s="17">
        <v>0</v>
      </c>
      <c r="J14" s="47">
        <f>+_xlfn.XLOOKUP(A14,'542302001'!$A:$A,'542302001'!$F:$F,0)</f>
        <v>0</v>
      </c>
    </row>
    <row r="15" spans="1:10" ht="18" customHeight="1" x14ac:dyDescent="0.2">
      <c r="A15" s="25">
        <v>800011271</v>
      </c>
      <c r="B15" s="21">
        <v>212425324</v>
      </c>
      <c r="C15" s="25" t="s">
        <v>100</v>
      </c>
      <c r="D15" s="22">
        <f>VLOOKUP(A15,'[1]Detalle Gto SGP a Sep 2024'!$A:$J,10,0)</f>
        <v>70713712</v>
      </c>
      <c r="E15" s="26">
        <f>+_xlfn.XLOOKUP(A15,'240324001'!$A:$A,'240324001'!$F:$F)</f>
        <v>70713712</v>
      </c>
      <c r="F15" s="53">
        <f>+_xlfn.XLOOKUP(A15,'540824001'!$A:$A,'540824001'!$F:$F)</f>
        <v>637637780</v>
      </c>
      <c r="G15" s="44">
        <f>+_xlfn.XLOOKUP(A15,'19860401'!$A:$A,'19860401'!$F:$F,0)</f>
        <v>0</v>
      </c>
      <c r="H15" s="23">
        <f>+_xlfn.XLOOKUP(A15,'240102001'!$A:$A,'240102001'!$F:$F,0)</f>
        <v>0</v>
      </c>
      <c r="I15" s="17">
        <v>0</v>
      </c>
      <c r="J15" s="47">
        <f>+_xlfn.XLOOKUP(A15,'542302001'!$A:$A,'542302001'!$F:$F,0)</f>
        <v>0</v>
      </c>
    </row>
    <row r="16" spans="1:10" ht="18" customHeight="1" x14ac:dyDescent="0.2">
      <c r="A16" s="25">
        <v>800012628</v>
      </c>
      <c r="B16" s="21">
        <v>212215522</v>
      </c>
      <c r="C16" s="25" t="s">
        <v>101</v>
      </c>
      <c r="D16" s="22">
        <f>VLOOKUP(A16,'[1]Detalle Gto SGP a Sep 2024'!$A:$J,10,0)</f>
        <v>56277781</v>
      </c>
      <c r="E16" s="26">
        <f>+_xlfn.XLOOKUP(A16,'240324001'!$A:$A,'240324001'!$F:$F)</f>
        <v>56277781</v>
      </c>
      <c r="F16" s="53">
        <f>+_xlfn.XLOOKUP(A16,'540824001'!$A:$A,'540824001'!$F:$F)</f>
        <v>507834404</v>
      </c>
      <c r="G16" s="44">
        <f>+_xlfn.XLOOKUP(A16,'19860401'!$A:$A,'19860401'!$F:$F,0)</f>
        <v>0</v>
      </c>
      <c r="H16" s="23">
        <f>+_xlfn.XLOOKUP(A16,'240102001'!$A:$A,'240102001'!$F:$F,0)</f>
        <v>0</v>
      </c>
      <c r="I16" s="17">
        <v>0</v>
      </c>
      <c r="J16" s="47">
        <f>+_xlfn.XLOOKUP(A16,'542302001'!$A:$A,'542302001'!$F:$F,0)</f>
        <v>0</v>
      </c>
    </row>
    <row r="17" spans="1:10" ht="18" customHeight="1" x14ac:dyDescent="0.2">
      <c r="A17" s="25">
        <v>800012631</v>
      </c>
      <c r="B17" s="21">
        <v>211715317</v>
      </c>
      <c r="C17" s="25" t="s">
        <v>102</v>
      </c>
      <c r="D17" s="22">
        <f>VLOOKUP(A17,'[1]Detalle Gto SGP a Sep 2024'!$A:$J,10,0)</f>
        <v>43509752</v>
      </c>
      <c r="E17" s="26">
        <f>+_xlfn.XLOOKUP(A17,'240324001'!$A:$A,'240324001'!$F:$F)</f>
        <v>43509752</v>
      </c>
      <c r="F17" s="53">
        <f>+_xlfn.XLOOKUP(A17,'540824001'!$A:$A,'540824001'!$F:$F)</f>
        <v>392618616</v>
      </c>
      <c r="G17" s="44">
        <f>+_xlfn.XLOOKUP(A17,'19860401'!$A:$A,'19860401'!$F:$F,0)</f>
        <v>0</v>
      </c>
      <c r="H17" s="23">
        <f>+_xlfn.XLOOKUP(A17,'240102001'!$A:$A,'240102001'!$F:$F,0)</f>
        <v>0</v>
      </c>
      <c r="I17" s="17">
        <v>0</v>
      </c>
      <c r="J17" s="47">
        <f>+_xlfn.XLOOKUP(A17,'542302001'!$A:$A,'542302001'!$F:$F,0)</f>
        <v>0</v>
      </c>
    </row>
    <row r="18" spans="1:10" ht="18" customHeight="1" x14ac:dyDescent="0.2">
      <c r="A18" s="25">
        <v>800012635</v>
      </c>
      <c r="B18" s="21">
        <v>212215822</v>
      </c>
      <c r="C18" s="25" t="s">
        <v>103</v>
      </c>
      <c r="D18" s="22">
        <f>VLOOKUP(A18,'[1]Detalle Gto SGP a Sep 2024'!$A:$J,10,0)</f>
        <v>77823507</v>
      </c>
      <c r="E18" s="26">
        <f>+_xlfn.XLOOKUP(A18,'240324001'!$A:$A,'240324001'!$F:$F)</f>
        <v>77823507</v>
      </c>
      <c r="F18" s="53">
        <f>+_xlfn.XLOOKUP(A18,'540824001'!$A:$A,'540824001'!$F:$F)</f>
        <v>701977893</v>
      </c>
      <c r="G18" s="44">
        <f>+_xlfn.XLOOKUP(A18,'19860401'!$A:$A,'19860401'!$F:$F,0)</f>
        <v>0</v>
      </c>
      <c r="H18" s="23">
        <f>+_xlfn.XLOOKUP(A18,'240102001'!$A:$A,'240102001'!$F:$F,0)</f>
        <v>0</v>
      </c>
      <c r="I18" s="17">
        <v>0</v>
      </c>
      <c r="J18" s="47">
        <f>+_xlfn.XLOOKUP(A18,'542302001'!$A:$A,'542302001'!$F:$F,0)</f>
        <v>0</v>
      </c>
    </row>
    <row r="19" spans="1:10" ht="18" customHeight="1" x14ac:dyDescent="0.2">
      <c r="A19" s="25">
        <v>800012638</v>
      </c>
      <c r="B19" s="21">
        <v>212585125</v>
      </c>
      <c r="C19" s="25" t="s">
        <v>104</v>
      </c>
      <c r="D19" s="22">
        <f>VLOOKUP(A19,'[1]Detalle Gto SGP a Sep 2024'!$A:$J,10,0)</f>
        <v>156344458</v>
      </c>
      <c r="E19" s="26">
        <f>+_xlfn.XLOOKUP(A19,'240324001'!$A:$A,'240324001'!$F:$F)</f>
        <v>156344458</v>
      </c>
      <c r="F19" s="53">
        <f>+_xlfn.XLOOKUP(A19,'540824001'!$A:$A,'540824001'!$F:$F)</f>
        <v>1410211935</v>
      </c>
      <c r="G19" s="44">
        <f>+_xlfn.XLOOKUP(A19,'19860401'!$A:$A,'19860401'!$F:$F,0)</f>
        <v>0</v>
      </c>
      <c r="H19" s="23">
        <f>+_xlfn.XLOOKUP(A19,'240102001'!$A:$A,'240102001'!$F:$F,0)</f>
        <v>0</v>
      </c>
      <c r="I19" s="17">
        <v>0</v>
      </c>
      <c r="J19" s="47">
        <f>+_xlfn.XLOOKUP(A19,'542302001'!$A:$A,'542302001'!$F:$F,0)</f>
        <v>0</v>
      </c>
    </row>
    <row r="20" spans="1:10" ht="18" customHeight="1" x14ac:dyDescent="0.2">
      <c r="A20" s="25">
        <v>800012873</v>
      </c>
      <c r="B20" s="21">
        <v>211085410</v>
      </c>
      <c r="C20" s="25" t="s">
        <v>105</v>
      </c>
      <c r="D20" s="22">
        <f>VLOOKUP(A20,'[1]Detalle Gto SGP a Sep 2024'!$A:$J,10,0)</f>
        <v>180872330</v>
      </c>
      <c r="E20" s="26">
        <f>+_xlfn.XLOOKUP(A20,'240324001'!$A:$A,'240324001'!$F:$F)</f>
        <v>180872330</v>
      </c>
      <c r="F20" s="53">
        <f>+_xlfn.XLOOKUP(A20,'540824001'!$A:$A,'540824001'!$F:$F)</f>
        <v>1629650448</v>
      </c>
      <c r="G20" s="44">
        <f>+_xlfn.XLOOKUP(A20,'19860401'!$A:$A,'19860401'!$F:$F,0)</f>
        <v>0</v>
      </c>
      <c r="H20" s="23">
        <f>+_xlfn.XLOOKUP(A20,'240102001'!$A:$A,'240102001'!$F:$F,0)</f>
        <v>0</v>
      </c>
      <c r="I20" s="17">
        <v>0</v>
      </c>
      <c r="J20" s="47">
        <f>+_xlfn.XLOOKUP(A20,'542302001'!$A:$A,'542302001'!$F:$F,0)</f>
        <v>0</v>
      </c>
    </row>
    <row r="21" spans="1:10" ht="18" customHeight="1" x14ac:dyDescent="0.2">
      <c r="A21" s="25">
        <v>800013237</v>
      </c>
      <c r="B21" s="21">
        <v>212354223</v>
      </c>
      <c r="C21" s="25" t="s">
        <v>106</v>
      </c>
      <c r="D21" s="22">
        <f>VLOOKUP(A21,'[1]Detalle Gto SGP a Sep 2024'!$A:$J,10,0)</f>
        <v>153885769</v>
      </c>
      <c r="E21" s="26">
        <f>+_xlfn.XLOOKUP(A21,'240324001'!$A:$A,'240324001'!$F:$F)</f>
        <v>153885769</v>
      </c>
      <c r="F21" s="53">
        <f>+_xlfn.XLOOKUP(A21,'540824001'!$A:$A,'540824001'!$F:$F)</f>
        <v>1388281318</v>
      </c>
      <c r="G21" s="44">
        <f>+_xlfn.XLOOKUP(A21,'19860401'!$A:$A,'19860401'!$F:$F,0)</f>
        <v>0</v>
      </c>
      <c r="H21" s="23">
        <f>+_xlfn.XLOOKUP(A21,'240102001'!$A:$A,'240102001'!$F:$F,0)</f>
        <v>0</v>
      </c>
      <c r="I21" s="17">
        <v>0</v>
      </c>
      <c r="J21" s="47">
        <f>+_xlfn.XLOOKUP(A21,'542302001'!$A:$A,'542302001'!$F:$F,0)</f>
        <v>0</v>
      </c>
    </row>
    <row r="22" spans="1:10" ht="18" customHeight="1" x14ac:dyDescent="0.2">
      <c r="A22" s="25">
        <v>800013676</v>
      </c>
      <c r="B22" s="21">
        <v>215905659</v>
      </c>
      <c r="C22" s="25" t="s">
        <v>107</v>
      </c>
      <c r="D22" s="22">
        <f>VLOOKUP(A22,'[1]Detalle Gto SGP a Sep 2024'!$A:$J,10,0)</f>
        <v>291201986</v>
      </c>
      <c r="E22" s="26">
        <f>+_xlfn.XLOOKUP(A22,'240324001'!$A:$A,'240324001'!$F:$F)</f>
        <v>291201986</v>
      </c>
      <c r="F22" s="53">
        <f>+_xlfn.XLOOKUP(A22,'540824001'!$A:$A,'540824001'!$F:$F)</f>
        <v>2626397890</v>
      </c>
      <c r="G22" s="44">
        <f>+_xlfn.XLOOKUP(A22,'19860401'!$A:$A,'19860401'!$F:$F,0)</f>
        <v>0</v>
      </c>
      <c r="H22" s="23">
        <f>+_xlfn.XLOOKUP(A22,'240102001'!$A:$A,'240102001'!$F:$F,0)</f>
        <v>0</v>
      </c>
      <c r="I22" s="17">
        <v>0</v>
      </c>
      <c r="J22" s="47">
        <f>+_xlfn.XLOOKUP(A22,'542302001'!$A:$A,'542302001'!$F:$F,0)</f>
        <v>0</v>
      </c>
    </row>
    <row r="23" spans="1:10" ht="18" customHeight="1" x14ac:dyDescent="0.2">
      <c r="A23" s="25">
        <v>800013683</v>
      </c>
      <c r="B23" s="21">
        <v>212215322</v>
      </c>
      <c r="C23" s="25" t="s">
        <v>108</v>
      </c>
      <c r="D23" s="22">
        <f>VLOOKUP(A23,'[1]Detalle Gto SGP a Sep 2024'!$A:$J,10,0)</f>
        <v>90589975</v>
      </c>
      <c r="E23" s="26">
        <f>+_xlfn.XLOOKUP(A23,'240324001'!$A:$A,'240324001'!$F:$F)</f>
        <v>90589975</v>
      </c>
      <c r="F23" s="53">
        <f>+_xlfn.XLOOKUP(A23,'540824001'!$A:$A,'540824001'!$F:$F)</f>
        <v>816133967</v>
      </c>
      <c r="G23" s="44">
        <f>+_xlfn.XLOOKUP(A23,'19860401'!$A:$A,'19860401'!$F:$F,0)</f>
        <v>0</v>
      </c>
      <c r="H23" s="23">
        <f>+_xlfn.XLOOKUP(A23,'240102001'!$A:$A,'240102001'!$F:$F,0)</f>
        <v>0</v>
      </c>
      <c r="I23" s="17">
        <v>0</v>
      </c>
      <c r="J23" s="47">
        <f>+_xlfn.XLOOKUP(A23,'542302001'!$A:$A,'542302001'!$F:$F,0)</f>
        <v>0</v>
      </c>
    </row>
    <row r="24" spans="1:10" ht="18" customHeight="1" x14ac:dyDescent="0.2">
      <c r="A24" s="25">
        <v>800014434</v>
      </c>
      <c r="B24" s="21">
        <v>212081220</v>
      </c>
      <c r="C24" s="25" t="s">
        <v>109</v>
      </c>
      <c r="D24" s="22">
        <f>VLOOKUP(A24,'[1]Detalle Gto SGP a Sep 2024'!$A:$J,10,0)</f>
        <v>93634617</v>
      </c>
      <c r="E24" s="26">
        <f>+_xlfn.XLOOKUP(A24,'240324001'!$A:$A,'240324001'!$F:$F)</f>
        <v>93634617</v>
      </c>
      <c r="F24" s="53">
        <f>+_xlfn.XLOOKUP(A24,'540824001'!$A:$A,'540824001'!$F:$F)</f>
        <v>845225343</v>
      </c>
      <c r="G24" s="44">
        <f>+_xlfn.XLOOKUP(A24,'19860401'!$A:$A,'19860401'!$F:$F,0)</f>
        <v>0</v>
      </c>
      <c r="H24" s="23">
        <f>+_xlfn.XLOOKUP(A24,'240102001'!$A:$A,'240102001'!$F:$F,0)</f>
        <v>0</v>
      </c>
      <c r="I24" s="17">
        <v>0</v>
      </c>
      <c r="J24" s="47">
        <f>+_xlfn.XLOOKUP(A24,'542302001'!$A:$A,'542302001'!$F:$F,0)</f>
        <v>0</v>
      </c>
    </row>
    <row r="25" spans="1:10" ht="18" customHeight="1" x14ac:dyDescent="0.2">
      <c r="A25" s="25">
        <v>800014989</v>
      </c>
      <c r="B25" s="21">
        <v>218715187</v>
      </c>
      <c r="C25" s="25" t="s">
        <v>110</v>
      </c>
      <c r="D25" s="22">
        <f>VLOOKUP(A25,'[1]Detalle Gto SGP a Sep 2024'!$A:$J,10,0)</f>
        <v>74616391</v>
      </c>
      <c r="E25" s="26">
        <f>+_xlfn.XLOOKUP(A25,'240324001'!$A:$A,'240324001'!$F:$F)</f>
        <v>74616391</v>
      </c>
      <c r="F25" s="53">
        <f>+_xlfn.XLOOKUP(A25,'540824001'!$A:$A,'540824001'!$F:$F)</f>
        <v>673339627</v>
      </c>
      <c r="G25" s="44">
        <f>+_xlfn.XLOOKUP(A25,'19860401'!$A:$A,'19860401'!$F:$F,0)</f>
        <v>0</v>
      </c>
      <c r="H25" s="23">
        <f>+_xlfn.XLOOKUP(A25,'240102001'!$A:$A,'240102001'!$F:$F,0)</f>
        <v>0</v>
      </c>
      <c r="I25" s="17">
        <v>0</v>
      </c>
      <c r="J25" s="47">
        <f>+_xlfn.XLOOKUP(A25,'542302001'!$A:$A,'542302001'!$F:$F,0)</f>
        <v>0</v>
      </c>
    </row>
    <row r="26" spans="1:10" ht="18" customHeight="1" x14ac:dyDescent="0.2">
      <c r="A26" s="25">
        <v>800015689</v>
      </c>
      <c r="B26" s="21">
        <v>211752317</v>
      </c>
      <c r="C26" s="25" t="s">
        <v>111</v>
      </c>
      <c r="D26" s="22">
        <f>VLOOKUP(A26,'[1]Detalle Gto SGP a Sep 2024'!$A:$J,10,0)</f>
        <v>154252380</v>
      </c>
      <c r="E26" s="26">
        <f>+_xlfn.XLOOKUP(A26,'240324001'!$A:$A,'240324001'!$F:$F)</f>
        <v>154252380</v>
      </c>
      <c r="F26" s="53">
        <f>+_xlfn.XLOOKUP(A26,'540824001'!$A:$A,'540824001'!$F:$F)</f>
        <v>1389981014</v>
      </c>
      <c r="G26" s="44">
        <f>+_xlfn.XLOOKUP(A26,'19860401'!$A:$A,'19860401'!$F:$F,0)</f>
        <v>0</v>
      </c>
      <c r="H26" s="23">
        <f>+_xlfn.XLOOKUP(A26,'240102001'!$A:$A,'240102001'!$F:$F,0)</f>
        <v>0</v>
      </c>
      <c r="I26" s="17">
        <v>0</v>
      </c>
      <c r="J26" s="47">
        <f>+_xlfn.XLOOKUP(A26,'542302001'!$A:$A,'542302001'!$F:$F,0)</f>
        <v>0</v>
      </c>
    </row>
    <row r="27" spans="1:10" ht="18" customHeight="1" x14ac:dyDescent="0.2">
      <c r="A27" s="25">
        <v>800015909</v>
      </c>
      <c r="B27" s="21">
        <v>216415764</v>
      </c>
      <c r="C27" s="25" t="s">
        <v>112</v>
      </c>
      <c r="D27" s="22">
        <f>VLOOKUP(A27,'[1]Detalle Gto SGP a Sep 2024'!$A:$J,10,0)</f>
        <v>63188055</v>
      </c>
      <c r="E27" s="26">
        <f>+_xlfn.XLOOKUP(A27,'240324001'!$A:$A,'240324001'!$F:$F)</f>
        <v>63188055</v>
      </c>
      <c r="F27" s="53">
        <f>+_xlfn.XLOOKUP(A27,'540824001'!$A:$A,'540824001'!$F:$F)</f>
        <v>569810669</v>
      </c>
      <c r="G27" s="44">
        <f>+_xlfn.XLOOKUP(A27,'19860401'!$A:$A,'19860401'!$F:$F,0)</f>
        <v>0</v>
      </c>
      <c r="H27" s="23">
        <f>+_xlfn.XLOOKUP(A27,'240102001'!$A:$A,'240102001'!$F:$F,0)</f>
        <v>0</v>
      </c>
      <c r="I27" s="17">
        <v>0</v>
      </c>
      <c r="J27" s="47">
        <f>+_xlfn.XLOOKUP(A27,'542302001'!$A:$A,'542302001'!$F:$F,0)</f>
        <v>0</v>
      </c>
    </row>
    <row r="28" spans="1:10" ht="18" customHeight="1" x14ac:dyDescent="0.2">
      <c r="A28" s="25">
        <v>800015991</v>
      </c>
      <c r="B28" s="21">
        <v>217413074</v>
      </c>
      <c r="C28" s="25" t="s">
        <v>29</v>
      </c>
      <c r="D28" s="22">
        <f>VLOOKUP(A28,'[1]Detalle Gto SGP a Sep 2024'!$A:$J,10,0)</f>
        <v>208931415</v>
      </c>
      <c r="E28" s="26">
        <f>+_xlfn.XLOOKUP(A28,'240324001'!$A:$A,'240324001'!$F:$F)</f>
        <v>208931415</v>
      </c>
      <c r="F28" s="53">
        <f>+_xlfn.XLOOKUP(A28,'540824001'!$A:$A,'540824001'!$F:$F)</f>
        <v>1884777499</v>
      </c>
      <c r="G28" s="44">
        <f>+_xlfn.XLOOKUP(A28,'19860401'!$A:$A,'19860401'!$F:$F,0)</f>
        <v>6391024633.4099998</v>
      </c>
      <c r="H28" s="23">
        <f>+_xlfn.XLOOKUP(A28,'240102001'!$A:$A,'240102001'!$F:$F,0)</f>
        <v>0</v>
      </c>
      <c r="I28" s="17">
        <v>0</v>
      </c>
      <c r="J28" s="47">
        <f>+_xlfn.XLOOKUP(A28,'542302001'!$A:$A,'542302001'!$F:$F,0)</f>
        <v>5349003651.6899996</v>
      </c>
    </row>
    <row r="29" spans="1:10" ht="18" customHeight="1" x14ac:dyDescent="0.2">
      <c r="A29" s="25">
        <v>800016757</v>
      </c>
      <c r="B29" s="21">
        <v>214615646</v>
      </c>
      <c r="C29" s="25" t="s">
        <v>113</v>
      </c>
      <c r="D29" s="22">
        <f>VLOOKUP(A29,'[1]Detalle Gto SGP a Sep 2024'!$A:$J,10,0)</f>
        <v>139629037</v>
      </c>
      <c r="E29" s="26">
        <f>+_xlfn.XLOOKUP(A29,'240324001'!$A:$A,'240324001'!$F:$F)</f>
        <v>139629037</v>
      </c>
      <c r="F29" s="53">
        <f>+_xlfn.XLOOKUP(A29,'540824001'!$A:$A,'540824001'!$F:$F)</f>
        <v>1257981690</v>
      </c>
      <c r="G29" s="44">
        <f>+_xlfn.XLOOKUP(A29,'19860401'!$A:$A,'19860401'!$F:$F,0)</f>
        <v>0</v>
      </c>
      <c r="H29" s="23">
        <f>+_xlfn.XLOOKUP(A29,'240102001'!$A:$A,'240102001'!$F:$F,0)</f>
        <v>0</v>
      </c>
      <c r="I29" s="17">
        <v>0</v>
      </c>
      <c r="J29" s="47">
        <f>+_xlfn.XLOOKUP(A29,'542302001'!$A:$A,'542302001'!$F:$F,0)</f>
        <v>0</v>
      </c>
    </row>
    <row r="30" spans="1:10" ht="18" customHeight="1" x14ac:dyDescent="0.2">
      <c r="A30" s="25">
        <v>800017022</v>
      </c>
      <c r="B30" s="21">
        <v>210054800</v>
      </c>
      <c r="C30" s="25" t="s">
        <v>114</v>
      </c>
      <c r="D30" s="22">
        <f>VLOOKUP(A30,'[1]Detalle Gto SGP a Sep 2024'!$A:$J,10,0)</f>
        <v>211419626</v>
      </c>
      <c r="E30" s="26">
        <f>+_xlfn.XLOOKUP(A30,'240324001'!$A:$A,'240324001'!$F:$F)</f>
        <v>211419626</v>
      </c>
      <c r="F30" s="53">
        <f>+_xlfn.XLOOKUP(A30,'540824001'!$A:$A,'540824001'!$F:$F)</f>
        <v>1906520185</v>
      </c>
      <c r="G30" s="44">
        <f>+_xlfn.XLOOKUP(A30,'19860401'!$A:$A,'19860401'!$F:$F,0)</f>
        <v>0</v>
      </c>
      <c r="H30" s="23">
        <f>+_xlfn.XLOOKUP(A30,'240102001'!$A:$A,'240102001'!$F:$F,0)</f>
        <v>0</v>
      </c>
      <c r="I30" s="17">
        <v>0</v>
      </c>
      <c r="J30" s="47">
        <f>+_xlfn.XLOOKUP(A30,'542302001'!$A:$A,'542302001'!$F:$F,0)</f>
        <v>0</v>
      </c>
    </row>
    <row r="31" spans="1:10" ht="18" customHeight="1" x14ac:dyDescent="0.2">
      <c r="A31" s="25">
        <v>800017288</v>
      </c>
      <c r="B31" s="21">
        <v>219215092</v>
      </c>
      <c r="C31" s="25" t="s">
        <v>115</v>
      </c>
      <c r="D31" s="22">
        <f>VLOOKUP(A31,'[1]Detalle Gto SGP a Sep 2024'!$A:$J,10,0)</f>
        <v>44844300</v>
      </c>
      <c r="E31" s="26">
        <f>+_xlfn.XLOOKUP(A31,'240324001'!$A:$A,'240324001'!$F:$F)</f>
        <v>44844300</v>
      </c>
      <c r="F31" s="53">
        <f>+_xlfn.XLOOKUP(A31,'540824001'!$A:$A,'540824001'!$F:$F)</f>
        <v>404602563</v>
      </c>
      <c r="G31" s="44">
        <f>+_xlfn.XLOOKUP(A31,'19860401'!$A:$A,'19860401'!$F:$F,0)</f>
        <v>0</v>
      </c>
      <c r="H31" s="23">
        <f>+_xlfn.XLOOKUP(A31,'240102001'!$A:$A,'240102001'!$F:$F,0)</f>
        <v>0</v>
      </c>
      <c r="I31" s="17">
        <v>0</v>
      </c>
      <c r="J31" s="47">
        <f>+_xlfn.XLOOKUP(A31,'542302001'!$A:$A,'542302001'!$F:$F,0)</f>
        <v>0</v>
      </c>
    </row>
    <row r="32" spans="1:10" ht="18" customHeight="1" x14ac:dyDescent="0.2">
      <c r="A32" s="25">
        <v>800018650</v>
      </c>
      <c r="B32" s="21">
        <v>211986219</v>
      </c>
      <c r="C32" s="25" t="s">
        <v>116</v>
      </c>
      <c r="D32" s="22">
        <f>VLOOKUP(A32,'[1]Detalle Gto SGP a Sep 2024'!$A:$J,10,0)</f>
        <v>61581278</v>
      </c>
      <c r="E32" s="26">
        <f>+_xlfn.XLOOKUP(A32,'240324001'!$A:$A,'240324001'!$F:$F)</f>
        <v>61581278</v>
      </c>
      <c r="F32" s="53">
        <f>+_xlfn.XLOOKUP(A32,'540824001'!$A:$A,'540824001'!$F:$F)</f>
        <v>555143813</v>
      </c>
      <c r="G32" s="44">
        <f>+_xlfn.XLOOKUP(A32,'19860401'!$A:$A,'19860401'!$F:$F,0)</f>
        <v>0</v>
      </c>
      <c r="H32" s="23">
        <f>+_xlfn.XLOOKUP(A32,'240102001'!$A:$A,'240102001'!$F:$F,0)</f>
        <v>0</v>
      </c>
      <c r="I32" s="17">
        <v>0</v>
      </c>
      <c r="J32" s="47">
        <f>+_xlfn.XLOOKUP(A32,'542302001'!$A:$A,'542302001'!$F:$F,0)</f>
        <v>0</v>
      </c>
    </row>
    <row r="33" spans="1:10" ht="18" customHeight="1" x14ac:dyDescent="0.2">
      <c r="A33" s="25">
        <v>800018689</v>
      </c>
      <c r="B33" s="21">
        <v>210525805</v>
      </c>
      <c r="C33" s="25" t="s">
        <v>117</v>
      </c>
      <c r="D33" s="22">
        <f>VLOOKUP(A33,'[1]Detalle Gto SGP a Sep 2024'!$A:$J,10,0)</f>
        <v>81672777</v>
      </c>
      <c r="E33" s="26">
        <f>+_xlfn.XLOOKUP(A33,'240324001'!$A:$A,'240324001'!$F:$F)</f>
        <v>81672777</v>
      </c>
      <c r="F33" s="53">
        <f>+_xlfn.XLOOKUP(A33,'540824001'!$A:$A,'540824001'!$F:$F)</f>
        <v>736247402</v>
      </c>
      <c r="G33" s="44">
        <f>+_xlfn.XLOOKUP(A33,'19860401'!$A:$A,'19860401'!$F:$F,0)</f>
        <v>0</v>
      </c>
      <c r="H33" s="23">
        <f>+_xlfn.XLOOKUP(A33,'240102001'!$A:$A,'240102001'!$F:$F,0)</f>
        <v>0</v>
      </c>
      <c r="I33" s="17">
        <v>0</v>
      </c>
      <c r="J33" s="47">
        <f>+_xlfn.XLOOKUP(A33,'542302001'!$A:$A,'542302001'!$F:$F,0)</f>
        <v>0</v>
      </c>
    </row>
    <row r="34" spans="1:10" ht="18" customHeight="1" x14ac:dyDescent="0.2">
      <c r="A34" s="25">
        <v>800019000</v>
      </c>
      <c r="B34" s="21">
        <v>210752207</v>
      </c>
      <c r="C34" s="25" t="s">
        <v>118</v>
      </c>
      <c r="D34" s="22">
        <f>VLOOKUP(A34,'[1]Detalle Gto SGP a Sep 2024'!$A:$J,10,0)</f>
        <v>131662526</v>
      </c>
      <c r="E34" s="26">
        <f>+_xlfn.XLOOKUP(A34,'240324001'!$A:$A,'240324001'!$F:$F)</f>
        <v>131662526</v>
      </c>
      <c r="F34" s="53">
        <f>+_xlfn.XLOOKUP(A34,'540824001'!$A:$A,'540824001'!$F:$F)</f>
        <v>1186557773</v>
      </c>
      <c r="G34" s="44">
        <f>+_xlfn.XLOOKUP(A34,'19860401'!$A:$A,'19860401'!$F:$F,0)</f>
        <v>0</v>
      </c>
      <c r="H34" s="23">
        <f>+_xlfn.XLOOKUP(A34,'240102001'!$A:$A,'240102001'!$F:$F,0)</f>
        <v>0</v>
      </c>
      <c r="I34" s="17">
        <v>0</v>
      </c>
      <c r="J34" s="47">
        <f>+_xlfn.XLOOKUP(A34,'542302001'!$A:$A,'542302001'!$F:$F,0)</f>
        <v>0</v>
      </c>
    </row>
    <row r="35" spans="1:10" ht="18" customHeight="1" x14ac:dyDescent="0.2">
      <c r="A35" s="25">
        <v>800019005</v>
      </c>
      <c r="B35" s="21">
        <v>215452354</v>
      </c>
      <c r="C35" s="25" t="s">
        <v>119</v>
      </c>
      <c r="D35" s="22">
        <f>VLOOKUP(A35,'[1]Detalle Gto SGP a Sep 2024'!$A:$J,10,0)</f>
        <v>95839050</v>
      </c>
      <c r="E35" s="26">
        <f>+_xlfn.XLOOKUP(A35,'240324001'!$A:$A,'240324001'!$F:$F)</f>
        <v>95839050</v>
      </c>
      <c r="F35" s="53">
        <f>+_xlfn.XLOOKUP(A35,'540824001'!$A:$A,'540824001'!$F:$F)</f>
        <v>864016393</v>
      </c>
      <c r="G35" s="44">
        <f>+_xlfn.XLOOKUP(A35,'19860401'!$A:$A,'19860401'!$F:$F,0)</f>
        <v>0</v>
      </c>
      <c r="H35" s="23">
        <f>+_xlfn.XLOOKUP(A35,'240102001'!$A:$A,'240102001'!$F:$F,0)</f>
        <v>0</v>
      </c>
      <c r="I35" s="17">
        <v>0</v>
      </c>
      <c r="J35" s="47">
        <f>+_xlfn.XLOOKUP(A35,'542302001'!$A:$A,'542302001'!$F:$F,0)</f>
        <v>0</v>
      </c>
    </row>
    <row r="36" spans="1:10" ht="18" customHeight="1" x14ac:dyDescent="0.2">
      <c r="A36" s="25">
        <v>800019111</v>
      </c>
      <c r="B36" s="21">
        <v>210552405</v>
      </c>
      <c r="C36" s="25" t="s">
        <v>120</v>
      </c>
      <c r="D36" s="22">
        <f>VLOOKUP(A36,'[1]Detalle Gto SGP a Sep 2024'!$A:$J,10,0)</f>
        <v>130846828</v>
      </c>
      <c r="E36" s="26">
        <f>+_xlfn.XLOOKUP(A36,'240324001'!$A:$A,'240324001'!$F:$F)</f>
        <v>130846828</v>
      </c>
      <c r="F36" s="53">
        <f>+_xlfn.XLOOKUP(A36,'540824001'!$A:$A,'540824001'!$F:$F)</f>
        <v>1180117285</v>
      </c>
      <c r="G36" s="44">
        <f>+_xlfn.XLOOKUP(A36,'19860401'!$A:$A,'19860401'!$F:$F,0)</f>
        <v>0</v>
      </c>
      <c r="H36" s="23">
        <f>+_xlfn.XLOOKUP(A36,'240102001'!$A:$A,'240102001'!$F:$F,0)</f>
        <v>0</v>
      </c>
      <c r="I36" s="17">
        <v>0</v>
      </c>
      <c r="J36" s="47">
        <f>+_xlfn.XLOOKUP(A36,'542302001'!$A:$A,'542302001'!$F:$F,0)</f>
        <v>0</v>
      </c>
    </row>
    <row r="37" spans="1:10" ht="18" customHeight="1" x14ac:dyDescent="0.2">
      <c r="A37" s="25">
        <v>800019112</v>
      </c>
      <c r="B37" s="21">
        <v>211852418</v>
      </c>
      <c r="C37" s="25" t="s">
        <v>121</v>
      </c>
      <c r="D37" s="22">
        <f>VLOOKUP(A37,'[1]Detalle Gto SGP a Sep 2024'!$A:$J,10,0)</f>
        <v>120082398</v>
      </c>
      <c r="E37" s="26">
        <f>+_xlfn.XLOOKUP(A37,'240324001'!$A:$A,'240324001'!$F:$F)</f>
        <v>120082398</v>
      </c>
      <c r="F37" s="53">
        <f>+_xlfn.XLOOKUP(A37,'540824001'!$A:$A,'540824001'!$F:$F)</f>
        <v>1082908870</v>
      </c>
      <c r="G37" s="44">
        <f>+_xlfn.XLOOKUP(A37,'19860401'!$A:$A,'19860401'!$F:$F,0)</f>
        <v>0</v>
      </c>
      <c r="H37" s="23">
        <f>+_xlfn.XLOOKUP(A37,'240102001'!$A:$A,'240102001'!$F:$F,0)</f>
        <v>0</v>
      </c>
      <c r="I37" s="17">
        <v>0</v>
      </c>
      <c r="J37" s="47">
        <f>+_xlfn.XLOOKUP(A37,'542302001'!$A:$A,'542302001'!$F:$F,0)</f>
        <v>0</v>
      </c>
    </row>
    <row r="38" spans="1:10" ht="18" customHeight="1" x14ac:dyDescent="0.2">
      <c r="A38" s="25">
        <v>800019218</v>
      </c>
      <c r="B38" s="21">
        <v>213608436</v>
      </c>
      <c r="C38" s="25" t="s">
        <v>122</v>
      </c>
      <c r="D38" s="22">
        <f>VLOOKUP(A38,'[1]Detalle Gto SGP a Sep 2024'!$A:$J,10,0)</f>
        <v>185394392</v>
      </c>
      <c r="E38" s="26">
        <f>+_xlfn.XLOOKUP(A38,'240324001'!$A:$A,'240324001'!$F:$F)</f>
        <v>185394392</v>
      </c>
      <c r="F38" s="53">
        <f>+_xlfn.XLOOKUP(A38,'540824001'!$A:$A,'540824001'!$F:$F)</f>
        <v>1671171437</v>
      </c>
      <c r="G38" s="44">
        <f>+_xlfn.XLOOKUP(A38,'19860401'!$A:$A,'19860401'!$F:$F,0)</f>
        <v>0</v>
      </c>
      <c r="H38" s="23">
        <f>+_xlfn.XLOOKUP(A38,'240102001'!$A:$A,'240102001'!$F:$F,0)</f>
        <v>0</v>
      </c>
      <c r="I38" s="17">
        <v>0</v>
      </c>
      <c r="J38" s="47">
        <f>+_xlfn.XLOOKUP(A38,'542302001'!$A:$A,'542302001'!$F:$F,0)</f>
        <v>0</v>
      </c>
    </row>
    <row r="39" spans="1:10" ht="18" customHeight="1" x14ac:dyDescent="0.2">
      <c r="A39" s="25">
        <v>800019254</v>
      </c>
      <c r="B39" s="21">
        <v>217508675</v>
      </c>
      <c r="C39" s="25" t="s">
        <v>123</v>
      </c>
      <c r="D39" s="22">
        <f>VLOOKUP(A39,'[1]Detalle Gto SGP a Sep 2024'!$A:$J,10,0)</f>
        <v>182343476</v>
      </c>
      <c r="E39" s="26">
        <f>+_xlfn.XLOOKUP(A39,'240324001'!$A:$A,'240324001'!$F:$F)</f>
        <v>182343476</v>
      </c>
      <c r="F39" s="53">
        <f>+_xlfn.XLOOKUP(A39,'540824001'!$A:$A,'540824001'!$F:$F)</f>
        <v>1644275967</v>
      </c>
      <c r="G39" s="44">
        <f>+_xlfn.XLOOKUP(A39,'19860401'!$A:$A,'19860401'!$F:$F,0)</f>
        <v>0</v>
      </c>
      <c r="H39" s="23">
        <f>+_xlfn.XLOOKUP(A39,'240102001'!$A:$A,'240102001'!$F:$F,0)</f>
        <v>0</v>
      </c>
      <c r="I39" s="17">
        <v>0</v>
      </c>
      <c r="J39" s="47">
        <f>+_xlfn.XLOOKUP(A39,'542302001'!$A:$A,'542302001'!$F:$F,0)</f>
        <v>0</v>
      </c>
    </row>
    <row r="40" spans="1:10" ht="18" customHeight="1" x14ac:dyDescent="0.2">
      <c r="A40" s="25">
        <v>800019277</v>
      </c>
      <c r="B40" s="21">
        <v>216215762</v>
      </c>
      <c r="C40" s="25" t="s">
        <v>124</v>
      </c>
      <c r="D40" s="22">
        <f>VLOOKUP(A40,'[1]Detalle Gto SGP a Sep 2024'!$A:$J,10,0)</f>
        <v>67499631</v>
      </c>
      <c r="E40" s="26">
        <f>+_xlfn.XLOOKUP(A40,'240324001'!$A:$A,'240324001'!$F:$F)</f>
        <v>67499631</v>
      </c>
      <c r="F40" s="53">
        <f>+_xlfn.XLOOKUP(A40,'540824001'!$A:$A,'540824001'!$F:$F)</f>
        <v>608882829</v>
      </c>
      <c r="G40" s="44">
        <f>+_xlfn.XLOOKUP(A40,'19860401'!$A:$A,'19860401'!$F:$F,0)</f>
        <v>0</v>
      </c>
      <c r="H40" s="23">
        <f>+_xlfn.XLOOKUP(A40,'240102001'!$A:$A,'240102001'!$F:$F,0)</f>
        <v>0</v>
      </c>
      <c r="I40" s="17">
        <v>0</v>
      </c>
      <c r="J40" s="47">
        <f>+_xlfn.XLOOKUP(A40,'542302001'!$A:$A,'542302001'!$F:$F,0)</f>
        <v>0</v>
      </c>
    </row>
    <row r="41" spans="1:10" ht="18" customHeight="1" x14ac:dyDescent="0.2">
      <c r="A41" s="25">
        <v>800019685</v>
      </c>
      <c r="B41" s="21">
        <v>219952699</v>
      </c>
      <c r="C41" s="25" t="s">
        <v>125</v>
      </c>
      <c r="D41" s="22">
        <f>VLOOKUP(A41,'[1]Detalle Gto SGP a Sep 2024'!$A:$J,10,0)</f>
        <v>189674155</v>
      </c>
      <c r="E41" s="26">
        <f>+_xlfn.XLOOKUP(A41,'240324001'!$A:$A,'240324001'!$F:$F)</f>
        <v>189674155</v>
      </c>
      <c r="F41" s="53">
        <f>+_xlfn.XLOOKUP(A41,'540824001'!$A:$A,'540824001'!$F:$F)</f>
        <v>1710799474</v>
      </c>
      <c r="G41" s="44">
        <f>+_xlfn.XLOOKUP(A41,'19860401'!$A:$A,'19860401'!$F:$F,0)</f>
        <v>0</v>
      </c>
      <c r="H41" s="23">
        <f>+_xlfn.XLOOKUP(A41,'240102001'!$A:$A,'240102001'!$F:$F,0)</f>
        <v>0</v>
      </c>
      <c r="I41" s="17">
        <v>0</v>
      </c>
      <c r="J41" s="47">
        <f>+_xlfn.XLOOKUP(A41,'542302001'!$A:$A,'542302001'!$F:$F,0)</f>
        <v>0</v>
      </c>
    </row>
    <row r="42" spans="1:10" ht="18" customHeight="1" x14ac:dyDescent="0.2">
      <c r="A42" s="25">
        <v>800019709</v>
      </c>
      <c r="B42" s="21">
        <v>219815798</v>
      </c>
      <c r="C42" s="25" t="s">
        <v>126</v>
      </c>
      <c r="D42" s="22">
        <f>VLOOKUP(A42,'[1]Detalle Gto SGP a Sep 2024'!$A:$J,10,0)</f>
        <v>63777864</v>
      </c>
      <c r="E42" s="26">
        <f>+_xlfn.XLOOKUP(A42,'240324001'!$A:$A,'240324001'!$F:$F)</f>
        <v>63777864</v>
      </c>
      <c r="F42" s="53">
        <f>+_xlfn.XLOOKUP(A42,'540824001'!$A:$A,'540824001'!$F:$F)</f>
        <v>574968874</v>
      </c>
      <c r="G42" s="44">
        <f>+_xlfn.XLOOKUP(A42,'19860401'!$A:$A,'19860401'!$F:$F,0)</f>
        <v>0</v>
      </c>
      <c r="H42" s="23">
        <f>+_xlfn.XLOOKUP(A42,'240102001'!$A:$A,'240102001'!$F:$F,0)</f>
        <v>0</v>
      </c>
      <c r="I42" s="17">
        <v>0</v>
      </c>
      <c r="J42" s="47">
        <f>+_xlfn.XLOOKUP(A42,'542302001'!$A:$A,'542302001'!$F:$F,0)</f>
        <v>0</v>
      </c>
    </row>
    <row r="43" spans="1:10" ht="18" customHeight="1" x14ac:dyDescent="0.2">
      <c r="A43" s="25">
        <v>800019816</v>
      </c>
      <c r="B43" s="21">
        <v>210352203</v>
      </c>
      <c r="C43" s="25" t="s">
        <v>127</v>
      </c>
      <c r="D43" s="22">
        <f>VLOOKUP(A43,'[1]Detalle Gto SGP a Sep 2024'!$A:$J,10,0)</f>
        <v>93390996</v>
      </c>
      <c r="E43" s="26">
        <f>+_xlfn.XLOOKUP(A43,'240324001'!$A:$A,'240324001'!$F:$F)</f>
        <v>93390996</v>
      </c>
      <c r="F43" s="53">
        <f>+_xlfn.XLOOKUP(A43,'540824001'!$A:$A,'540824001'!$F:$F)</f>
        <v>841866851</v>
      </c>
      <c r="G43" s="44">
        <f>+_xlfn.XLOOKUP(A43,'19860401'!$A:$A,'19860401'!$F:$F,0)</f>
        <v>0</v>
      </c>
      <c r="H43" s="23">
        <f>+_xlfn.XLOOKUP(A43,'240102001'!$A:$A,'240102001'!$F:$F,0)</f>
        <v>0</v>
      </c>
      <c r="I43" s="17">
        <v>0</v>
      </c>
      <c r="J43" s="47">
        <f>+_xlfn.XLOOKUP(A43,'542302001'!$A:$A,'542302001'!$F:$F,0)</f>
        <v>0</v>
      </c>
    </row>
    <row r="44" spans="1:10" ht="18" customHeight="1" x14ac:dyDescent="0.2">
      <c r="A44" s="25">
        <v>800019846</v>
      </c>
      <c r="B44" s="21">
        <v>213815638</v>
      </c>
      <c r="C44" s="25" t="s">
        <v>128</v>
      </c>
      <c r="D44" s="22">
        <f>VLOOKUP(A44,'[1]Detalle Gto SGP a Sep 2024'!$A:$J,10,0)</f>
        <v>57362420</v>
      </c>
      <c r="E44" s="26">
        <f>+_xlfn.XLOOKUP(A44,'240324001'!$A:$A,'240324001'!$F:$F)</f>
        <v>57362420</v>
      </c>
      <c r="F44" s="53">
        <f>+_xlfn.XLOOKUP(A44,'540824001'!$A:$A,'540824001'!$F:$F)</f>
        <v>517180746</v>
      </c>
      <c r="G44" s="44">
        <f>+_xlfn.XLOOKUP(A44,'19860401'!$A:$A,'19860401'!$F:$F,0)</f>
        <v>0</v>
      </c>
      <c r="H44" s="23">
        <f>+_xlfn.XLOOKUP(A44,'240102001'!$A:$A,'240102001'!$F:$F,0)</f>
        <v>0</v>
      </c>
      <c r="I44" s="17">
        <v>0</v>
      </c>
      <c r="J44" s="47">
        <f>+_xlfn.XLOOKUP(A44,'542302001'!$A:$A,'542302001'!$F:$F,0)</f>
        <v>0</v>
      </c>
    </row>
    <row r="45" spans="1:10" ht="18" customHeight="1" x14ac:dyDescent="0.2">
      <c r="A45" s="25">
        <v>800020045</v>
      </c>
      <c r="B45" s="21">
        <v>219315293</v>
      </c>
      <c r="C45" s="25" t="s">
        <v>129</v>
      </c>
      <c r="D45" s="22">
        <f>VLOOKUP(A45,'[1]Detalle Gto SGP a Sep 2024'!$A:$J,10,0)</f>
        <v>53805602</v>
      </c>
      <c r="E45" s="26">
        <f>+_xlfn.XLOOKUP(A45,'240324001'!$A:$A,'240324001'!$F:$F)</f>
        <v>53805602</v>
      </c>
      <c r="F45" s="53">
        <f>+_xlfn.XLOOKUP(A45,'540824001'!$A:$A,'540824001'!$F:$F)</f>
        <v>485253185</v>
      </c>
      <c r="G45" s="44">
        <f>+_xlfn.XLOOKUP(A45,'19860401'!$A:$A,'19860401'!$F:$F,0)</f>
        <v>0</v>
      </c>
      <c r="H45" s="23">
        <f>+_xlfn.XLOOKUP(A45,'240102001'!$A:$A,'240102001'!$F:$F,0)</f>
        <v>0</v>
      </c>
      <c r="I45" s="17">
        <v>0</v>
      </c>
      <c r="J45" s="47">
        <f>+_xlfn.XLOOKUP(A45,'542302001'!$A:$A,'542302001'!$F:$F,0)</f>
        <v>0</v>
      </c>
    </row>
    <row r="46" spans="1:10" ht="18" customHeight="1" x14ac:dyDescent="0.2">
      <c r="A46" s="25">
        <v>800020324</v>
      </c>
      <c r="B46" s="21">
        <v>214052540</v>
      </c>
      <c r="C46" s="25" t="s">
        <v>130</v>
      </c>
      <c r="D46" s="22">
        <f>VLOOKUP(A46,'[1]Detalle Gto SGP a Sep 2024'!$A:$J,10,0)</f>
        <v>109332201</v>
      </c>
      <c r="E46" s="26">
        <f>+_xlfn.XLOOKUP(A46,'240324001'!$A:$A,'240324001'!$F:$F)</f>
        <v>109332201</v>
      </c>
      <c r="F46" s="53">
        <f>+_xlfn.XLOOKUP(A46,'540824001'!$A:$A,'540824001'!$F:$F)</f>
        <v>985603879</v>
      </c>
      <c r="G46" s="44">
        <f>+_xlfn.XLOOKUP(A46,'19860401'!$A:$A,'19860401'!$F:$F,0)</f>
        <v>0</v>
      </c>
      <c r="H46" s="23">
        <f>+_xlfn.XLOOKUP(A46,'240102001'!$A:$A,'240102001'!$F:$F,0)</f>
        <v>0</v>
      </c>
      <c r="I46" s="17">
        <v>0</v>
      </c>
      <c r="J46" s="47">
        <f>+_xlfn.XLOOKUP(A46,'542302001'!$A:$A,'542302001'!$F:$F,0)</f>
        <v>0</v>
      </c>
    </row>
    <row r="47" spans="1:10" ht="18" customHeight="1" x14ac:dyDescent="0.2">
      <c r="A47" s="25">
        <v>800020665</v>
      </c>
      <c r="B47" s="21">
        <v>217305873</v>
      </c>
      <c r="C47" s="25" t="s">
        <v>131</v>
      </c>
      <c r="D47" s="22">
        <f>VLOOKUP(A47,'[1]Detalle Gto SGP a Sep 2024'!$A:$J,10,0)</f>
        <v>251048426</v>
      </c>
      <c r="E47" s="26">
        <f>+_xlfn.XLOOKUP(A47,'240324001'!$A:$A,'240324001'!$F:$F)</f>
        <v>251048426</v>
      </c>
      <c r="F47" s="53">
        <f>+_xlfn.XLOOKUP(A47,'540824001'!$A:$A,'540824001'!$F:$F)</f>
        <v>2266202781</v>
      </c>
      <c r="G47" s="44">
        <f>+_xlfn.XLOOKUP(A47,'19860401'!$A:$A,'19860401'!$F:$F,0)</f>
        <v>0</v>
      </c>
      <c r="H47" s="23">
        <f>+_xlfn.XLOOKUP(A47,'240102001'!$A:$A,'240102001'!$F:$F,0)</f>
        <v>0</v>
      </c>
      <c r="I47" s="17">
        <v>0</v>
      </c>
      <c r="J47" s="47">
        <f>+_xlfn.XLOOKUP(A47,'542302001'!$A:$A,'542302001'!$F:$F,0)</f>
        <v>0</v>
      </c>
    </row>
    <row r="48" spans="1:10" ht="18" customHeight="1" x14ac:dyDescent="0.2">
      <c r="A48" s="25">
        <v>800020733</v>
      </c>
      <c r="B48" s="21">
        <v>218615686</v>
      </c>
      <c r="C48" s="25" t="s">
        <v>132</v>
      </c>
      <c r="D48" s="22">
        <f>VLOOKUP(A48,'[1]Detalle Gto SGP a Sep 2024'!$A:$J,10,0)</f>
        <v>91270158</v>
      </c>
      <c r="E48" s="26">
        <f>+_xlfn.XLOOKUP(A48,'240324001'!$A:$A,'240324001'!$F:$F)</f>
        <v>91270158</v>
      </c>
      <c r="F48" s="53">
        <f>+_xlfn.XLOOKUP(A48,'540824001'!$A:$A,'540824001'!$F:$F)</f>
        <v>822936422</v>
      </c>
      <c r="G48" s="44">
        <f>+_xlfn.XLOOKUP(A48,'19860401'!$A:$A,'19860401'!$F:$F,0)</f>
        <v>0</v>
      </c>
      <c r="H48" s="23">
        <f>+_xlfn.XLOOKUP(A48,'240102001'!$A:$A,'240102001'!$F:$F,0)</f>
        <v>0</v>
      </c>
      <c r="I48" s="17">
        <v>0</v>
      </c>
      <c r="J48" s="47">
        <f>+_xlfn.XLOOKUP(A48,'542302001'!$A:$A,'542302001'!$F:$F,0)</f>
        <v>0</v>
      </c>
    </row>
    <row r="49" spans="1:10" ht="18" customHeight="1" x14ac:dyDescent="0.2">
      <c r="A49" s="25">
        <v>800022618</v>
      </c>
      <c r="B49" s="21">
        <v>215805658</v>
      </c>
      <c r="C49" s="25" t="s">
        <v>133</v>
      </c>
      <c r="D49" s="22">
        <f>VLOOKUP(A49,'[1]Detalle Gto SGP a Sep 2024'!$A:$J,10,0)</f>
        <v>60969086</v>
      </c>
      <c r="E49" s="26">
        <f>+_xlfn.XLOOKUP(A49,'240324001'!$A:$A,'240324001'!$F:$F)</f>
        <v>60969086</v>
      </c>
      <c r="F49" s="53">
        <f>+_xlfn.XLOOKUP(A49,'540824001'!$A:$A,'540824001'!$F:$F)</f>
        <v>549726584</v>
      </c>
      <c r="G49" s="44">
        <f>+_xlfn.XLOOKUP(A49,'19860401'!$A:$A,'19860401'!$F:$F,0)</f>
        <v>0</v>
      </c>
      <c r="H49" s="23">
        <f>+_xlfn.XLOOKUP(A49,'240102001'!$A:$A,'240102001'!$F:$F,0)</f>
        <v>0</v>
      </c>
      <c r="I49" s="17">
        <v>0</v>
      </c>
      <c r="J49" s="47">
        <f>+_xlfn.XLOOKUP(A49,'542302001'!$A:$A,'542302001'!$F:$F,0)</f>
        <v>0</v>
      </c>
    </row>
    <row r="50" spans="1:10" ht="18" customHeight="1" x14ac:dyDescent="0.2">
      <c r="A50" s="25">
        <v>800022791</v>
      </c>
      <c r="B50" s="21">
        <v>215205652</v>
      </c>
      <c r="C50" s="25" t="s">
        <v>134</v>
      </c>
      <c r="D50" s="22">
        <f>VLOOKUP(A50,'[1]Detalle Gto SGP a Sep 2024'!$A:$J,10,0)</f>
        <v>94102587</v>
      </c>
      <c r="E50" s="26">
        <f>+_xlfn.XLOOKUP(A50,'240324001'!$A:$A,'240324001'!$F:$F)</f>
        <v>94102587</v>
      </c>
      <c r="F50" s="53">
        <f>+_xlfn.XLOOKUP(A50,'540824001'!$A:$A,'540824001'!$F:$F)</f>
        <v>848756294</v>
      </c>
      <c r="G50" s="44">
        <f>+_xlfn.XLOOKUP(A50,'19860401'!$A:$A,'19860401'!$F:$F,0)</f>
        <v>0</v>
      </c>
      <c r="H50" s="23">
        <f>+_xlfn.XLOOKUP(A50,'240102001'!$A:$A,'240102001'!$F:$F,0)</f>
        <v>0</v>
      </c>
      <c r="I50" s="17">
        <v>0</v>
      </c>
      <c r="J50" s="47">
        <f>+_xlfn.XLOOKUP(A50,'542302001'!$A:$A,'542302001'!$F:$F,0)</f>
        <v>0</v>
      </c>
    </row>
    <row r="51" spans="1:10" ht="18" customHeight="1" x14ac:dyDescent="0.2">
      <c r="A51" s="25">
        <v>800023383</v>
      </c>
      <c r="B51" s="21">
        <v>210415104</v>
      </c>
      <c r="C51" s="25" t="s">
        <v>135</v>
      </c>
      <c r="D51" s="22">
        <f>VLOOKUP(A51,'[1]Detalle Gto SGP a Sep 2024'!$A:$J,10,0)</f>
        <v>73222017</v>
      </c>
      <c r="E51" s="26">
        <f>+_xlfn.XLOOKUP(A51,'240324001'!$A:$A,'240324001'!$F:$F)</f>
        <v>73222017</v>
      </c>
      <c r="F51" s="53">
        <f>+_xlfn.XLOOKUP(A51,'540824001'!$A:$A,'540824001'!$F:$F)</f>
        <v>660165178</v>
      </c>
      <c r="G51" s="44">
        <f>+_xlfn.XLOOKUP(A51,'19860401'!$A:$A,'19860401'!$F:$F,0)</f>
        <v>0</v>
      </c>
      <c r="H51" s="23">
        <f>+_xlfn.XLOOKUP(A51,'240102001'!$A:$A,'240102001'!$F:$F,0)</f>
        <v>0</v>
      </c>
      <c r="I51" s="17">
        <v>0</v>
      </c>
      <c r="J51" s="47">
        <f>+_xlfn.XLOOKUP(A51,'542302001'!$A:$A,'542302001'!$F:$F,0)</f>
        <v>0</v>
      </c>
    </row>
    <row r="52" spans="1:10" ht="18" customHeight="1" x14ac:dyDescent="0.2">
      <c r="A52" s="25">
        <v>800024789</v>
      </c>
      <c r="B52" s="21">
        <v>214215442</v>
      </c>
      <c r="C52" s="25" t="s">
        <v>136</v>
      </c>
      <c r="D52" s="22">
        <f>VLOOKUP(A52,'[1]Detalle Gto SGP a Sep 2024'!$A:$J,10,0)</f>
        <v>124930520</v>
      </c>
      <c r="E52" s="26">
        <f>+_xlfn.XLOOKUP(A52,'240324001'!$A:$A,'240324001'!$F:$F)</f>
        <v>124930520</v>
      </c>
      <c r="F52" s="53">
        <f>+_xlfn.XLOOKUP(A52,'540824001'!$A:$A,'540824001'!$F:$F)</f>
        <v>1127245808</v>
      </c>
      <c r="G52" s="44">
        <f>+_xlfn.XLOOKUP(A52,'19860401'!$A:$A,'19860401'!$F:$F,0)</f>
        <v>0</v>
      </c>
      <c r="H52" s="23">
        <f>+_xlfn.XLOOKUP(A52,'240102001'!$A:$A,'240102001'!$F:$F,0)</f>
        <v>0</v>
      </c>
      <c r="I52" s="17">
        <v>0</v>
      </c>
      <c r="J52" s="47">
        <f>+_xlfn.XLOOKUP(A52,'542302001'!$A:$A,'542302001'!$F:$F,0)</f>
        <v>0</v>
      </c>
    </row>
    <row r="53" spans="1:10" ht="18" customHeight="1" x14ac:dyDescent="0.2">
      <c r="A53" s="25">
        <v>800024977</v>
      </c>
      <c r="B53" s="21">
        <v>218652786</v>
      </c>
      <c r="C53" s="25" t="s">
        <v>137</v>
      </c>
      <c r="D53" s="22">
        <f>VLOOKUP(A53,'[1]Detalle Gto SGP a Sep 2024'!$A:$J,10,0)</f>
        <v>153566822</v>
      </c>
      <c r="E53" s="26">
        <f>+_xlfn.XLOOKUP(A53,'240324001'!$A:$A,'240324001'!$F:$F)</f>
        <v>153566822</v>
      </c>
      <c r="F53" s="53">
        <f>+_xlfn.XLOOKUP(A53,'540824001'!$A:$A,'540824001'!$F:$F)</f>
        <v>1383873019</v>
      </c>
      <c r="G53" s="44">
        <f>+_xlfn.XLOOKUP(A53,'19860401'!$A:$A,'19860401'!$F:$F,0)</f>
        <v>0</v>
      </c>
      <c r="H53" s="23">
        <f>+_xlfn.XLOOKUP(A53,'240102001'!$A:$A,'240102001'!$F:$F,0)</f>
        <v>0</v>
      </c>
      <c r="I53" s="17">
        <v>0</v>
      </c>
      <c r="J53" s="47">
        <f>+_xlfn.XLOOKUP(A53,'542302001'!$A:$A,'542302001'!$F:$F,0)</f>
        <v>0</v>
      </c>
    </row>
    <row r="54" spans="1:10" ht="18" customHeight="1" x14ac:dyDescent="0.2">
      <c r="A54" s="25">
        <v>800025608</v>
      </c>
      <c r="B54" s="21">
        <v>219915299</v>
      </c>
      <c r="C54" s="25" t="s">
        <v>138</v>
      </c>
      <c r="D54" s="22">
        <f>VLOOKUP(A54,'[1]Detalle Gto SGP a Sep 2024'!$A:$J,10,0)</f>
        <v>123712305</v>
      </c>
      <c r="E54" s="26">
        <f>+_xlfn.XLOOKUP(A54,'240324001'!$A:$A,'240324001'!$F:$F)</f>
        <v>123712305</v>
      </c>
      <c r="F54" s="53">
        <f>+_xlfn.XLOOKUP(A54,'540824001'!$A:$A,'540824001'!$F:$F)</f>
        <v>1114438194</v>
      </c>
      <c r="G54" s="44">
        <f>+_xlfn.XLOOKUP(A54,'19860401'!$A:$A,'19860401'!$F:$F,0)</f>
        <v>4900767402</v>
      </c>
      <c r="H54" s="23">
        <f>+_xlfn.XLOOKUP(A54,'240102001'!$A:$A,'240102001'!$F:$F,0)</f>
        <v>0</v>
      </c>
      <c r="I54" s="17">
        <v>0</v>
      </c>
      <c r="J54" s="47">
        <f>+_xlfn.XLOOKUP(A54,'542302001'!$A:$A,'542302001'!$F:$F,0)</f>
        <v>0</v>
      </c>
    </row>
    <row r="55" spans="1:10" ht="18" customHeight="1" x14ac:dyDescent="0.2">
      <c r="A55" s="25">
        <v>800026156</v>
      </c>
      <c r="B55" s="21">
        <v>210015500</v>
      </c>
      <c r="C55" s="25" t="s">
        <v>139</v>
      </c>
      <c r="D55" s="22">
        <f>VLOOKUP(A55,'[1]Detalle Gto SGP a Sep 2024'!$A:$J,10,0)</f>
        <v>55794561</v>
      </c>
      <c r="E55" s="26">
        <f>+_xlfn.XLOOKUP(A55,'240324001'!$A:$A,'240324001'!$F:$F)</f>
        <v>55794561</v>
      </c>
      <c r="F55" s="53">
        <f>+_xlfn.XLOOKUP(A55,'540824001'!$A:$A,'540824001'!$F:$F)</f>
        <v>502895461</v>
      </c>
      <c r="G55" s="44">
        <f>+_xlfn.XLOOKUP(A55,'19860401'!$A:$A,'19860401'!$F:$F,0)</f>
        <v>0</v>
      </c>
      <c r="H55" s="23">
        <f>+_xlfn.XLOOKUP(A55,'240102001'!$A:$A,'240102001'!$F:$F,0)</f>
        <v>0</v>
      </c>
      <c r="I55" s="17">
        <v>0</v>
      </c>
      <c r="J55" s="47">
        <f>+_xlfn.XLOOKUP(A55,'542302001'!$A:$A,'542302001'!$F:$F,0)</f>
        <v>0</v>
      </c>
    </row>
    <row r="56" spans="1:10" ht="18" customHeight="1" x14ac:dyDescent="0.2">
      <c r="A56" s="25">
        <v>800026368</v>
      </c>
      <c r="B56" s="21">
        <v>217615276</v>
      </c>
      <c r="C56" s="25" t="s">
        <v>140</v>
      </c>
      <c r="D56" s="22">
        <f>VLOOKUP(A56,'[1]Detalle Gto SGP a Sep 2024'!$A:$J,10,0)</f>
        <v>61643648</v>
      </c>
      <c r="E56" s="26">
        <f>+_xlfn.XLOOKUP(A56,'240324001'!$A:$A,'240324001'!$F:$F)</f>
        <v>61643648</v>
      </c>
      <c r="F56" s="53">
        <f>+_xlfn.XLOOKUP(A56,'540824001'!$A:$A,'540824001'!$F:$F)</f>
        <v>556176554</v>
      </c>
      <c r="G56" s="44">
        <f>+_xlfn.XLOOKUP(A56,'19860401'!$A:$A,'19860401'!$F:$F,0)</f>
        <v>0</v>
      </c>
      <c r="H56" s="23">
        <f>+_xlfn.XLOOKUP(A56,'240102001'!$A:$A,'240102001'!$F:$F,0)</f>
        <v>0</v>
      </c>
      <c r="I56" s="17">
        <v>0</v>
      </c>
      <c r="J56" s="47">
        <f>+_xlfn.XLOOKUP(A56,'542302001'!$A:$A,'542302001'!$F:$F,0)</f>
        <v>0</v>
      </c>
    </row>
    <row r="57" spans="1:10" ht="18" customHeight="1" x14ac:dyDescent="0.2">
      <c r="A57" s="25">
        <v>800026685</v>
      </c>
      <c r="B57" s="21">
        <v>215413654</v>
      </c>
      <c r="C57" s="25" t="s">
        <v>141</v>
      </c>
      <c r="D57" s="22">
        <f>VLOOKUP(A57,'[1]Detalle Gto SGP a Sep 2024'!$A:$J,10,0)</f>
        <v>396658781</v>
      </c>
      <c r="E57" s="26">
        <f>+_xlfn.XLOOKUP(A57,'240324001'!$A:$A,'240324001'!$F:$F)</f>
        <v>396658781</v>
      </c>
      <c r="F57" s="53">
        <f>+_xlfn.XLOOKUP(A57,'540824001'!$A:$A,'540824001'!$F:$F)</f>
        <v>3578552365</v>
      </c>
      <c r="G57" s="44">
        <f>+_xlfn.XLOOKUP(A57,'19860401'!$A:$A,'19860401'!$F:$F,0)</f>
        <v>0</v>
      </c>
      <c r="H57" s="23">
        <f>+_xlfn.XLOOKUP(A57,'240102001'!$A:$A,'240102001'!$F:$F,0)</f>
        <v>0</v>
      </c>
      <c r="I57" s="17">
        <v>0</v>
      </c>
      <c r="J57" s="47">
        <f>+_xlfn.XLOOKUP(A57,'542302001'!$A:$A,'542302001'!$F:$F,0)</f>
        <v>0</v>
      </c>
    </row>
    <row r="58" spans="1:10" ht="18" customHeight="1" x14ac:dyDescent="0.2">
      <c r="A58" s="25">
        <v>800026911</v>
      </c>
      <c r="B58" s="21">
        <v>215515755</v>
      </c>
      <c r="C58" s="25" t="s">
        <v>142</v>
      </c>
      <c r="D58" s="22">
        <f>VLOOKUP(A58,'[1]Detalle Gto SGP a Sep 2024'!$A:$J,10,0)</f>
        <v>113170708</v>
      </c>
      <c r="E58" s="26">
        <f>+_xlfn.XLOOKUP(A58,'240324001'!$A:$A,'240324001'!$F:$F)</f>
        <v>113170708</v>
      </c>
      <c r="F58" s="53">
        <f>+_xlfn.XLOOKUP(A58,'540824001'!$A:$A,'540824001'!$F:$F)</f>
        <v>1021018540</v>
      </c>
      <c r="G58" s="44">
        <f>+_xlfn.XLOOKUP(A58,'19860401'!$A:$A,'19860401'!$F:$F,0)</f>
        <v>0</v>
      </c>
      <c r="H58" s="23">
        <f>+_xlfn.XLOOKUP(A58,'240102001'!$A:$A,'240102001'!$F:$F,0)</f>
        <v>0</v>
      </c>
      <c r="I58" s="17">
        <v>0</v>
      </c>
      <c r="J58" s="47">
        <f>+_xlfn.XLOOKUP(A58,'542302001'!$A:$A,'542302001'!$F:$F,0)</f>
        <v>0</v>
      </c>
    </row>
    <row r="59" spans="1:10" ht="18" customHeight="1" x14ac:dyDescent="0.2">
      <c r="A59" s="25">
        <v>800027292</v>
      </c>
      <c r="B59" s="21">
        <v>213715837</v>
      </c>
      <c r="C59" s="25" t="s">
        <v>143</v>
      </c>
      <c r="D59" s="22">
        <f>VLOOKUP(A59,'[1]Detalle Gto SGP a Sep 2024'!$A:$J,10,0)</f>
        <v>94051899</v>
      </c>
      <c r="E59" s="26">
        <f>+_xlfn.XLOOKUP(A59,'240324001'!$A:$A,'240324001'!$F:$F)</f>
        <v>94051899</v>
      </c>
      <c r="F59" s="53">
        <f>+_xlfn.XLOOKUP(A59,'540824001'!$A:$A,'540824001'!$F:$F)</f>
        <v>847731502</v>
      </c>
      <c r="G59" s="44">
        <f>+_xlfn.XLOOKUP(A59,'19860401'!$A:$A,'19860401'!$F:$F,0)</f>
        <v>0</v>
      </c>
      <c r="H59" s="23">
        <f>+_xlfn.XLOOKUP(A59,'240102001'!$A:$A,'240102001'!$F:$F,0)</f>
        <v>0</v>
      </c>
      <c r="I59" s="17">
        <v>0</v>
      </c>
      <c r="J59" s="47">
        <f>+_xlfn.XLOOKUP(A59,'542302001'!$A:$A,'542302001'!$F:$F,0)</f>
        <v>0</v>
      </c>
    </row>
    <row r="60" spans="1:10" ht="18" customHeight="1" x14ac:dyDescent="0.2">
      <c r="A60" s="25">
        <v>800028393</v>
      </c>
      <c r="B60" s="21">
        <v>213515135</v>
      </c>
      <c r="C60" s="25" t="s">
        <v>144</v>
      </c>
      <c r="D60" s="22">
        <f>VLOOKUP(A60,'[1]Detalle Gto SGP a Sep 2024'!$A:$J,10,0)</f>
        <v>90268879</v>
      </c>
      <c r="E60" s="26">
        <f>+_xlfn.XLOOKUP(A60,'240324001'!$A:$A,'240324001'!$F:$F)</f>
        <v>90268879</v>
      </c>
      <c r="F60" s="53">
        <f>+_xlfn.XLOOKUP(A60,'540824001'!$A:$A,'540824001'!$F:$F)</f>
        <v>814317539</v>
      </c>
      <c r="G60" s="44">
        <f>+_xlfn.XLOOKUP(A60,'19860401'!$A:$A,'19860401'!$F:$F,0)</f>
        <v>0</v>
      </c>
      <c r="H60" s="23">
        <f>+_xlfn.XLOOKUP(A60,'240102001'!$A:$A,'240102001'!$F:$F,0)</f>
        <v>0</v>
      </c>
      <c r="I60" s="17">
        <v>0</v>
      </c>
      <c r="J60" s="47">
        <f>+_xlfn.XLOOKUP(A60,'542302001'!$A:$A,'542302001'!$F:$F,0)</f>
        <v>0</v>
      </c>
    </row>
    <row r="61" spans="1:10" ht="18" customHeight="1" x14ac:dyDescent="0.2">
      <c r="A61" s="25">
        <v>800028432</v>
      </c>
      <c r="B61" s="21">
        <v>213013430</v>
      </c>
      <c r="C61" s="25" t="s">
        <v>145</v>
      </c>
      <c r="D61" s="22">
        <f>VLOOKUP(A61,'[1]Detalle Gto SGP a Sep 2024'!$A:$J,10,0)</f>
        <v>678057242</v>
      </c>
      <c r="E61" s="26">
        <f>+_xlfn.XLOOKUP(A61,'240324001'!$A:$A,'240324001'!$F:$F)</f>
        <v>678057242</v>
      </c>
      <c r="F61" s="53">
        <f>+_xlfn.XLOOKUP(A61,'540824001'!$A:$A,'540824001'!$F:$F)</f>
        <v>6107799066</v>
      </c>
      <c r="G61" s="44">
        <f>+_xlfn.XLOOKUP(A61,'19860401'!$A:$A,'19860401'!$F:$F,0)</f>
        <v>0</v>
      </c>
      <c r="H61" s="23">
        <f>+_xlfn.XLOOKUP(A61,'240102001'!$A:$A,'240102001'!$F:$F,0)</f>
        <v>0</v>
      </c>
      <c r="I61" s="17">
        <v>0</v>
      </c>
      <c r="J61" s="47">
        <f>+_xlfn.XLOOKUP(A61,'542302001'!$A:$A,'542302001'!$F:$F,0)</f>
        <v>0</v>
      </c>
    </row>
    <row r="62" spans="1:10" ht="18" customHeight="1" x14ac:dyDescent="0.2">
      <c r="A62" s="25">
        <v>800028436</v>
      </c>
      <c r="B62" s="21">
        <v>210815808</v>
      </c>
      <c r="C62" s="25" t="s">
        <v>146</v>
      </c>
      <c r="D62" s="22">
        <f>VLOOKUP(A62,'[1]Detalle Gto SGP a Sep 2024'!$A:$J,10,0)</f>
        <v>65498530</v>
      </c>
      <c r="E62" s="26">
        <f>+_xlfn.XLOOKUP(A62,'240324001'!$A:$A,'240324001'!$F:$F)</f>
        <v>65498530</v>
      </c>
      <c r="F62" s="53">
        <f>+_xlfn.XLOOKUP(A62,'540824001'!$A:$A,'540824001'!$F:$F)</f>
        <v>590664181</v>
      </c>
      <c r="G62" s="44">
        <f>+_xlfn.XLOOKUP(A62,'19860401'!$A:$A,'19860401'!$F:$F,0)</f>
        <v>0</v>
      </c>
      <c r="H62" s="23">
        <f>+_xlfn.XLOOKUP(A62,'240102001'!$A:$A,'240102001'!$F:$F,0)</f>
        <v>0</v>
      </c>
      <c r="I62" s="17">
        <v>0</v>
      </c>
      <c r="J62" s="47">
        <f>+_xlfn.XLOOKUP(A62,'542302001'!$A:$A,'542302001'!$F:$F,0)</f>
        <v>0</v>
      </c>
    </row>
    <row r="63" spans="1:10" ht="18" customHeight="1" x14ac:dyDescent="0.2">
      <c r="A63" s="25">
        <v>800028461</v>
      </c>
      <c r="B63" s="21">
        <v>211115511</v>
      </c>
      <c r="C63" s="25" t="s">
        <v>147</v>
      </c>
      <c r="D63" s="22">
        <f>VLOOKUP(A63,'[1]Detalle Gto SGP a Sep 2024'!$A:$J,10,0)</f>
        <v>53999357</v>
      </c>
      <c r="E63" s="26">
        <f>+_xlfn.XLOOKUP(A63,'240324001'!$A:$A,'240324001'!$F:$F)</f>
        <v>53999357</v>
      </c>
      <c r="F63" s="53">
        <f>+_xlfn.XLOOKUP(A63,'540824001'!$A:$A,'540824001'!$F:$F)</f>
        <v>486866588</v>
      </c>
      <c r="G63" s="44">
        <f>+_xlfn.XLOOKUP(A63,'19860401'!$A:$A,'19860401'!$F:$F,0)</f>
        <v>0</v>
      </c>
      <c r="H63" s="23">
        <f>+_xlfn.XLOOKUP(A63,'240102001'!$A:$A,'240102001'!$F:$F,0)</f>
        <v>0</v>
      </c>
      <c r="I63" s="17">
        <v>0</v>
      </c>
      <c r="J63" s="47">
        <f>+_xlfn.XLOOKUP(A63,'542302001'!$A:$A,'542302001'!$F:$F,0)</f>
        <v>0</v>
      </c>
    </row>
    <row r="64" spans="1:10" ht="18" customHeight="1" x14ac:dyDescent="0.2">
      <c r="A64" s="25">
        <v>800028517</v>
      </c>
      <c r="B64" s="21">
        <v>213215632</v>
      </c>
      <c r="C64" s="25" t="s">
        <v>148</v>
      </c>
      <c r="D64" s="22">
        <f>VLOOKUP(A64,'[1]Detalle Gto SGP a Sep 2024'!$A:$J,10,0)</f>
        <v>141250820</v>
      </c>
      <c r="E64" s="26">
        <f>+_xlfn.XLOOKUP(A64,'240324001'!$A:$A,'240324001'!$F:$F)</f>
        <v>141250820</v>
      </c>
      <c r="F64" s="53">
        <f>+_xlfn.XLOOKUP(A64,'540824001'!$A:$A,'540824001'!$F:$F)</f>
        <v>1273161552</v>
      </c>
      <c r="G64" s="44">
        <f>+_xlfn.XLOOKUP(A64,'19860401'!$A:$A,'19860401'!$F:$F,0)</f>
        <v>957493594.5</v>
      </c>
      <c r="H64" s="23">
        <f>+_xlfn.XLOOKUP(A64,'240102001'!$A:$A,'240102001'!$F:$F,0)</f>
        <v>0</v>
      </c>
      <c r="I64" s="17">
        <v>0</v>
      </c>
      <c r="J64" s="47">
        <f>+_xlfn.XLOOKUP(A64,'542302001'!$A:$A,'542302001'!$F:$F,0)</f>
        <v>0</v>
      </c>
    </row>
    <row r="65" spans="1:10" ht="18" customHeight="1" x14ac:dyDescent="0.2">
      <c r="A65" s="25">
        <v>800028576</v>
      </c>
      <c r="B65" s="21">
        <v>217815778</v>
      </c>
      <c r="C65" s="25" t="s">
        <v>149</v>
      </c>
      <c r="D65" s="22">
        <f>VLOOKUP(A65,'[1]Detalle Gto SGP a Sep 2024'!$A:$J,10,0)</f>
        <v>74209319</v>
      </c>
      <c r="E65" s="26">
        <f>+_xlfn.XLOOKUP(A65,'240324001'!$A:$A,'240324001'!$F:$F)</f>
        <v>74209319</v>
      </c>
      <c r="F65" s="53">
        <f>+_xlfn.XLOOKUP(A65,'540824001'!$A:$A,'540824001'!$F:$F)</f>
        <v>669079679</v>
      </c>
      <c r="G65" s="44">
        <f>+_xlfn.XLOOKUP(A65,'19860401'!$A:$A,'19860401'!$F:$F,0)</f>
        <v>0</v>
      </c>
      <c r="H65" s="23">
        <f>+_xlfn.XLOOKUP(A65,'240102001'!$A:$A,'240102001'!$F:$F,0)</f>
        <v>0</v>
      </c>
      <c r="I65" s="17">
        <v>0</v>
      </c>
      <c r="J65" s="47">
        <f>+_xlfn.XLOOKUP(A65,'542302001'!$A:$A,'542302001'!$F:$F,0)</f>
        <v>0</v>
      </c>
    </row>
    <row r="66" spans="1:10" ht="18" customHeight="1" x14ac:dyDescent="0.2">
      <c r="A66" s="25">
        <v>800029386</v>
      </c>
      <c r="B66" s="21">
        <v>219015690</v>
      </c>
      <c r="C66" s="25" t="s">
        <v>150</v>
      </c>
      <c r="D66" s="22">
        <f>VLOOKUP(A66,'[1]Detalle Gto SGP a Sep 2024'!$A:$J,10,0)</f>
        <v>63105703</v>
      </c>
      <c r="E66" s="26">
        <f>+_xlfn.XLOOKUP(A66,'240324001'!$A:$A,'240324001'!$F:$F)</f>
        <v>63105703</v>
      </c>
      <c r="F66" s="53">
        <f>+_xlfn.XLOOKUP(A66,'540824001'!$A:$A,'540824001'!$F:$F)</f>
        <v>569003841</v>
      </c>
      <c r="G66" s="44">
        <f>+_xlfn.XLOOKUP(A66,'19860401'!$A:$A,'19860401'!$F:$F,0)</f>
        <v>0</v>
      </c>
      <c r="H66" s="23">
        <f>+_xlfn.XLOOKUP(A66,'240102001'!$A:$A,'240102001'!$F:$F,0)</f>
        <v>0</v>
      </c>
      <c r="I66" s="17">
        <v>0</v>
      </c>
      <c r="J66" s="47">
        <f>+_xlfn.XLOOKUP(A66,'542302001'!$A:$A,'542302001'!$F:$F,0)</f>
        <v>0</v>
      </c>
    </row>
    <row r="67" spans="1:10" ht="18" customHeight="1" x14ac:dyDescent="0.2">
      <c r="A67" s="25">
        <v>800029513</v>
      </c>
      <c r="B67" s="21">
        <v>218015580</v>
      </c>
      <c r="C67" s="25" t="s">
        <v>151</v>
      </c>
      <c r="D67" s="22">
        <f>VLOOKUP(A67,'[1]Detalle Gto SGP a Sep 2024'!$A:$J,10,0)</f>
        <v>131726664</v>
      </c>
      <c r="E67" s="26">
        <f>+_xlfn.XLOOKUP(A67,'240324001'!$A:$A,'240324001'!$F:$F)</f>
        <v>131726664</v>
      </c>
      <c r="F67" s="53">
        <f>+_xlfn.XLOOKUP(A67,'540824001'!$A:$A,'540824001'!$F:$F)</f>
        <v>1189014187</v>
      </c>
      <c r="G67" s="44">
        <f>+_xlfn.XLOOKUP(A67,'19860401'!$A:$A,'19860401'!$F:$F,0)</f>
        <v>0</v>
      </c>
      <c r="H67" s="23">
        <f>+_xlfn.XLOOKUP(A67,'240102001'!$A:$A,'240102001'!$F:$F,0)</f>
        <v>0</v>
      </c>
      <c r="I67" s="17">
        <v>0</v>
      </c>
      <c r="J67" s="47">
        <f>+_xlfn.XLOOKUP(A67,'542302001'!$A:$A,'542302001'!$F:$F,0)</f>
        <v>0</v>
      </c>
    </row>
    <row r="68" spans="1:10" ht="18" customHeight="1" x14ac:dyDescent="0.2">
      <c r="A68" s="25">
        <v>800029660</v>
      </c>
      <c r="B68" s="21">
        <v>215515455</v>
      </c>
      <c r="C68" s="25" t="s">
        <v>152</v>
      </c>
      <c r="D68" s="22">
        <f>VLOOKUP(A68,'[1]Detalle Gto SGP a Sep 2024'!$A:$J,10,0)</f>
        <v>84179189</v>
      </c>
      <c r="E68" s="26">
        <f>+_xlfn.XLOOKUP(A68,'240324001'!$A:$A,'240324001'!$F:$F)</f>
        <v>84179189</v>
      </c>
      <c r="F68" s="53">
        <f>+_xlfn.XLOOKUP(A68,'540824001'!$A:$A,'540824001'!$F:$F)</f>
        <v>758503937</v>
      </c>
      <c r="G68" s="44">
        <f>+_xlfn.XLOOKUP(A68,'19860401'!$A:$A,'19860401'!$F:$F,0)</f>
        <v>0</v>
      </c>
      <c r="H68" s="23">
        <f>+_xlfn.XLOOKUP(A68,'240102001'!$A:$A,'240102001'!$F:$F,0)</f>
        <v>0</v>
      </c>
      <c r="I68" s="17">
        <v>0</v>
      </c>
      <c r="J68" s="47">
        <f>+_xlfn.XLOOKUP(A68,'542302001'!$A:$A,'542302001'!$F:$F,0)</f>
        <v>0</v>
      </c>
    </row>
    <row r="69" spans="1:10" ht="18" customHeight="1" x14ac:dyDescent="0.2">
      <c r="A69" s="25">
        <v>800029826</v>
      </c>
      <c r="B69" s="21">
        <v>216115761</v>
      </c>
      <c r="C69" s="25" t="s">
        <v>153</v>
      </c>
      <c r="D69" s="22">
        <f>VLOOKUP(A69,'[1]Detalle Gto SGP a Sep 2024'!$A:$J,10,0)</f>
        <v>55932637</v>
      </c>
      <c r="E69" s="26">
        <f>+_xlfn.XLOOKUP(A69,'240324001'!$A:$A,'240324001'!$F:$F)</f>
        <v>55932637</v>
      </c>
      <c r="F69" s="53">
        <f>+_xlfn.XLOOKUP(A69,'540824001'!$A:$A,'540824001'!$F:$F)</f>
        <v>504302480</v>
      </c>
      <c r="G69" s="44">
        <f>+_xlfn.XLOOKUP(A69,'19860401'!$A:$A,'19860401'!$F:$F,0)</f>
        <v>0</v>
      </c>
      <c r="H69" s="23">
        <f>+_xlfn.XLOOKUP(A69,'240102001'!$A:$A,'240102001'!$F:$F,0)</f>
        <v>0</v>
      </c>
      <c r="I69" s="17">
        <v>0</v>
      </c>
      <c r="J69" s="47">
        <f>+_xlfn.XLOOKUP(A69,'542302001'!$A:$A,'542302001'!$F:$F,0)</f>
        <v>0</v>
      </c>
    </row>
    <row r="70" spans="1:10" ht="18" customHeight="1" x14ac:dyDescent="0.2">
      <c r="A70" s="25">
        <v>800030988</v>
      </c>
      <c r="B70" s="21">
        <v>217615776</v>
      </c>
      <c r="C70" s="25" t="s">
        <v>154</v>
      </c>
      <c r="D70" s="22">
        <f>VLOOKUP(A70,'[1]Detalle Gto SGP a Sep 2024'!$A:$J,10,0)</f>
        <v>72629123</v>
      </c>
      <c r="E70" s="26">
        <f>+_xlfn.XLOOKUP(A70,'240324001'!$A:$A,'240324001'!$F:$F)</f>
        <v>72629123</v>
      </c>
      <c r="F70" s="53">
        <f>+_xlfn.XLOOKUP(A70,'540824001'!$A:$A,'540824001'!$F:$F)</f>
        <v>654776356</v>
      </c>
      <c r="G70" s="44">
        <f>+_xlfn.XLOOKUP(A70,'19860401'!$A:$A,'19860401'!$F:$F,0)</f>
        <v>0</v>
      </c>
      <c r="H70" s="23">
        <f>+_xlfn.XLOOKUP(A70,'240102001'!$A:$A,'240102001'!$F:$F,0)</f>
        <v>0</v>
      </c>
      <c r="I70" s="17">
        <v>0</v>
      </c>
      <c r="J70" s="47">
        <f>+_xlfn.XLOOKUP(A70,'542302001'!$A:$A,'542302001'!$F:$F,0)</f>
        <v>0</v>
      </c>
    </row>
    <row r="71" spans="1:10" ht="18" customHeight="1" x14ac:dyDescent="0.2">
      <c r="A71" s="25">
        <v>800031073</v>
      </c>
      <c r="B71" s="21">
        <v>214815248</v>
      </c>
      <c r="C71" s="25" t="s">
        <v>34</v>
      </c>
      <c r="D71" s="22">
        <f>VLOOKUP(A71,'[1]Detalle Gto SGP a Sep 2024'!$A:$J,10,0)</f>
        <v>56573554</v>
      </c>
      <c r="E71" s="26">
        <f>+_xlfn.XLOOKUP(A71,'240324001'!$A:$A,'240324001'!$F:$F)</f>
        <v>56573554</v>
      </c>
      <c r="F71" s="53">
        <f>+_xlfn.XLOOKUP(A71,'540824001'!$A:$A,'540824001'!$F:$F)</f>
        <v>510348377</v>
      </c>
      <c r="G71" s="44">
        <f>+_xlfn.XLOOKUP(A71,'19860401'!$A:$A,'19860401'!$F:$F,0)</f>
        <v>113751435.7</v>
      </c>
      <c r="H71" s="23">
        <f>+_xlfn.XLOOKUP(A71,'240102001'!$A:$A,'240102001'!$F:$F,0)</f>
        <v>0</v>
      </c>
      <c r="I71" s="17">
        <v>0</v>
      </c>
      <c r="J71" s="47">
        <f>+_xlfn.XLOOKUP(A71,'542302001'!$A:$A,'542302001'!$F:$F,0)</f>
        <v>613972751</v>
      </c>
    </row>
    <row r="72" spans="1:10" ht="18" customHeight="1" x14ac:dyDescent="0.2">
      <c r="A72" s="25">
        <v>800031075</v>
      </c>
      <c r="B72" s="21">
        <v>215666456</v>
      </c>
      <c r="C72" s="25" t="s">
        <v>155</v>
      </c>
      <c r="D72" s="22">
        <f>VLOOKUP(A72,'[1]Detalle Gto SGP a Sep 2024'!$A:$J,10,0)</f>
        <v>209722745</v>
      </c>
      <c r="E72" s="26">
        <f>+_xlfn.XLOOKUP(A72,'240324001'!$A:$A,'240324001'!$F:$F)</f>
        <v>209722745</v>
      </c>
      <c r="F72" s="53">
        <f>+_xlfn.XLOOKUP(A72,'540824001'!$A:$A,'540824001'!$F:$F)</f>
        <v>1891409180</v>
      </c>
      <c r="G72" s="44">
        <f>+_xlfn.XLOOKUP(A72,'19860401'!$A:$A,'19860401'!$F:$F,0)</f>
        <v>0</v>
      </c>
      <c r="H72" s="23">
        <f>+_xlfn.XLOOKUP(A72,'240102001'!$A:$A,'240102001'!$F:$F,0)</f>
        <v>0</v>
      </c>
      <c r="I72" s="17">
        <v>0</v>
      </c>
      <c r="J72" s="47">
        <f>+_xlfn.XLOOKUP(A72,'542302001'!$A:$A,'542302001'!$F:$F,0)</f>
        <v>0</v>
      </c>
    </row>
    <row r="73" spans="1:10" ht="18" customHeight="1" x14ac:dyDescent="0.2">
      <c r="A73" s="25">
        <v>800031874</v>
      </c>
      <c r="B73" s="21">
        <v>212419824</v>
      </c>
      <c r="C73" s="25" t="s">
        <v>156</v>
      </c>
      <c r="D73" s="22">
        <f>VLOOKUP(A73,'[1]Detalle Gto SGP a Sep 2024'!$A:$J,10,0)</f>
        <v>252798560</v>
      </c>
      <c r="E73" s="26">
        <f>+_xlfn.XLOOKUP(A73,'240324001'!$A:$A,'240324001'!$F:$F)</f>
        <v>252798560</v>
      </c>
      <c r="F73" s="53">
        <f>+_xlfn.XLOOKUP(A73,'540824001'!$A:$A,'540824001'!$F:$F)</f>
        <v>2278275238</v>
      </c>
      <c r="G73" s="44">
        <f>+_xlfn.XLOOKUP(A73,'19860401'!$A:$A,'19860401'!$F:$F,0)</f>
        <v>1096653472.27</v>
      </c>
      <c r="H73" s="23">
        <f>+_xlfn.XLOOKUP(A73,'240102001'!$A:$A,'240102001'!$F:$F,0)</f>
        <v>0</v>
      </c>
      <c r="I73" s="17">
        <v>0</v>
      </c>
      <c r="J73" s="47">
        <f>+_xlfn.XLOOKUP(A73,'542302001'!$A:$A,'542302001'!$F:$F,0)</f>
        <v>0</v>
      </c>
    </row>
    <row r="74" spans="1:10" ht="18" customHeight="1" x14ac:dyDescent="0.2">
      <c r="A74" s="25">
        <v>800033062</v>
      </c>
      <c r="B74" s="21">
        <v>219415494</v>
      </c>
      <c r="C74" s="25" t="s">
        <v>157</v>
      </c>
      <c r="D74" s="22">
        <f>VLOOKUP(A74,'[1]Detalle Gto SGP a Sep 2024'!$A:$J,10,0)</f>
        <v>77344780</v>
      </c>
      <c r="E74" s="26">
        <f>+_xlfn.XLOOKUP(A74,'240324001'!$A:$A,'240324001'!$F:$F)</f>
        <v>77344780</v>
      </c>
      <c r="F74" s="53">
        <f>+_xlfn.XLOOKUP(A74,'540824001'!$A:$A,'540824001'!$F:$F)</f>
        <v>697552525</v>
      </c>
      <c r="G74" s="44">
        <f>+_xlfn.XLOOKUP(A74,'19860401'!$A:$A,'19860401'!$F:$F,0)</f>
        <v>0</v>
      </c>
      <c r="H74" s="23">
        <f>+_xlfn.XLOOKUP(A74,'240102001'!$A:$A,'240102001'!$F:$F,0)</f>
        <v>0</v>
      </c>
      <c r="I74" s="17">
        <v>0</v>
      </c>
      <c r="J74" s="47">
        <f>+_xlfn.XLOOKUP(A74,'542302001'!$A:$A,'542302001'!$F:$F,0)</f>
        <v>0</v>
      </c>
    </row>
    <row r="75" spans="1:10" ht="18" customHeight="1" x14ac:dyDescent="0.2">
      <c r="A75" s="25">
        <v>800034476</v>
      </c>
      <c r="B75" s="21">
        <v>218515185</v>
      </c>
      <c r="C75" s="25" t="s">
        <v>158</v>
      </c>
      <c r="D75" s="22">
        <f>VLOOKUP(A75,'[1]Detalle Gto SGP a Sep 2024'!$A:$J,10,0)</f>
        <v>102850692</v>
      </c>
      <c r="E75" s="26">
        <f>+_xlfn.XLOOKUP(A75,'240324001'!$A:$A,'240324001'!$F:$F)</f>
        <v>102850692</v>
      </c>
      <c r="F75" s="53">
        <f>+_xlfn.XLOOKUP(A75,'540824001'!$A:$A,'540824001'!$F:$F)</f>
        <v>927770138</v>
      </c>
      <c r="G75" s="44">
        <f>+_xlfn.XLOOKUP(A75,'19860401'!$A:$A,'19860401'!$F:$F,0)</f>
        <v>0</v>
      </c>
      <c r="H75" s="23">
        <f>+_xlfn.XLOOKUP(A75,'240102001'!$A:$A,'240102001'!$F:$F,0)</f>
        <v>0</v>
      </c>
      <c r="I75" s="17">
        <v>0</v>
      </c>
      <c r="J75" s="47">
        <f>+_xlfn.XLOOKUP(A75,'542302001'!$A:$A,'542302001'!$F:$F,0)</f>
        <v>0</v>
      </c>
    </row>
    <row r="76" spans="1:10" ht="18" customHeight="1" x14ac:dyDescent="0.2">
      <c r="A76" s="25">
        <v>800035024</v>
      </c>
      <c r="B76" s="21">
        <v>211552215</v>
      </c>
      <c r="C76" s="25" t="s">
        <v>159</v>
      </c>
      <c r="D76" s="22">
        <f>VLOOKUP(A76,'[1]Detalle Gto SGP a Sep 2024'!$A:$J,10,0)</f>
        <v>146880298</v>
      </c>
      <c r="E76" s="26">
        <f>+_xlfn.XLOOKUP(A76,'240324001'!$A:$A,'240324001'!$F:$F)</f>
        <v>146880298</v>
      </c>
      <c r="F76" s="53">
        <f>+_xlfn.XLOOKUP(A76,'540824001'!$A:$A,'540824001'!$F:$F)</f>
        <v>1324055706</v>
      </c>
      <c r="G76" s="44">
        <f>+_xlfn.XLOOKUP(A76,'19860401'!$A:$A,'19860401'!$F:$F,0)</f>
        <v>0</v>
      </c>
      <c r="H76" s="23">
        <f>+_xlfn.XLOOKUP(A76,'240102001'!$A:$A,'240102001'!$F:$F,0)</f>
        <v>0</v>
      </c>
      <c r="I76" s="17">
        <v>0</v>
      </c>
      <c r="J76" s="47">
        <f>+_xlfn.XLOOKUP(A76,'542302001'!$A:$A,'542302001'!$F:$F,0)</f>
        <v>0</v>
      </c>
    </row>
    <row r="77" spans="1:10" ht="18" customHeight="1" x14ac:dyDescent="0.2">
      <c r="A77" s="25">
        <v>800035482</v>
      </c>
      <c r="B77" s="21">
        <v>218352083</v>
      </c>
      <c r="C77" s="25" t="s">
        <v>160</v>
      </c>
      <c r="D77" s="22">
        <f>VLOOKUP(A77,'[1]Detalle Gto SGP a Sep 2024'!$A:$J,10,0)</f>
        <v>77062721</v>
      </c>
      <c r="E77" s="26">
        <f>+_xlfn.XLOOKUP(A77,'240324001'!$A:$A,'240324001'!$F:$F)</f>
        <v>77062721</v>
      </c>
      <c r="F77" s="53">
        <f>+_xlfn.XLOOKUP(A77,'540824001'!$A:$A,'540824001'!$F:$F)</f>
        <v>694807636</v>
      </c>
      <c r="G77" s="44">
        <f>+_xlfn.XLOOKUP(A77,'19860401'!$A:$A,'19860401'!$F:$F,0)</f>
        <v>0</v>
      </c>
      <c r="H77" s="23">
        <f>+_xlfn.XLOOKUP(A77,'240102001'!$A:$A,'240102001'!$F:$F,0)</f>
        <v>0</v>
      </c>
      <c r="I77" s="17">
        <v>0</v>
      </c>
      <c r="J77" s="47">
        <f>+_xlfn.XLOOKUP(A77,'542302001'!$A:$A,'542302001'!$F:$F,0)</f>
        <v>0</v>
      </c>
    </row>
    <row r="78" spans="1:10" ht="18" customHeight="1" x14ac:dyDescent="0.2">
      <c r="A78" s="25">
        <v>800035677</v>
      </c>
      <c r="B78" s="21">
        <v>216013760</v>
      </c>
      <c r="C78" s="25" t="s">
        <v>161</v>
      </c>
      <c r="D78" s="22">
        <f>VLOOKUP(A78,'[1]Detalle Gto SGP a Sep 2024'!$A:$J,10,0)</f>
        <v>107478671</v>
      </c>
      <c r="E78" s="26">
        <f>+_xlfn.XLOOKUP(A78,'240324001'!$A:$A,'240324001'!$F:$F)</f>
        <v>107478671</v>
      </c>
      <c r="F78" s="53">
        <f>+_xlfn.XLOOKUP(A78,'540824001'!$A:$A,'540824001'!$F:$F)</f>
        <v>969874748</v>
      </c>
      <c r="G78" s="44">
        <f>+_xlfn.XLOOKUP(A78,'19860401'!$A:$A,'19860401'!$F:$F,0)</f>
        <v>0</v>
      </c>
      <c r="H78" s="23">
        <f>+_xlfn.XLOOKUP(A78,'240102001'!$A:$A,'240102001'!$F:$F,0)</f>
        <v>0</v>
      </c>
      <c r="I78" s="17">
        <v>0</v>
      </c>
      <c r="J78" s="47">
        <f>+_xlfn.XLOOKUP(A78,'542302001'!$A:$A,'542302001'!$F:$F,0)</f>
        <v>0</v>
      </c>
    </row>
    <row r="79" spans="1:10" ht="18" customHeight="1" x14ac:dyDescent="0.2">
      <c r="A79" s="25">
        <v>800037166</v>
      </c>
      <c r="B79" s="21">
        <v>215013650</v>
      </c>
      <c r="C79" s="25" t="s">
        <v>162</v>
      </c>
      <c r="D79" s="22">
        <f>VLOOKUP(A79,'[1]Detalle Gto SGP a Sep 2024'!$A:$J,10,0)</f>
        <v>175231216</v>
      </c>
      <c r="E79" s="26">
        <f>+_xlfn.XLOOKUP(A79,'240324001'!$A:$A,'240324001'!$F:$F)</f>
        <v>175231216</v>
      </c>
      <c r="F79" s="53">
        <f>+_xlfn.XLOOKUP(A79,'540824001'!$A:$A,'540824001'!$F:$F)</f>
        <v>1580805916</v>
      </c>
      <c r="G79" s="44">
        <f>+_xlfn.XLOOKUP(A79,'19860401'!$A:$A,'19860401'!$F:$F,0)</f>
        <v>0</v>
      </c>
      <c r="H79" s="23">
        <f>+_xlfn.XLOOKUP(A79,'240102001'!$A:$A,'240102001'!$F:$F,0)</f>
        <v>0</v>
      </c>
      <c r="I79" s="17">
        <v>0</v>
      </c>
      <c r="J79" s="47">
        <f>+_xlfn.XLOOKUP(A79,'542302001'!$A:$A,'542302001'!$F:$F,0)</f>
        <v>0</v>
      </c>
    </row>
    <row r="80" spans="1:10" ht="18" customHeight="1" x14ac:dyDescent="0.2">
      <c r="A80" s="25">
        <v>800037175</v>
      </c>
      <c r="B80" s="21">
        <v>215713657</v>
      </c>
      <c r="C80" s="25" t="s">
        <v>31</v>
      </c>
      <c r="D80" s="22">
        <f>VLOOKUP(A80,'[1]Detalle Gto SGP a Sep 2024'!$A:$J,10,0)</f>
        <v>313893533</v>
      </c>
      <c r="E80" s="26">
        <f>+_xlfn.XLOOKUP(A80,'240324001'!$A:$A,'240324001'!$F:$F)</f>
        <v>313893533</v>
      </c>
      <c r="F80" s="53">
        <f>+_xlfn.XLOOKUP(A80,'540824001'!$A:$A,'540824001'!$F:$F)</f>
        <v>2829529780</v>
      </c>
      <c r="G80" s="44">
        <f>+_xlfn.XLOOKUP(A80,'19860401'!$A:$A,'19860401'!$F:$F,0)</f>
        <v>108402871.31</v>
      </c>
      <c r="H80" s="23">
        <f>+_xlfn.XLOOKUP(A80,'240102001'!$A:$A,'240102001'!$F:$F,0)</f>
        <v>0</v>
      </c>
      <c r="I80" s="17">
        <v>0</v>
      </c>
      <c r="J80" s="47">
        <f>+_xlfn.XLOOKUP(A80,'542302001'!$A:$A,'542302001'!$F:$F,0)</f>
        <v>4514112686.3599997</v>
      </c>
    </row>
    <row r="81" spans="1:10" ht="18" customHeight="1" x14ac:dyDescent="0.2">
      <c r="A81" s="25">
        <v>800037232</v>
      </c>
      <c r="B81" s="21">
        <v>216052560</v>
      </c>
      <c r="C81" s="25" t="s">
        <v>163</v>
      </c>
      <c r="D81" s="22">
        <f>VLOOKUP(A81,'[1]Detalle Gto SGP a Sep 2024'!$A:$J,10,0)</f>
        <v>99675643</v>
      </c>
      <c r="E81" s="26">
        <f>+_xlfn.XLOOKUP(A81,'240324001'!$A:$A,'240324001'!$F:$F)</f>
        <v>99675643</v>
      </c>
      <c r="F81" s="53">
        <f>+_xlfn.XLOOKUP(A81,'540824001'!$A:$A,'540824001'!$F:$F)</f>
        <v>898409542</v>
      </c>
      <c r="G81" s="44">
        <f>+_xlfn.XLOOKUP(A81,'19860401'!$A:$A,'19860401'!$F:$F,0)</f>
        <v>0</v>
      </c>
      <c r="H81" s="23">
        <f>+_xlfn.XLOOKUP(A81,'240102001'!$A:$A,'240102001'!$F:$F,0)</f>
        <v>0</v>
      </c>
      <c r="I81" s="17">
        <v>0</v>
      </c>
      <c r="J81" s="47">
        <f>+_xlfn.XLOOKUP(A81,'542302001'!$A:$A,'542302001'!$F:$F,0)</f>
        <v>0</v>
      </c>
    </row>
    <row r="82" spans="1:10" ht="18" customHeight="1" x14ac:dyDescent="0.2">
      <c r="A82" s="25">
        <v>800037371</v>
      </c>
      <c r="B82" s="21">
        <v>210613006</v>
      </c>
      <c r="C82" s="25" t="s">
        <v>164</v>
      </c>
      <c r="D82" s="22">
        <f>VLOOKUP(A82,'[1]Detalle Gto SGP a Sep 2024'!$A:$J,10,0)</f>
        <v>276378248</v>
      </c>
      <c r="E82" s="26">
        <f>+_xlfn.XLOOKUP(A82,'240324001'!$A:$A,'240324001'!$F:$F)</f>
        <v>276378248</v>
      </c>
      <c r="F82" s="53">
        <f>+_xlfn.XLOOKUP(A82,'540824001'!$A:$A,'540824001'!$F:$F)</f>
        <v>2492940085</v>
      </c>
      <c r="G82" s="44">
        <f>+_xlfn.XLOOKUP(A82,'19860401'!$A:$A,'19860401'!$F:$F,0)</f>
        <v>175113855</v>
      </c>
      <c r="H82" s="23">
        <f>+_xlfn.XLOOKUP(A82,'240102001'!$A:$A,'240102001'!$F:$F,0)</f>
        <v>0</v>
      </c>
      <c r="I82" s="17">
        <v>0</v>
      </c>
      <c r="J82" s="47">
        <f>+_xlfn.XLOOKUP(A82,'542302001'!$A:$A,'542302001'!$F:$F,0)</f>
        <v>0</v>
      </c>
    </row>
    <row r="83" spans="1:10" ht="18" customHeight="1" x14ac:dyDescent="0.2">
      <c r="A83" s="25">
        <v>800038613</v>
      </c>
      <c r="B83" s="21">
        <v>211213212</v>
      </c>
      <c r="C83" s="25" t="s">
        <v>165</v>
      </c>
      <c r="D83" s="22">
        <f>VLOOKUP(A83,'[1]Detalle Gto SGP a Sep 2024'!$A:$J,10,0)</f>
        <v>166711957</v>
      </c>
      <c r="E83" s="26">
        <f>+_xlfn.XLOOKUP(A83,'240324001'!$A:$A,'240324001'!$F:$F)</f>
        <v>166711957</v>
      </c>
      <c r="F83" s="53">
        <f>+_xlfn.XLOOKUP(A83,'540824001'!$A:$A,'540824001'!$F:$F)</f>
        <v>1503414026</v>
      </c>
      <c r="G83" s="44">
        <f>+_xlfn.XLOOKUP(A83,'19860401'!$A:$A,'19860401'!$F:$F,0)</f>
        <v>0</v>
      </c>
      <c r="H83" s="23">
        <f>+_xlfn.XLOOKUP(A83,'240102001'!$A:$A,'240102001'!$F:$F,0)</f>
        <v>0</v>
      </c>
      <c r="I83" s="17">
        <v>0</v>
      </c>
      <c r="J83" s="47">
        <f>+_xlfn.XLOOKUP(A83,'542302001'!$A:$A,'542302001'!$F:$F,0)</f>
        <v>0</v>
      </c>
    </row>
    <row r="84" spans="1:10" ht="18" customHeight="1" x14ac:dyDescent="0.2">
      <c r="A84" s="25">
        <v>800039213</v>
      </c>
      <c r="B84" s="21">
        <v>219315693</v>
      </c>
      <c r="C84" s="25" t="s">
        <v>166</v>
      </c>
      <c r="D84" s="22">
        <f>VLOOKUP(A84,'[1]Detalle Gto SGP a Sep 2024'!$A:$J,10,0)</f>
        <v>88809678</v>
      </c>
      <c r="E84" s="26">
        <f>+_xlfn.XLOOKUP(A84,'240324001'!$A:$A,'240324001'!$F:$F)</f>
        <v>88809678</v>
      </c>
      <c r="F84" s="53">
        <f>+_xlfn.XLOOKUP(A84,'540824001'!$A:$A,'540824001'!$F:$F)</f>
        <v>800101732</v>
      </c>
      <c r="G84" s="44">
        <f>+_xlfn.XLOOKUP(A84,'19860401'!$A:$A,'19860401'!$F:$F,0)</f>
        <v>0</v>
      </c>
      <c r="H84" s="23">
        <f>+_xlfn.XLOOKUP(A84,'240102001'!$A:$A,'240102001'!$F:$F,0)</f>
        <v>0</v>
      </c>
      <c r="I84" s="17">
        <v>0</v>
      </c>
      <c r="J84" s="47">
        <f>+_xlfn.XLOOKUP(A84,'542302001'!$A:$A,'542302001'!$F:$F,0)</f>
        <v>0</v>
      </c>
    </row>
    <row r="85" spans="1:10" ht="18" customHeight="1" x14ac:dyDescent="0.2">
      <c r="A85" s="25">
        <v>800039803</v>
      </c>
      <c r="B85" s="21">
        <v>216154261</v>
      </c>
      <c r="C85" s="25" t="s">
        <v>35</v>
      </c>
      <c r="D85" s="22">
        <f>VLOOKUP(A85,'[1]Detalle Gto SGP a Sep 2024'!$A:$J,10,0)</f>
        <v>213995577</v>
      </c>
      <c r="E85" s="26">
        <f>+_xlfn.XLOOKUP(A85,'240324001'!$A:$A,'240324001'!$F:$F)</f>
        <v>213995577</v>
      </c>
      <c r="F85" s="53">
        <f>+_xlfn.XLOOKUP(A85,'540824001'!$A:$A,'540824001'!$F:$F)</f>
        <v>1928521973</v>
      </c>
      <c r="G85" s="44">
        <f>+_xlfn.XLOOKUP(A85,'19860401'!$A:$A,'19860401'!$F:$F,0)</f>
        <v>0</v>
      </c>
      <c r="H85" s="23">
        <f>+_xlfn.XLOOKUP(A85,'240102001'!$A:$A,'240102001'!$F:$F,0)</f>
        <v>0</v>
      </c>
      <c r="I85" s="17">
        <v>0</v>
      </c>
      <c r="J85" s="47">
        <f>+_xlfn.XLOOKUP(A85,'542302001'!$A:$A,'542302001'!$F:$F,0)</f>
        <v>154946450.25999999</v>
      </c>
    </row>
    <row r="86" spans="1:10" ht="18" customHeight="1" x14ac:dyDescent="0.2">
      <c r="A86" s="25">
        <v>800042974</v>
      </c>
      <c r="B86" s="21">
        <v>214913549</v>
      </c>
      <c r="C86" s="25" t="s">
        <v>167</v>
      </c>
      <c r="D86" s="22">
        <f>VLOOKUP(A86,'[1]Detalle Gto SGP a Sep 2024'!$A:$J,10,0)</f>
        <v>306312466</v>
      </c>
      <c r="E86" s="26">
        <f>+_xlfn.XLOOKUP(A86,'240324001'!$A:$A,'240324001'!$F:$F)</f>
        <v>306312466</v>
      </c>
      <c r="F86" s="53">
        <f>+_xlfn.XLOOKUP(A86,'540824001'!$A:$A,'540824001'!$F:$F)</f>
        <v>2762819682</v>
      </c>
      <c r="G86" s="44">
        <f>+_xlfn.XLOOKUP(A86,'19860401'!$A:$A,'19860401'!$F:$F,0)</f>
        <v>0</v>
      </c>
      <c r="H86" s="23">
        <f>+_xlfn.XLOOKUP(A86,'240102001'!$A:$A,'240102001'!$F:$F,0)</f>
        <v>0</v>
      </c>
      <c r="I86" s="17">
        <v>0</v>
      </c>
      <c r="J86" s="47">
        <f>+_xlfn.XLOOKUP(A86,'542302001'!$A:$A,'542302001'!$F:$F,0)</f>
        <v>0</v>
      </c>
    </row>
    <row r="87" spans="1:10" ht="18" customHeight="1" x14ac:dyDescent="0.2">
      <c r="A87" s="25">
        <v>800043486</v>
      </c>
      <c r="B87" s="21">
        <v>216713667</v>
      </c>
      <c r="C87" s="25" t="s">
        <v>168</v>
      </c>
      <c r="D87" s="22">
        <f>VLOOKUP(A87,'[1]Detalle Gto SGP a Sep 2024'!$A:$J,10,0)</f>
        <v>192409103</v>
      </c>
      <c r="E87" s="26">
        <f>+_xlfn.XLOOKUP(A87,'240324001'!$A:$A,'240324001'!$F:$F)</f>
        <v>192409103</v>
      </c>
      <c r="F87" s="53">
        <f>+_xlfn.XLOOKUP(A87,'540824001'!$A:$A,'540824001'!$F:$F)</f>
        <v>1735810635</v>
      </c>
      <c r="G87" s="44">
        <f>+_xlfn.XLOOKUP(A87,'19860401'!$A:$A,'19860401'!$F:$F,0)</f>
        <v>0</v>
      </c>
      <c r="H87" s="23">
        <f>+_xlfn.XLOOKUP(A87,'240102001'!$A:$A,'240102001'!$F:$F,0)</f>
        <v>0</v>
      </c>
      <c r="I87" s="17">
        <v>0</v>
      </c>
      <c r="J87" s="47">
        <f>+_xlfn.XLOOKUP(A87,'542302001'!$A:$A,'542302001'!$F:$F,0)</f>
        <v>0</v>
      </c>
    </row>
    <row r="88" spans="1:10" ht="18" customHeight="1" x14ac:dyDescent="0.2">
      <c r="A88" s="25">
        <v>800044113</v>
      </c>
      <c r="B88" s="21">
        <v>210554405</v>
      </c>
      <c r="C88" s="25" t="s">
        <v>39</v>
      </c>
      <c r="D88" s="22">
        <f>VLOOKUP(A88,'[1]Detalle Gto SGP a Sep 2024'!$A:$J,10,0)</f>
        <v>299790773</v>
      </c>
      <c r="E88" s="26">
        <f>+_xlfn.XLOOKUP(A88,'240324001'!$A:$A,'240324001'!$F:$F)</f>
        <v>299790773</v>
      </c>
      <c r="F88" s="53">
        <f>+_xlfn.XLOOKUP(A88,'540824001'!$A:$A,'540824001'!$F:$F)</f>
        <v>2700096280</v>
      </c>
      <c r="G88" s="44">
        <f>+_xlfn.XLOOKUP(A88,'19860401'!$A:$A,'19860401'!$F:$F,0)</f>
        <v>18237778275.119999</v>
      </c>
      <c r="H88" s="23">
        <f>+_xlfn.XLOOKUP(A88,'240102001'!$A:$A,'240102001'!$F:$F,0)</f>
        <v>0</v>
      </c>
      <c r="I88" s="17">
        <v>0</v>
      </c>
      <c r="J88" s="47">
        <f>+_xlfn.XLOOKUP(A88,'542302001'!$A:$A,'542302001'!$F:$F,0)</f>
        <v>163744380.78999999</v>
      </c>
    </row>
    <row r="89" spans="1:10" ht="18" customHeight="1" x14ac:dyDescent="0.2">
      <c r="A89" s="25">
        <v>800049017</v>
      </c>
      <c r="B89" s="21">
        <v>218813688</v>
      </c>
      <c r="C89" s="25" t="s">
        <v>169</v>
      </c>
      <c r="D89" s="22">
        <f>VLOOKUP(A89,'[1]Detalle Gto SGP a Sep 2024'!$A:$J,10,0)</f>
        <v>269336346</v>
      </c>
      <c r="E89" s="26">
        <f>+_xlfn.XLOOKUP(A89,'240324001'!$A:$A,'240324001'!$F:$F)</f>
        <v>269336346</v>
      </c>
      <c r="F89" s="53">
        <f>+_xlfn.XLOOKUP(A89,'540824001'!$A:$A,'540824001'!$F:$F)</f>
        <v>2427042198</v>
      </c>
      <c r="G89" s="44">
        <f>+_xlfn.XLOOKUP(A89,'19860401'!$A:$A,'19860401'!$F:$F,0)</f>
        <v>0</v>
      </c>
      <c r="H89" s="23">
        <f>+_xlfn.XLOOKUP(A89,'240102001'!$A:$A,'240102001'!$F:$F,0)</f>
        <v>0</v>
      </c>
      <c r="I89" s="17">
        <v>0</v>
      </c>
      <c r="J89" s="47">
        <f>+_xlfn.XLOOKUP(A89,'542302001'!$A:$A,'542302001'!$F:$F,0)</f>
        <v>0</v>
      </c>
    </row>
    <row r="90" spans="1:10" ht="18" customHeight="1" x14ac:dyDescent="0.2">
      <c r="A90" s="25">
        <v>800049508</v>
      </c>
      <c r="B90" s="21">
        <v>211415514</v>
      </c>
      <c r="C90" s="25" t="s">
        <v>170</v>
      </c>
      <c r="D90" s="22">
        <f>VLOOKUP(A90,'[1]Detalle Gto SGP a Sep 2024'!$A:$J,10,0)</f>
        <v>74078360</v>
      </c>
      <c r="E90" s="26">
        <f>+_xlfn.XLOOKUP(A90,'240324001'!$A:$A,'240324001'!$F:$F)</f>
        <v>74078360</v>
      </c>
      <c r="F90" s="53">
        <f>+_xlfn.XLOOKUP(A90,'540824001'!$A:$A,'540824001'!$F:$F)</f>
        <v>668000025</v>
      </c>
      <c r="G90" s="44">
        <f>+_xlfn.XLOOKUP(A90,'19860401'!$A:$A,'19860401'!$F:$F,0)</f>
        <v>0</v>
      </c>
      <c r="H90" s="23">
        <f>+_xlfn.XLOOKUP(A90,'240102001'!$A:$A,'240102001'!$F:$F,0)</f>
        <v>0</v>
      </c>
      <c r="I90" s="17">
        <v>0</v>
      </c>
      <c r="J90" s="47">
        <f>+_xlfn.XLOOKUP(A90,'542302001'!$A:$A,'542302001'!$F:$F,0)</f>
        <v>0</v>
      </c>
    </row>
    <row r="91" spans="1:10" ht="18" customHeight="1" x14ac:dyDescent="0.2">
      <c r="A91" s="25">
        <v>800049826</v>
      </c>
      <c r="B91" s="21">
        <v>213570235</v>
      </c>
      <c r="C91" s="25" t="s">
        <v>30</v>
      </c>
      <c r="D91" s="22">
        <f>VLOOKUP(A91,'[1]Detalle Gto SGP a Sep 2024'!$A:$J,10,0)</f>
        <v>208322596</v>
      </c>
      <c r="E91" s="26">
        <f>+_xlfn.XLOOKUP(A91,'240324001'!$A:$A,'240324001'!$F:$F)</f>
        <v>208322596</v>
      </c>
      <c r="F91" s="53">
        <f>+_xlfn.XLOOKUP(A91,'540824001'!$A:$A,'540824001'!$F:$F)</f>
        <v>1877736741</v>
      </c>
      <c r="G91" s="44">
        <f>+_xlfn.XLOOKUP(A91,'19860401'!$A:$A,'19860401'!$F:$F,0)</f>
        <v>1817467652.4000001</v>
      </c>
      <c r="H91" s="23">
        <f>+_xlfn.XLOOKUP(A91,'240102001'!$A:$A,'240102001'!$F:$F,0)</f>
        <v>0</v>
      </c>
      <c r="I91" s="17">
        <v>0</v>
      </c>
      <c r="J91" s="47">
        <f>+_xlfn.XLOOKUP(A91,'542302001'!$A:$A,'542302001'!$F:$F,0)</f>
        <v>1691372860.01</v>
      </c>
    </row>
    <row r="92" spans="1:10" ht="18" customHeight="1" x14ac:dyDescent="0.2">
      <c r="A92" s="25">
        <v>800050331</v>
      </c>
      <c r="B92" s="21">
        <v>210070400</v>
      </c>
      <c r="C92" s="25" t="s">
        <v>171</v>
      </c>
      <c r="D92" s="22">
        <f>VLOOKUP(A92,'[1]Detalle Gto SGP a Sep 2024'!$A:$J,10,0)</f>
        <v>161161208</v>
      </c>
      <c r="E92" s="26">
        <f>+_xlfn.XLOOKUP(A92,'240324001'!$A:$A,'240324001'!$F:$F)</f>
        <v>161161208</v>
      </c>
      <c r="F92" s="53">
        <f>+_xlfn.XLOOKUP(A92,'540824001'!$A:$A,'540824001'!$F:$F)</f>
        <v>1453576172</v>
      </c>
      <c r="G92" s="44">
        <f>+_xlfn.XLOOKUP(A92,'19860401'!$A:$A,'19860401'!$F:$F,0)</f>
        <v>3460604771.79</v>
      </c>
      <c r="H92" s="23">
        <f>+_xlfn.XLOOKUP(A92,'240102001'!$A:$A,'240102001'!$F:$F,0)</f>
        <v>0</v>
      </c>
      <c r="I92" s="17">
        <v>0</v>
      </c>
      <c r="J92" s="47">
        <f>+_xlfn.XLOOKUP(A92,'542302001'!$A:$A,'542302001'!$F:$F,0)</f>
        <v>0</v>
      </c>
    </row>
    <row r="93" spans="1:10" ht="18" customHeight="1" x14ac:dyDescent="0.2">
      <c r="A93" s="25">
        <v>800050407</v>
      </c>
      <c r="B93" s="21">
        <v>216018860</v>
      </c>
      <c r="C93" s="25" t="s">
        <v>172</v>
      </c>
      <c r="D93" s="22">
        <f>VLOOKUP(A93,'[1]Detalle Gto SGP a Sep 2024'!$A:$J,10,0)</f>
        <v>110804038</v>
      </c>
      <c r="E93" s="26">
        <f>+_xlfn.XLOOKUP(A93,'240324001'!$A:$A,'240324001'!$F:$F)</f>
        <v>110804038</v>
      </c>
      <c r="F93" s="53">
        <f>+_xlfn.XLOOKUP(A93,'540824001'!$A:$A,'540824001'!$F:$F)</f>
        <v>999679000</v>
      </c>
      <c r="G93" s="44">
        <f>+_xlfn.XLOOKUP(A93,'19860401'!$A:$A,'19860401'!$F:$F,0)</f>
        <v>0</v>
      </c>
      <c r="H93" s="23">
        <f>+_xlfn.XLOOKUP(A93,'240102001'!$A:$A,'240102001'!$F:$F,0)</f>
        <v>0</v>
      </c>
      <c r="I93" s="17">
        <v>0</v>
      </c>
      <c r="J93" s="47">
        <f>+_xlfn.XLOOKUP(A93,'542302001'!$A:$A,'542302001'!$F:$F,0)</f>
        <v>0</v>
      </c>
    </row>
    <row r="94" spans="1:10" ht="18" customHeight="1" x14ac:dyDescent="0.2">
      <c r="A94" s="25">
        <v>800050791</v>
      </c>
      <c r="B94" s="21">
        <v>212015720</v>
      </c>
      <c r="C94" s="25" t="s">
        <v>173</v>
      </c>
      <c r="D94" s="22">
        <f>VLOOKUP(A94,'[1]Detalle Gto SGP a Sep 2024'!$A:$J,10,0)</f>
        <v>71768063</v>
      </c>
      <c r="E94" s="26">
        <f>+_xlfn.XLOOKUP(A94,'240324001'!$A:$A,'240324001'!$F:$F)</f>
        <v>71768063</v>
      </c>
      <c r="F94" s="53">
        <f>+_xlfn.XLOOKUP(A94,'540824001'!$A:$A,'540824001'!$F:$F)</f>
        <v>647744088</v>
      </c>
      <c r="G94" s="44">
        <f>+_xlfn.XLOOKUP(A94,'19860401'!$A:$A,'19860401'!$F:$F,0)</f>
        <v>0</v>
      </c>
      <c r="H94" s="23">
        <f>+_xlfn.XLOOKUP(A94,'240102001'!$A:$A,'240102001'!$F:$F,0)</f>
        <v>0</v>
      </c>
      <c r="I94" s="17">
        <v>0</v>
      </c>
      <c r="J94" s="47">
        <f>+_xlfn.XLOOKUP(A94,'542302001'!$A:$A,'542302001'!$F:$F,0)</f>
        <v>0</v>
      </c>
    </row>
    <row r="95" spans="1:10" ht="18" customHeight="1" x14ac:dyDescent="0.2">
      <c r="A95" s="25">
        <v>800051167</v>
      </c>
      <c r="B95" s="21">
        <v>210919809</v>
      </c>
      <c r="C95" s="25" t="s">
        <v>174</v>
      </c>
      <c r="D95" s="22">
        <f>VLOOKUP(A95,'[1]Detalle Gto SGP a Sep 2024'!$A:$J,10,0)</f>
        <v>325394663</v>
      </c>
      <c r="E95" s="26">
        <f>+_xlfn.XLOOKUP(A95,'240324001'!$A:$A,'240324001'!$F:$F)</f>
        <v>325394663</v>
      </c>
      <c r="F95" s="53">
        <f>+_xlfn.XLOOKUP(A95,'540824001'!$A:$A,'540824001'!$F:$F)</f>
        <v>2934679018</v>
      </c>
      <c r="G95" s="44">
        <f>+_xlfn.XLOOKUP(A95,'19860401'!$A:$A,'19860401'!$F:$F,0)</f>
        <v>0</v>
      </c>
      <c r="H95" s="23">
        <f>+_xlfn.XLOOKUP(A95,'240102001'!$A:$A,'240102001'!$F:$F,0)</f>
        <v>0</v>
      </c>
      <c r="I95" s="17">
        <v>0</v>
      </c>
      <c r="J95" s="47">
        <f>+_xlfn.XLOOKUP(A95,'542302001'!$A:$A,'542302001'!$F:$F,0)</f>
        <v>0</v>
      </c>
    </row>
    <row r="96" spans="1:10" ht="18" customHeight="1" x14ac:dyDescent="0.2">
      <c r="A96" s="25">
        <v>800051168</v>
      </c>
      <c r="B96" s="21">
        <v>211819418</v>
      </c>
      <c r="C96" s="25" t="s">
        <v>175</v>
      </c>
      <c r="D96" s="22">
        <f>VLOOKUP(A96,'[1]Detalle Gto SGP a Sep 2024'!$A:$J,10,0)</f>
        <v>237334221</v>
      </c>
      <c r="E96" s="26">
        <f>+_xlfn.XLOOKUP(A96,'240324001'!$A:$A,'240324001'!$F:$F)</f>
        <v>237334221</v>
      </c>
      <c r="F96" s="53">
        <f>+_xlfn.XLOOKUP(A96,'540824001'!$A:$A,'540824001'!$F:$F)</f>
        <v>2140179971</v>
      </c>
      <c r="G96" s="44">
        <f>+_xlfn.XLOOKUP(A96,'19860401'!$A:$A,'19860401'!$F:$F,0)</f>
        <v>0</v>
      </c>
      <c r="H96" s="23">
        <f>+_xlfn.XLOOKUP(A96,'240102001'!$A:$A,'240102001'!$F:$F,0)</f>
        <v>0</v>
      </c>
      <c r="I96" s="17">
        <v>0</v>
      </c>
      <c r="J96" s="47">
        <f>+_xlfn.XLOOKUP(A96,'542302001'!$A:$A,'542302001'!$F:$F,0)</f>
        <v>0</v>
      </c>
    </row>
    <row r="97" spans="1:10" ht="18" customHeight="1" x14ac:dyDescent="0.2">
      <c r="A97" s="25">
        <v>800053552</v>
      </c>
      <c r="B97" s="21">
        <v>213208832</v>
      </c>
      <c r="C97" s="25" t="s">
        <v>176</v>
      </c>
      <c r="D97" s="22">
        <f>VLOOKUP(A97,'[1]Detalle Gto SGP a Sep 2024'!$A:$J,10,0)</f>
        <v>158134534</v>
      </c>
      <c r="E97" s="26">
        <f>+_xlfn.XLOOKUP(A97,'240324001'!$A:$A,'240324001'!$F:$F)</f>
        <v>158134534</v>
      </c>
      <c r="F97" s="53">
        <f>+_xlfn.XLOOKUP(A97,'540824001'!$A:$A,'540824001'!$F:$F)</f>
        <v>1425209358</v>
      </c>
      <c r="G97" s="44">
        <f>+_xlfn.XLOOKUP(A97,'19860401'!$A:$A,'19860401'!$F:$F,0)</f>
        <v>0</v>
      </c>
      <c r="H97" s="23">
        <f>+_xlfn.XLOOKUP(A97,'240102001'!$A:$A,'240102001'!$F:$F,0)</f>
        <v>0</v>
      </c>
      <c r="I97" s="17">
        <v>0</v>
      </c>
      <c r="J97" s="47">
        <f>+_xlfn.XLOOKUP(A97,'542302001'!$A:$A,'542302001'!$F:$F,0)</f>
        <v>0</v>
      </c>
    </row>
    <row r="98" spans="1:10" ht="18" customHeight="1" x14ac:dyDescent="0.2">
      <c r="A98" s="25">
        <v>800054249</v>
      </c>
      <c r="B98" s="21">
        <v>218586885</v>
      </c>
      <c r="C98" s="25" t="s">
        <v>177</v>
      </c>
      <c r="D98" s="22">
        <f>VLOOKUP(A98,'[1]Detalle Gto SGP a Sep 2024'!$A:$J,10,0)</f>
        <v>176600656</v>
      </c>
      <c r="E98" s="26">
        <f>+_xlfn.XLOOKUP(A98,'240324001'!$A:$A,'240324001'!$F:$F)</f>
        <v>176600656</v>
      </c>
      <c r="F98" s="53">
        <f>+_xlfn.XLOOKUP(A98,'540824001'!$A:$A,'540824001'!$F:$F)</f>
        <v>1591176822</v>
      </c>
      <c r="G98" s="44">
        <f>+_xlfn.XLOOKUP(A98,'19860401'!$A:$A,'19860401'!$F:$F,0)</f>
        <v>0</v>
      </c>
      <c r="H98" s="23">
        <f>+_xlfn.XLOOKUP(A98,'240102001'!$A:$A,'240102001'!$F:$F,0)</f>
        <v>0</v>
      </c>
      <c r="I98" s="17">
        <v>0</v>
      </c>
      <c r="J98" s="47">
        <f>+_xlfn.XLOOKUP(A98,'542302001'!$A:$A,'542302001'!$F:$F,0)</f>
        <v>0</v>
      </c>
    </row>
    <row r="99" spans="1:10" ht="18" customHeight="1" x14ac:dyDescent="0.2">
      <c r="A99" s="25">
        <v>800059405</v>
      </c>
      <c r="B99" s="21">
        <v>215544855</v>
      </c>
      <c r="C99" s="25" t="s">
        <v>178</v>
      </c>
      <c r="D99" s="22">
        <f>VLOOKUP(A99,'[1]Detalle Gto SGP a Sep 2024'!$A:$J,10,0)</f>
        <v>128180113</v>
      </c>
      <c r="E99" s="26">
        <f>+_xlfn.XLOOKUP(A99,'240324001'!$A:$A,'240324001'!$F:$F)</f>
        <v>128180113</v>
      </c>
      <c r="F99" s="53">
        <f>+_xlfn.XLOOKUP(A99,'540824001'!$A:$A,'540824001'!$F:$F)</f>
        <v>1155799571</v>
      </c>
      <c r="G99" s="44">
        <f>+_xlfn.XLOOKUP(A99,'19860401'!$A:$A,'19860401'!$F:$F,0)</f>
        <v>0</v>
      </c>
      <c r="H99" s="23">
        <f>+_xlfn.XLOOKUP(A99,'240102001'!$A:$A,'240102001'!$F:$F,0)</f>
        <v>0</v>
      </c>
      <c r="I99" s="17">
        <v>0</v>
      </c>
      <c r="J99" s="47">
        <f>+_xlfn.XLOOKUP(A99,'542302001'!$A:$A,'542302001'!$F:$F,0)</f>
        <v>0</v>
      </c>
    </row>
    <row r="100" spans="1:10" ht="18" customHeight="1" x14ac:dyDescent="0.2">
      <c r="A100" s="25">
        <v>800060525</v>
      </c>
      <c r="B100" s="21">
        <v>217368573</v>
      </c>
      <c r="C100" s="25" t="s">
        <v>179</v>
      </c>
      <c r="D100" s="22">
        <f>VLOOKUP(A100,'[1]Detalle Gto SGP a Sep 2024'!$A:$J,10,0)</f>
        <v>109307495</v>
      </c>
      <c r="E100" s="26">
        <f>+_xlfn.XLOOKUP(A100,'240324001'!$A:$A,'240324001'!$F:$F)</f>
        <v>109307495</v>
      </c>
      <c r="F100" s="53">
        <f>+_xlfn.XLOOKUP(A100,'540824001'!$A:$A,'540824001'!$F:$F)</f>
        <v>985551115</v>
      </c>
      <c r="G100" s="44">
        <f>+_xlfn.XLOOKUP(A100,'19860401'!$A:$A,'19860401'!$F:$F,0)</f>
        <v>0</v>
      </c>
      <c r="H100" s="23">
        <f>+_xlfn.XLOOKUP(A100,'240102001'!$A:$A,'240102001'!$F:$F,0)</f>
        <v>0</v>
      </c>
      <c r="I100" s="17">
        <v>0</v>
      </c>
      <c r="J100" s="47">
        <f>+_xlfn.XLOOKUP(A100,'542302001'!$A:$A,'542302001'!$F:$F,0)</f>
        <v>0</v>
      </c>
    </row>
    <row r="101" spans="1:10" ht="18" customHeight="1" x14ac:dyDescent="0.2">
      <c r="A101" s="25">
        <v>800061313</v>
      </c>
      <c r="B101" s="21">
        <v>216570265</v>
      </c>
      <c r="C101" s="25" t="s">
        <v>180</v>
      </c>
      <c r="D101" s="22">
        <f>VLOOKUP(A101,'[1]Detalle Gto SGP a Sep 2024'!$A:$J,10,0)</f>
        <v>240983203</v>
      </c>
      <c r="E101" s="26">
        <f>+_xlfn.XLOOKUP(A101,'240324001'!$A:$A,'240324001'!$F:$F)</f>
        <v>240983203</v>
      </c>
      <c r="F101" s="53">
        <f>+_xlfn.XLOOKUP(A101,'540824001'!$A:$A,'540824001'!$F:$F)</f>
        <v>2174214617</v>
      </c>
      <c r="G101" s="44">
        <f>+_xlfn.XLOOKUP(A101,'19860401'!$A:$A,'19860401'!$F:$F,0)</f>
        <v>0</v>
      </c>
      <c r="H101" s="23">
        <f>+_xlfn.XLOOKUP(A101,'240102001'!$A:$A,'240102001'!$F:$F,0)</f>
        <v>0</v>
      </c>
      <c r="I101" s="17">
        <v>0</v>
      </c>
      <c r="J101" s="47">
        <f>+_xlfn.XLOOKUP(A101,'542302001'!$A:$A,'542302001'!$F:$F,0)</f>
        <v>0</v>
      </c>
    </row>
    <row r="102" spans="1:10" ht="18" customHeight="1" x14ac:dyDescent="0.2">
      <c r="A102" s="25">
        <v>800062255</v>
      </c>
      <c r="B102" s="21">
        <v>211615816</v>
      </c>
      <c r="C102" s="25" t="s">
        <v>181</v>
      </c>
      <c r="D102" s="22">
        <f>VLOOKUP(A102,'[1]Detalle Gto SGP a Sep 2024'!$A:$J,10,0)</f>
        <v>83837294</v>
      </c>
      <c r="E102" s="26">
        <f>+_xlfn.XLOOKUP(A102,'240324001'!$A:$A,'240324001'!$F:$F)</f>
        <v>83837294</v>
      </c>
      <c r="F102" s="53">
        <f>+_xlfn.XLOOKUP(A102,'540824001'!$A:$A,'540824001'!$F:$F)</f>
        <v>756728469</v>
      </c>
      <c r="G102" s="44">
        <f>+_xlfn.XLOOKUP(A102,'19860401'!$A:$A,'19860401'!$F:$F,0)</f>
        <v>0</v>
      </c>
      <c r="H102" s="23">
        <f>+_xlfn.XLOOKUP(A102,'240102001'!$A:$A,'240102001'!$F:$F,0)</f>
        <v>0</v>
      </c>
      <c r="I102" s="17">
        <v>0</v>
      </c>
      <c r="J102" s="47">
        <f>+_xlfn.XLOOKUP(A102,'542302001'!$A:$A,'542302001'!$F:$F,0)</f>
        <v>0</v>
      </c>
    </row>
    <row r="103" spans="1:10" ht="18" customHeight="1" x14ac:dyDescent="0.2">
      <c r="A103" s="25">
        <v>800063791</v>
      </c>
      <c r="B103" s="21">
        <v>215115051</v>
      </c>
      <c r="C103" s="25" t="s">
        <v>182</v>
      </c>
      <c r="D103" s="22">
        <f>VLOOKUP(A103,'[1]Detalle Gto SGP a Sep 2024'!$A:$J,10,0)</f>
        <v>77191329</v>
      </c>
      <c r="E103" s="26">
        <f>+_xlfn.XLOOKUP(A103,'240324001'!$A:$A,'240324001'!$F:$F)</f>
        <v>77191329</v>
      </c>
      <c r="F103" s="53">
        <f>+_xlfn.XLOOKUP(A103,'540824001'!$A:$A,'540824001'!$F:$F)</f>
        <v>695742131</v>
      </c>
      <c r="G103" s="44">
        <f>+_xlfn.XLOOKUP(A103,'19860401'!$A:$A,'19860401'!$F:$F,0)</f>
        <v>0</v>
      </c>
      <c r="H103" s="23">
        <f>+_xlfn.XLOOKUP(A103,'240102001'!$A:$A,'240102001'!$F:$F,0)</f>
        <v>0</v>
      </c>
      <c r="I103" s="17">
        <v>0</v>
      </c>
      <c r="J103" s="47">
        <f>+_xlfn.XLOOKUP(A103,'542302001'!$A:$A,'542302001'!$F:$F,0)</f>
        <v>0</v>
      </c>
    </row>
    <row r="104" spans="1:10" ht="18" customHeight="1" x14ac:dyDescent="0.2">
      <c r="A104" s="25">
        <v>800065411</v>
      </c>
      <c r="B104" s="21">
        <v>213315533</v>
      </c>
      <c r="C104" s="25" t="s">
        <v>183</v>
      </c>
      <c r="D104" s="22">
        <f>VLOOKUP(A104,'[1]Detalle Gto SGP a Sep 2024'!$A:$J,10,0)</f>
        <v>148250735</v>
      </c>
      <c r="E104" s="26">
        <f>+_xlfn.XLOOKUP(A104,'240324001'!$A:$A,'240324001'!$F:$F)</f>
        <v>148250735</v>
      </c>
      <c r="F104" s="53">
        <f>+_xlfn.XLOOKUP(A104,'540824001'!$A:$A,'540824001'!$F:$F)</f>
        <v>1339141446</v>
      </c>
      <c r="G104" s="44">
        <f>+_xlfn.XLOOKUP(A104,'19860401'!$A:$A,'19860401'!$F:$F,0)</f>
        <v>0</v>
      </c>
      <c r="H104" s="23">
        <f>+_xlfn.XLOOKUP(A104,'240102001'!$A:$A,'240102001'!$F:$F,0)</f>
        <v>0</v>
      </c>
      <c r="I104" s="17">
        <v>0</v>
      </c>
      <c r="J104" s="47">
        <f>+_xlfn.XLOOKUP(A104,'542302001'!$A:$A,'542302001'!$F:$F,0)</f>
        <v>0</v>
      </c>
    </row>
    <row r="105" spans="1:10" ht="18" customHeight="1" x14ac:dyDescent="0.2">
      <c r="A105" s="25">
        <v>800065474</v>
      </c>
      <c r="B105" s="21">
        <v>210023500</v>
      </c>
      <c r="C105" s="25" t="s">
        <v>184</v>
      </c>
      <c r="D105" s="22">
        <f>VLOOKUP(A105,'[1]Detalle Gto SGP a Sep 2024'!$A:$J,10,0)</f>
        <v>345728373</v>
      </c>
      <c r="E105" s="26">
        <f>+_xlfn.XLOOKUP(A105,'240324001'!$A:$A,'240324001'!$F:$F)</f>
        <v>345728373</v>
      </c>
      <c r="F105" s="53">
        <f>+_xlfn.XLOOKUP(A105,'540824001'!$A:$A,'540824001'!$F:$F)</f>
        <v>3118249933</v>
      </c>
      <c r="G105" s="44">
        <f>+_xlfn.XLOOKUP(A105,'19860401'!$A:$A,'19860401'!$F:$F,0)</f>
        <v>0</v>
      </c>
      <c r="H105" s="23">
        <f>+_xlfn.XLOOKUP(A105,'240102001'!$A:$A,'240102001'!$F:$F,0)</f>
        <v>0</v>
      </c>
      <c r="I105" s="17">
        <v>0</v>
      </c>
      <c r="J105" s="47">
        <f>+_xlfn.XLOOKUP(A105,'542302001'!$A:$A,'542302001'!$F:$F,0)</f>
        <v>0</v>
      </c>
    </row>
    <row r="106" spans="1:10" ht="18" customHeight="1" x14ac:dyDescent="0.2">
      <c r="A106" s="25">
        <v>800065593</v>
      </c>
      <c r="B106" s="21">
        <v>211815518</v>
      </c>
      <c r="C106" s="25" t="s">
        <v>185</v>
      </c>
      <c r="D106" s="22">
        <f>VLOOKUP(A106,'[1]Detalle Gto SGP a Sep 2024'!$A:$J,10,0)</f>
        <v>67905639</v>
      </c>
      <c r="E106" s="26">
        <f>+_xlfn.XLOOKUP(A106,'240324001'!$A:$A,'240324001'!$F:$F)</f>
        <v>67905639</v>
      </c>
      <c r="F106" s="53">
        <f>+_xlfn.XLOOKUP(A106,'540824001'!$A:$A,'540824001'!$F:$F)</f>
        <v>612282892</v>
      </c>
      <c r="G106" s="44">
        <f>+_xlfn.XLOOKUP(A106,'19860401'!$A:$A,'19860401'!$F:$F,0)</f>
        <v>0</v>
      </c>
      <c r="H106" s="23">
        <f>+_xlfn.XLOOKUP(A106,'240102001'!$A:$A,'240102001'!$F:$F,0)</f>
        <v>0</v>
      </c>
      <c r="I106" s="17">
        <v>0</v>
      </c>
      <c r="J106" s="47">
        <f>+_xlfn.XLOOKUP(A106,'542302001'!$A:$A,'542302001'!$F:$F,0)</f>
        <v>0</v>
      </c>
    </row>
    <row r="107" spans="1:10" ht="18" customHeight="1" x14ac:dyDescent="0.2">
      <c r="A107" s="25">
        <v>800066389</v>
      </c>
      <c r="B107" s="21">
        <v>215015550</v>
      </c>
      <c r="C107" s="25" t="s">
        <v>186</v>
      </c>
      <c r="D107" s="22">
        <f>VLOOKUP(A107,'[1]Detalle Gto SGP a Sep 2024'!$A:$J,10,0)</f>
        <v>91066728</v>
      </c>
      <c r="E107" s="26">
        <f>+_xlfn.XLOOKUP(A107,'240324001'!$A:$A,'240324001'!$F:$F)</f>
        <v>91066728</v>
      </c>
      <c r="F107" s="53">
        <f>+_xlfn.XLOOKUP(A107,'540824001'!$A:$A,'540824001'!$F:$F)</f>
        <v>822431626</v>
      </c>
      <c r="G107" s="44">
        <f>+_xlfn.XLOOKUP(A107,'19860401'!$A:$A,'19860401'!$F:$F,0)</f>
        <v>0</v>
      </c>
      <c r="H107" s="23">
        <f>+_xlfn.XLOOKUP(A107,'240102001'!$A:$A,'240102001'!$F:$F,0)</f>
        <v>0</v>
      </c>
      <c r="I107" s="17">
        <v>0</v>
      </c>
      <c r="J107" s="47">
        <f>+_xlfn.XLOOKUP(A107,'542302001'!$A:$A,'542302001'!$F:$F,0)</f>
        <v>0</v>
      </c>
    </row>
    <row r="108" spans="1:10" ht="18" customHeight="1" x14ac:dyDescent="0.2">
      <c r="A108" s="25">
        <v>800067452</v>
      </c>
      <c r="B108" s="21">
        <v>216018460</v>
      </c>
      <c r="C108" s="25" t="s">
        <v>187</v>
      </c>
      <c r="D108" s="22">
        <f>VLOOKUP(A108,'[1]Detalle Gto SGP a Sep 2024'!$A:$J,10,0)</f>
        <v>186335163</v>
      </c>
      <c r="E108" s="26">
        <f>+_xlfn.XLOOKUP(A108,'240324001'!$A:$A,'240324001'!$F:$F)</f>
        <v>186335163</v>
      </c>
      <c r="F108" s="53">
        <f>+_xlfn.XLOOKUP(A108,'540824001'!$A:$A,'540824001'!$F:$F)</f>
        <v>1681219069</v>
      </c>
      <c r="G108" s="44">
        <f>+_xlfn.XLOOKUP(A108,'19860401'!$A:$A,'19860401'!$F:$F,0)</f>
        <v>0</v>
      </c>
      <c r="H108" s="23">
        <f>+_xlfn.XLOOKUP(A108,'240102001'!$A:$A,'240102001'!$F:$F,0)</f>
        <v>0</v>
      </c>
      <c r="I108" s="17">
        <v>0</v>
      </c>
      <c r="J108" s="47">
        <f>+_xlfn.XLOOKUP(A108,'542302001'!$A:$A,'542302001'!$F:$F,0)</f>
        <v>0</v>
      </c>
    </row>
    <row r="109" spans="1:10" ht="18" customHeight="1" x14ac:dyDescent="0.2">
      <c r="A109" s="25">
        <v>800069901</v>
      </c>
      <c r="B109" s="21">
        <v>217208372</v>
      </c>
      <c r="C109" s="25" t="s">
        <v>188</v>
      </c>
      <c r="D109" s="22">
        <f>VLOOKUP(A109,'[1]Detalle Gto SGP a Sep 2024'!$A:$J,10,0)</f>
        <v>168582781</v>
      </c>
      <c r="E109" s="26">
        <f>+_xlfn.XLOOKUP(A109,'240324001'!$A:$A,'240324001'!$F:$F)</f>
        <v>168582781</v>
      </c>
      <c r="F109" s="53">
        <f>+_xlfn.XLOOKUP(A109,'540824001'!$A:$A,'540824001'!$F:$F)</f>
        <v>1519485333</v>
      </c>
      <c r="G109" s="44">
        <f>+_xlfn.XLOOKUP(A109,'19860401'!$A:$A,'19860401'!$F:$F,0)</f>
        <v>2334873114</v>
      </c>
      <c r="H109" s="23">
        <f>+_xlfn.XLOOKUP(A109,'240102001'!$A:$A,'240102001'!$F:$F,0)</f>
        <v>0</v>
      </c>
      <c r="I109" s="17">
        <v>0</v>
      </c>
      <c r="J109" s="47">
        <f>+_xlfn.XLOOKUP(A109,'542302001'!$A:$A,'542302001'!$F:$F,0)</f>
        <v>0</v>
      </c>
    </row>
    <row r="110" spans="1:10" ht="18" customHeight="1" x14ac:dyDescent="0.2">
      <c r="A110" s="25">
        <v>800070375</v>
      </c>
      <c r="B110" s="21">
        <v>219927099</v>
      </c>
      <c r="C110" s="25" t="s">
        <v>189</v>
      </c>
      <c r="D110" s="22">
        <f>VLOOKUP(A110,'[1]Detalle Gto SGP a Sep 2024'!$A:$J,10,0)</f>
        <v>238957998</v>
      </c>
      <c r="E110" s="26">
        <f>+_xlfn.XLOOKUP(A110,'240324001'!$A:$A,'240324001'!$F:$F)</f>
        <v>238957998</v>
      </c>
      <c r="F110" s="53">
        <f>+_xlfn.XLOOKUP(A110,'540824001'!$A:$A,'540824001'!$F:$F)</f>
        <v>2156613560</v>
      </c>
      <c r="G110" s="44">
        <f>+_xlfn.XLOOKUP(A110,'19860401'!$A:$A,'19860401'!$F:$F,0)</f>
        <v>0</v>
      </c>
      <c r="H110" s="23">
        <f>+_xlfn.XLOOKUP(A110,'240102001'!$A:$A,'240102001'!$F:$F,0)</f>
        <v>0</v>
      </c>
      <c r="I110" s="17">
        <v>0</v>
      </c>
      <c r="J110" s="47">
        <f>+_xlfn.XLOOKUP(A110,'542302001'!$A:$A,'542302001'!$F:$F,0)</f>
        <v>0</v>
      </c>
    </row>
    <row r="111" spans="1:10" ht="18" customHeight="1" x14ac:dyDescent="0.2">
      <c r="A111" s="25">
        <v>800070682</v>
      </c>
      <c r="B111" s="21">
        <v>211054810</v>
      </c>
      <c r="C111" s="25" t="s">
        <v>190</v>
      </c>
      <c r="D111" s="22">
        <f>VLOOKUP(A111,'[1]Detalle Gto SGP a Sep 2024'!$A:$J,10,0)</f>
        <v>469128526</v>
      </c>
      <c r="E111" s="26">
        <f>+_xlfn.XLOOKUP(A111,'240324001'!$A:$A,'240324001'!$F:$F)</f>
        <v>469128526</v>
      </c>
      <c r="F111" s="53">
        <f>+_xlfn.XLOOKUP(A111,'540824001'!$A:$A,'540824001'!$F:$F)</f>
        <v>4227622245</v>
      </c>
      <c r="G111" s="44">
        <f>+_xlfn.XLOOKUP(A111,'19860401'!$A:$A,'19860401'!$F:$F,0)</f>
        <v>0</v>
      </c>
      <c r="H111" s="23">
        <f>+_xlfn.XLOOKUP(A111,'240102001'!$A:$A,'240102001'!$F:$F,0)</f>
        <v>0</v>
      </c>
      <c r="I111" s="17">
        <v>0</v>
      </c>
      <c r="J111" s="47">
        <f>+_xlfn.XLOOKUP(A111,'542302001'!$A:$A,'542302001'!$F:$F,0)</f>
        <v>0</v>
      </c>
    </row>
    <row r="112" spans="1:10" ht="18" customHeight="1" x14ac:dyDescent="0.2">
      <c r="A112" s="25">
        <v>800071934</v>
      </c>
      <c r="B112" s="21">
        <v>217047170</v>
      </c>
      <c r="C112" s="25" t="s">
        <v>191</v>
      </c>
      <c r="D112" s="22">
        <f>VLOOKUP(A112,'[1]Detalle Gto SGP a Sep 2024'!$A:$J,10,0)</f>
        <v>256557208</v>
      </c>
      <c r="E112" s="26">
        <f>+_xlfn.XLOOKUP(A112,'240324001'!$A:$A,'240324001'!$F:$F)</f>
        <v>256557208</v>
      </c>
      <c r="F112" s="53">
        <f>+_xlfn.XLOOKUP(A112,'540824001'!$A:$A,'540824001'!$F:$F)</f>
        <v>2313429727</v>
      </c>
      <c r="G112" s="44">
        <f>+_xlfn.XLOOKUP(A112,'19860401'!$A:$A,'19860401'!$F:$F,0)</f>
        <v>0</v>
      </c>
      <c r="H112" s="23">
        <f>+_xlfn.XLOOKUP(A112,'240102001'!$A:$A,'240102001'!$F:$F,0)</f>
        <v>0</v>
      </c>
      <c r="I112" s="17">
        <v>0</v>
      </c>
      <c r="J112" s="47">
        <f>+_xlfn.XLOOKUP(A112,'542302001'!$A:$A,'542302001'!$F:$F,0)</f>
        <v>0</v>
      </c>
    </row>
    <row r="113" spans="1:10" ht="18" customHeight="1" x14ac:dyDescent="0.2">
      <c r="A113" s="25">
        <v>800072715</v>
      </c>
      <c r="B113" s="21">
        <v>212325823</v>
      </c>
      <c r="C113" s="25" t="s">
        <v>192</v>
      </c>
      <c r="D113" s="22">
        <f>VLOOKUP(A113,'[1]Detalle Gto SGP a Sep 2024'!$A:$J,10,0)</f>
        <v>99151108</v>
      </c>
      <c r="E113" s="26">
        <f>+_xlfn.XLOOKUP(A113,'240324001'!$A:$A,'240324001'!$F:$F)</f>
        <v>99151108</v>
      </c>
      <c r="F113" s="53">
        <f>+_xlfn.XLOOKUP(A113,'540824001'!$A:$A,'540824001'!$F:$F)</f>
        <v>894781171</v>
      </c>
      <c r="G113" s="44">
        <f>+_xlfn.XLOOKUP(A113,'19860401'!$A:$A,'19860401'!$F:$F,0)</f>
        <v>0</v>
      </c>
      <c r="H113" s="23">
        <f>+_xlfn.XLOOKUP(A113,'240102001'!$A:$A,'240102001'!$F:$F,0)</f>
        <v>0</v>
      </c>
      <c r="I113" s="17">
        <v>0</v>
      </c>
      <c r="J113" s="47">
        <f>+_xlfn.XLOOKUP(A113,'542302001'!$A:$A,'542302001'!$F:$F,0)</f>
        <v>0</v>
      </c>
    </row>
    <row r="114" spans="1:10" ht="18" customHeight="1" x14ac:dyDescent="0.2">
      <c r="A114" s="25">
        <v>800073475</v>
      </c>
      <c r="B114" s="21">
        <v>210225402</v>
      </c>
      <c r="C114" s="25" t="s">
        <v>193</v>
      </c>
      <c r="D114" s="22">
        <f>VLOOKUP(A114,'[1]Detalle Gto SGP a Sep 2024'!$A:$J,10,0)</f>
        <v>144400312</v>
      </c>
      <c r="E114" s="26">
        <f>+_xlfn.XLOOKUP(A114,'240324001'!$A:$A,'240324001'!$F:$F)</f>
        <v>144400312</v>
      </c>
      <c r="F114" s="53">
        <f>+_xlfn.XLOOKUP(A114,'540824001'!$A:$A,'540824001'!$F:$F)</f>
        <v>1300912095</v>
      </c>
      <c r="G114" s="44">
        <f>+_xlfn.XLOOKUP(A114,'19860401'!$A:$A,'19860401'!$F:$F,0)</f>
        <v>0</v>
      </c>
      <c r="H114" s="23">
        <f>+_xlfn.XLOOKUP(A114,'240102001'!$A:$A,'240102001'!$F:$F,0)</f>
        <v>0</v>
      </c>
      <c r="I114" s="17">
        <v>0</v>
      </c>
      <c r="J114" s="47">
        <f>+_xlfn.XLOOKUP(A114,'542302001'!$A:$A,'542302001'!$F:$F,0)</f>
        <v>0</v>
      </c>
    </row>
    <row r="115" spans="1:10" ht="18" customHeight="1" x14ac:dyDescent="0.2">
      <c r="A115" s="25">
        <v>800074120</v>
      </c>
      <c r="B115" s="21">
        <v>213025530</v>
      </c>
      <c r="C115" s="25" t="s">
        <v>194</v>
      </c>
      <c r="D115" s="22">
        <f>VLOOKUP(A115,'[1]Detalle Gto SGP a Sep 2024'!$A:$J,10,0)</f>
        <v>103283235</v>
      </c>
      <c r="E115" s="26">
        <f>+_xlfn.XLOOKUP(A115,'240324001'!$A:$A,'240324001'!$F:$F)</f>
        <v>103283235</v>
      </c>
      <c r="F115" s="53">
        <f>+_xlfn.XLOOKUP(A115,'540824001'!$A:$A,'540824001'!$F:$F)</f>
        <v>931135302</v>
      </c>
      <c r="G115" s="44">
        <f>+_xlfn.XLOOKUP(A115,'19860401'!$A:$A,'19860401'!$F:$F,0)</f>
        <v>0</v>
      </c>
      <c r="H115" s="23">
        <f>+_xlfn.XLOOKUP(A115,'240102001'!$A:$A,'240102001'!$F:$F,0)</f>
        <v>0</v>
      </c>
      <c r="I115" s="17">
        <v>0</v>
      </c>
      <c r="J115" s="47">
        <f>+_xlfn.XLOOKUP(A115,'542302001'!$A:$A,'542302001'!$F:$F,0)</f>
        <v>0</v>
      </c>
    </row>
    <row r="116" spans="1:10" ht="18" customHeight="1" x14ac:dyDescent="0.2">
      <c r="A116" s="25">
        <v>800074859</v>
      </c>
      <c r="B116" s="21">
        <v>218015180</v>
      </c>
      <c r="C116" s="25" t="s">
        <v>195</v>
      </c>
      <c r="D116" s="22">
        <f>VLOOKUP(A116,'[1]Detalle Gto SGP a Sep 2024'!$A:$J,10,0)</f>
        <v>94884902</v>
      </c>
      <c r="E116" s="26">
        <f>+_xlfn.XLOOKUP(A116,'240324001'!$A:$A,'240324001'!$F:$F)</f>
        <v>94884902</v>
      </c>
      <c r="F116" s="53">
        <f>+_xlfn.XLOOKUP(A116,'540824001'!$A:$A,'540824001'!$F:$F)</f>
        <v>856443817</v>
      </c>
      <c r="G116" s="44">
        <f>+_xlfn.XLOOKUP(A116,'19860401'!$A:$A,'19860401'!$F:$F,0)</f>
        <v>876495162.29999995</v>
      </c>
      <c r="H116" s="23">
        <f>+_xlfn.XLOOKUP(A116,'240102001'!$A:$A,'240102001'!$F:$F,0)</f>
        <v>0</v>
      </c>
      <c r="I116" s="17">
        <v>0</v>
      </c>
      <c r="J116" s="47">
        <f>+_xlfn.XLOOKUP(A116,'542302001'!$A:$A,'542302001'!$F:$F,0)</f>
        <v>0</v>
      </c>
    </row>
    <row r="117" spans="1:10" ht="18" customHeight="1" x14ac:dyDescent="0.2">
      <c r="A117" s="25">
        <v>800075231</v>
      </c>
      <c r="B117" s="21">
        <v>217023670</v>
      </c>
      <c r="C117" s="25" t="s">
        <v>196</v>
      </c>
      <c r="D117" s="22">
        <f>VLOOKUP(A117,'[1]Detalle Gto SGP a Sep 2024'!$A:$J,10,0)</f>
        <v>509500360</v>
      </c>
      <c r="E117" s="26">
        <f>+_xlfn.XLOOKUP(A117,'240324001'!$A:$A,'240324001'!$F:$F)</f>
        <v>509500360</v>
      </c>
      <c r="F117" s="53">
        <f>+_xlfn.XLOOKUP(A117,'540824001'!$A:$A,'540824001'!$F:$F)</f>
        <v>4593118723</v>
      </c>
      <c r="G117" s="44">
        <f>+_xlfn.XLOOKUP(A117,'19860401'!$A:$A,'19860401'!$F:$F,0)</f>
        <v>0</v>
      </c>
      <c r="H117" s="23">
        <f>+_xlfn.XLOOKUP(A117,'240102001'!$A:$A,'240102001'!$F:$F,0)</f>
        <v>0</v>
      </c>
      <c r="I117" s="17">
        <v>0</v>
      </c>
      <c r="J117" s="47">
        <f>+_xlfn.XLOOKUP(A117,'542302001'!$A:$A,'542302001'!$F:$F,0)</f>
        <v>0</v>
      </c>
    </row>
    <row r="118" spans="1:10" ht="18" customHeight="1" x14ac:dyDescent="0.2">
      <c r="A118" s="25">
        <v>800075537</v>
      </c>
      <c r="B118" s="21">
        <v>217823678</v>
      </c>
      <c r="C118" s="25" t="s">
        <v>197</v>
      </c>
      <c r="D118" s="22">
        <f>VLOOKUP(A118,'[1]Detalle Gto SGP a Sep 2024'!$A:$J,10,0)</f>
        <v>287307321</v>
      </c>
      <c r="E118" s="26">
        <f>+_xlfn.XLOOKUP(A118,'240324001'!$A:$A,'240324001'!$F:$F)</f>
        <v>287307321</v>
      </c>
      <c r="F118" s="53">
        <f>+_xlfn.XLOOKUP(A118,'540824001'!$A:$A,'540824001'!$F:$F)</f>
        <v>2590097357</v>
      </c>
      <c r="G118" s="44">
        <f>+_xlfn.XLOOKUP(A118,'19860401'!$A:$A,'19860401'!$F:$F,0)</f>
        <v>1470588235.5</v>
      </c>
      <c r="H118" s="23">
        <f>+_xlfn.XLOOKUP(A118,'240102001'!$A:$A,'240102001'!$F:$F,0)</f>
        <v>0</v>
      </c>
      <c r="I118" s="17">
        <v>0</v>
      </c>
      <c r="J118" s="47">
        <f>+_xlfn.XLOOKUP(A118,'542302001'!$A:$A,'542302001'!$F:$F,0)</f>
        <v>0</v>
      </c>
    </row>
    <row r="119" spans="1:10" ht="18" customHeight="1" x14ac:dyDescent="0.2">
      <c r="A119" s="25">
        <v>800076751</v>
      </c>
      <c r="B119" s="21">
        <v>215808558</v>
      </c>
      <c r="C119" s="25" t="s">
        <v>198</v>
      </c>
      <c r="D119" s="22">
        <f>VLOOKUP(A119,'[1]Detalle Gto SGP a Sep 2024'!$A:$J,10,0)</f>
        <v>154920373</v>
      </c>
      <c r="E119" s="26">
        <f>+_xlfn.XLOOKUP(A119,'240324001'!$A:$A,'240324001'!$F:$F)</f>
        <v>154920373</v>
      </c>
      <c r="F119" s="53">
        <f>+_xlfn.XLOOKUP(A119,'540824001'!$A:$A,'540824001'!$F:$F)</f>
        <v>1396051393</v>
      </c>
      <c r="G119" s="44">
        <f>+_xlfn.XLOOKUP(A119,'19860401'!$A:$A,'19860401'!$F:$F,0)</f>
        <v>0</v>
      </c>
      <c r="H119" s="23">
        <f>+_xlfn.XLOOKUP(A119,'240102001'!$A:$A,'240102001'!$F:$F,0)</f>
        <v>0</v>
      </c>
      <c r="I119" s="17">
        <v>0</v>
      </c>
      <c r="J119" s="47">
        <f>+_xlfn.XLOOKUP(A119,'542302001'!$A:$A,'542302001'!$F:$F,0)</f>
        <v>0</v>
      </c>
    </row>
    <row r="120" spans="1:10" ht="18" customHeight="1" x14ac:dyDescent="0.2">
      <c r="A120" s="25">
        <v>800077545</v>
      </c>
      <c r="B120" s="21">
        <v>214715047</v>
      </c>
      <c r="C120" s="25" t="s">
        <v>199</v>
      </c>
      <c r="D120" s="22">
        <f>VLOOKUP(A120,'[1]Detalle Gto SGP a Sep 2024'!$A:$J,10,0)</f>
        <v>138927510</v>
      </c>
      <c r="E120" s="26">
        <f>+_xlfn.XLOOKUP(A120,'240324001'!$A:$A,'240324001'!$F:$F)</f>
        <v>138927510</v>
      </c>
      <c r="F120" s="53">
        <f>+_xlfn.XLOOKUP(A120,'540824001'!$A:$A,'540824001'!$F:$F)</f>
        <v>1251878686</v>
      </c>
      <c r="G120" s="44">
        <f>+_xlfn.XLOOKUP(A120,'19860401'!$A:$A,'19860401'!$F:$F,0)</f>
        <v>0</v>
      </c>
      <c r="H120" s="23">
        <f>+_xlfn.XLOOKUP(A120,'240102001'!$A:$A,'240102001'!$F:$F,0)</f>
        <v>0</v>
      </c>
      <c r="I120" s="17">
        <v>0</v>
      </c>
      <c r="J120" s="47">
        <f>+_xlfn.XLOOKUP(A120,'542302001'!$A:$A,'542302001'!$F:$F,0)</f>
        <v>0</v>
      </c>
    </row>
    <row r="121" spans="1:10" ht="18" customHeight="1" x14ac:dyDescent="0.2">
      <c r="A121" s="25">
        <v>800077808</v>
      </c>
      <c r="B121" s="21">
        <v>218015480</v>
      </c>
      <c r="C121" s="25" t="s">
        <v>200</v>
      </c>
      <c r="D121" s="22">
        <f>VLOOKUP(A121,'[1]Detalle Gto SGP a Sep 2024'!$A:$J,10,0)</f>
        <v>117643783</v>
      </c>
      <c r="E121" s="26">
        <f>+_xlfn.XLOOKUP(A121,'240324001'!$A:$A,'240324001'!$F:$F)</f>
        <v>117643783</v>
      </c>
      <c r="F121" s="53">
        <f>+_xlfn.XLOOKUP(A121,'540824001'!$A:$A,'540824001'!$F:$F)</f>
        <v>1060925290</v>
      </c>
      <c r="G121" s="44">
        <f>+_xlfn.XLOOKUP(A121,'19860401'!$A:$A,'19860401'!$F:$F,0)</f>
        <v>0</v>
      </c>
      <c r="H121" s="23">
        <f>+_xlfn.XLOOKUP(A121,'240102001'!$A:$A,'240102001'!$F:$F,0)</f>
        <v>0</v>
      </c>
      <c r="I121" s="17">
        <v>0</v>
      </c>
      <c r="J121" s="47">
        <f>+_xlfn.XLOOKUP(A121,'542302001'!$A:$A,'542302001'!$F:$F,0)</f>
        <v>0</v>
      </c>
    </row>
    <row r="122" spans="1:10" ht="18" customHeight="1" x14ac:dyDescent="0.2">
      <c r="A122" s="25">
        <v>800079035</v>
      </c>
      <c r="B122" s="21">
        <v>216850568</v>
      </c>
      <c r="C122" s="25" t="s">
        <v>201</v>
      </c>
      <c r="D122" s="22">
        <f>VLOOKUP(A122,'[1]Detalle Gto SGP a Sep 2024'!$A:$J,10,0)</f>
        <v>398622588</v>
      </c>
      <c r="E122" s="26">
        <f>+_xlfn.XLOOKUP(A122,'240324001'!$A:$A,'240324001'!$F:$F)</f>
        <v>398622588</v>
      </c>
      <c r="F122" s="53">
        <f>+_xlfn.XLOOKUP(A122,'540824001'!$A:$A,'540824001'!$F:$F)</f>
        <v>3592797370</v>
      </c>
      <c r="G122" s="44">
        <f>+_xlfn.XLOOKUP(A122,'19860401'!$A:$A,'19860401'!$F:$F,0)</f>
        <v>0</v>
      </c>
      <c r="H122" s="23">
        <f>+_xlfn.XLOOKUP(A122,'240102001'!$A:$A,'240102001'!$F:$F,0)</f>
        <v>0</v>
      </c>
      <c r="I122" s="17">
        <v>0</v>
      </c>
      <c r="J122" s="47">
        <f>+_xlfn.XLOOKUP(A122,'542302001'!$A:$A,'542302001'!$F:$F,0)</f>
        <v>0</v>
      </c>
    </row>
    <row r="123" spans="1:10" ht="18" customHeight="1" x14ac:dyDescent="0.2">
      <c r="A123" s="25">
        <v>800079162</v>
      </c>
      <c r="B123" s="21">
        <v>218623586</v>
      </c>
      <c r="C123" s="25" t="s">
        <v>202</v>
      </c>
      <c r="D123" s="22">
        <f>VLOOKUP(A123,'[1]Detalle Gto SGP a Sep 2024'!$A:$J,10,0)</f>
        <v>198201488</v>
      </c>
      <c r="E123" s="26">
        <f>+_xlfn.XLOOKUP(A123,'240324001'!$A:$A,'240324001'!$F:$F)</f>
        <v>198201488</v>
      </c>
      <c r="F123" s="53">
        <f>+_xlfn.XLOOKUP(A123,'540824001'!$A:$A,'540824001'!$F:$F)</f>
        <v>1787307045</v>
      </c>
      <c r="G123" s="44">
        <f>+_xlfn.XLOOKUP(A123,'19860401'!$A:$A,'19860401'!$F:$F,0)</f>
        <v>0</v>
      </c>
      <c r="H123" s="23">
        <f>+_xlfn.XLOOKUP(A123,'240102001'!$A:$A,'240102001'!$F:$F,0)</f>
        <v>0</v>
      </c>
      <c r="I123" s="17">
        <v>0</v>
      </c>
      <c r="J123" s="47">
        <f>+_xlfn.XLOOKUP(A123,'542302001'!$A:$A,'542302001'!$F:$F,0)</f>
        <v>0</v>
      </c>
    </row>
    <row r="124" spans="1:10" ht="18" customHeight="1" x14ac:dyDescent="0.2">
      <c r="A124" s="25">
        <v>800081091</v>
      </c>
      <c r="B124" s="21">
        <v>212325123</v>
      </c>
      <c r="C124" s="25" t="s">
        <v>203</v>
      </c>
      <c r="D124" s="22">
        <f>VLOOKUP(A124,'[1]Detalle Gto SGP a Sep 2024'!$A:$J,10,0)</f>
        <v>96859838</v>
      </c>
      <c r="E124" s="26">
        <f>+_xlfn.XLOOKUP(A124,'240324001'!$A:$A,'240324001'!$F:$F)</f>
        <v>96859838</v>
      </c>
      <c r="F124" s="53">
        <f>+_xlfn.XLOOKUP(A124,'540824001'!$A:$A,'540824001'!$F:$F)</f>
        <v>872864465</v>
      </c>
      <c r="G124" s="44">
        <f>+_xlfn.XLOOKUP(A124,'19860401'!$A:$A,'19860401'!$F:$F,0)</f>
        <v>0</v>
      </c>
      <c r="H124" s="23">
        <f>+_xlfn.XLOOKUP(A124,'240102001'!$A:$A,'240102001'!$F:$F,0)</f>
        <v>0</v>
      </c>
      <c r="I124" s="17">
        <v>0</v>
      </c>
      <c r="J124" s="47">
        <f>+_xlfn.XLOOKUP(A124,'542302001'!$A:$A,'542302001'!$F:$F,0)</f>
        <v>0</v>
      </c>
    </row>
    <row r="125" spans="1:10" ht="18" customHeight="1" x14ac:dyDescent="0.2">
      <c r="A125" s="25">
        <v>800083233</v>
      </c>
      <c r="B125" s="21">
        <v>216415664</v>
      </c>
      <c r="C125" s="25" t="s">
        <v>204</v>
      </c>
      <c r="D125" s="22">
        <f>VLOOKUP(A125,'[1]Detalle Gto SGP a Sep 2024'!$A:$J,10,0)</f>
        <v>98359708</v>
      </c>
      <c r="E125" s="26">
        <f>+_xlfn.XLOOKUP(A125,'240324001'!$A:$A,'240324001'!$F:$F)</f>
        <v>98359708</v>
      </c>
      <c r="F125" s="53">
        <f>+_xlfn.XLOOKUP(A125,'540824001'!$A:$A,'540824001'!$F:$F)</f>
        <v>886977394</v>
      </c>
      <c r="G125" s="44">
        <f>+_xlfn.XLOOKUP(A125,'19860401'!$A:$A,'19860401'!$F:$F,0)</f>
        <v>0</v>
      </c>
      <c r="H125" s="23">
        <f>+_xlfn.XLOOKUP(A125,'240102001'!$A:$A,'240102001'!$F:$F,0)</f>
        <v>0</v>
      </c>
      <c r="I125" s="17">
        <v>0</v>
      </c>
      <c r="J125" s="47">
        <f>+_xlfn.XLOOKUP(A125,'542302001'!$A:$A,'542302001'!$F:$F,0)</f>
        <v>0</v>
      </c>
    </row>
    <row r="126" spans="1:10" ht="18" customHeight="1" x14ac:dyDescent="0.2">
      <c r="A126" s="25">
        <v>800083672</v>
      </c>
      <c r="B126" s="21">
        <v>212352323</v>
      </c>
      <c r="C126" s="25" t="s">
        <v>205</v>
      </c>
      <c r="D126" s="22">
        <f>VLOOKUP(A126,'[1]Detalle Gto SGP a Sep 2024'!$A:$J,10,0)</f>
        <v>94408067</v>
      </c>
      <c r="E126" s="26">
        <f>+_xlfn.XLOOKUP(A126,'240324001'!$A:$A,'240324001'!$F:$F)</f>
        <v>94408067</v>
      </c>
      <c r="F126" s="53">
        <f>+_xlfn.XLOOKUP(A126,'540824001'!$A:$A,'540824001'!$F:$F)</f>
        <v>851198507</v>
      </c>
      <c r="G126" s="44">
        <f>+_xlfn.XLOOKUP(A126,'19860401'!$A:$A,'19860401'!$F:$F,0)</f>
        <v>0</v>
      </c>
      <c r="H126" s="23">
        <f>+_xlfn.XLOOKUP(A126,'240102001'!$A:$A,'240102001'!$F:$F,0)</f>
        <v>0</v>
      </c>
      <c r="I126" s="17">
        <v>0</v>
      </c>
      <c r="J126" s="47">
        <f>+_xlfn.XLOOKUP(A126,'542302001'!$A:$A,'542302001'!$F:$F,0)</f>
        <v>0</v>
      </c>
    </row>
    <row r="127" spans="1:10" ht="18" customHeight="1" x14ac:dyDescent="0.2">
      <c r="A127" s="25">
        <v>800084378</v>
      </c>
      <c r="B127" s="21">
        <v>211819318</v>
      </c>
      <c r="C127" s="25" t="s">
        <v>206</v>
      </c>
      <c r="D127" s="22">
        <f>VLOOKUP(A127,'[1]Detalle Gto SGP a Sep 2024'!$A:$J,10,0)</f>
        <v>361703344</v>
      </c>
      <c r="E127" s="26">
        <f>+_xlfn.XLOOKUP(A127,'240324001'!$A:$A,'240324001'!$F:$F)</f>
        <v>361703344</v>
      </c>
      <c r="F127" s="53">
        <f>+_xlfn.XLOOKUP(A127,'540824001'!$A:$A,'540824001'!$F:$F)</f>
        <v>3262144922</v>
      </c>
      <c r="G127" s="44">
        <f>+_xlfn.XLOOKUP(A127,'19860401'!$A:$A,'19860401'!$F:$F,0)</f>
        <v>0</v>
      </c>
      <c r="H127" s="23">
        <f>+_xlfn.XLOOKUP(A127,'240102001'!$A:$A,'240102001'!$F:$F,0)</f>
        <v>0</v>
      </c>
      <c r="I127" s="17">
        <v>0</v>
      </c>
      <c r="J127" s="47">
        <f>+_xlfn.XLOOKUP(A127,'542302001'!$A:$A,'542302001'!$F:$F,0)</f>
        <v>0</v>
      </c>
    </row>
    <row r="128" spans="1:10" ht="18" customHeight="1" x14ac:dyDescent="0.2">
      <c r="A128" s="25">
        <v>800085612</v>
      </c>
      <c r="B128" s="21">
        <v>218025580</v>
      </c>
      <c r="C128" s="25" t="s">
        <v>207</v>
      </c>
      <c r="D128" s="22">
        <f>VLOOKUP(A128,'[1]Detalle Gto SGP a Sep 2024'!$A:$J,10,0)</f>
        <v>65416855</v>
      </c>
      <c r="E128" s="26">
        <f>+_xlfn.XLOOKUP(A128,'240324001'!$A:$A,'240324001'!$F:$F)</f>
        <v>65416855</v>
      </c>
      <c r="F128" s="53">
        <f>+_xlfn.XLOOKUP(A128,'540824001'!$A:$A,'540824001'!$F:$F)</f>
        <v>589812376</v>
      </c>
      <c r="G128" s="44">
        <f>+_xlfn.XLOOKUP(A128,'19860401'!$A:$A,'19860401'!$F:$F,0)</f>
        <v>0</v>
      </c>
      <c r="H128" s="23">
        <f>+_xlfn.XLOOKUP(A128,'240102001'!$A:$A,'240102001'!$F:$F,0)</f>
        <v>0</v>
      </c>
      <c r="I128" s="17">
        <v>0</v>
      </c>
      <c r="J128" s="47">
        <f>+_xlfn.XLOOKUP(A128,'542302001'!$A:$A,'542302001'!$F:$F,0)</f>
        <v>0</v>
      </c>
    </row>
    <row r="129" spans="1:10" ht="18" customHeight="1" x14ac:dyDescent="0.2">
      <c r="A129" s="25">
        <v>800086017</v>
      </c>
      <c r="B129" s="21">
        <v>211585015</v>
      </c>
      <c r="C129" s="25" t="s">
        <v>208</v>
      </c>
      <c r="D129" s="22">
        <f>VLOOKUP(A129,'[1]Detalle Gto SGP a Sep 2024'!$A:$J,10,0)</f>
        <v>70314924</v>
      </c>
      <c r="E129" s="26">
        <f>+_xlfn.XLOOKUP(A129,'240324001'!$A:$A,'240324001'!$F:$F)</f>
        <v>70314924</v>
      </c>
      <c r="F129" s="53">
        <f>+_xlfn.XLOOKUP(A129,'540824001'!$A:$A,'540824001'!$F:$F)</f>
        <v>634403204</v>
      </c>
      <c r="G129" s="44">
        <f>+_xlfn.XLOOKUP(A129,'19860401'!$A:$A,'19860401'!$F:$F,0)</f>
        <v>0</v>
      </c>
      <c r="H129" s="23">
        <f>+_xlfn.XLOOKUP(A129,'240102001'!$A:$A,'240102001'!$F:$F,0)</f>
        <v>0</v>
      </c>
      <c r="I129" s="17">
        <v>0</v>
      </c>
      <c r="J129" s="47">
        <f>+_xlfn.XLOOKUP(A129,'542302001'!$A:$A,'542302001'!$F:$F,0)</f>
        <v>0</v>
      </c>
    </row>
    <row r="130" spans="1:10" ht="18" customHeight="1" x14ac:dyDescent="0.2">
      <c r="A130" s="25">
        <v>800090833</v>
      </c>
      <c r="B130" s="21">
        <v>217717877</v>
      </c>
      <c r="C130" s="25" t="s">
        <v>209</v>
      </c>
      <c r="D130" s="22">
        <f>VLOOKUP(A130,'[1]Detalle Gto SGP a Sep 2024'!$A:$J,10,0)</f>
        <v>79458760</v>
      </c>
      <c r="E130" s="26">
        <f>+_xlfn.XLOOKUP(A130,'240324001'!$A:$A,'240324001'!$F:$F)</f>
        <v>79458760</v>
      </c>
      <c r="F130" s="53">
        <f>+_xlfn.XLOOKUP(A130,'540824001'!$A:$A,'540824001'!$F:$F)</f>
        <v>716031279</v>
      </c>
      <c r="G130" s="44">
        <f>+_xlfn.XLOOKUP(A130,'19860401'!$A:$A,'19860401'!$F:$F,0)</f>
        <v>0</v>
      </c>
      <c r="H130" s="23">
        <f>+_xlfn.XLOOKUP(A130,'240102001'!$A:$A,'240102001'!$F:$F,0)</f>
        <v>0</v>
      </c>
      <c r="I130" s="17">
        <v>0</v>
      </c>
      <c r="J130" s="47">
        <f>+_xlfn.XLOOKUP(A130,'542302001'!$A:$A,'542302001'!$F:$F,0)</f>
        <v>0</v>
      </c>
    </row>
    <row r="131" spans="1:10" ht="18" customHeight="1" x14ac:dyDescent="0.2">
      <c r="A131" s="25">
        <v>800091594</v>
      </c>
      <c r="B131" s="21">
        <v>111818000</v>
      </c>
      <c r="C131" s="25" t="s">
        <v>210</v>
      </c>
      <c r="D131" s="22">
        <f>VLOOKUP(A131,'[1]Detalle Gto SGP a Sep 2024'!$A:$J,10,0)</f>
        <v>568905763</v>
      </c>
      <c r="E131" s="26">
        <f>+_xlfn.XLOOKUP(A131,'240324001'!$A:$A,'240324001'!$F:$F)</f>
        <v>568905763</v>
      </c>
      <c r="F131" s="53">
        <f>+_xlfn.XLOOKUP(A131,'540824001'!$A:$A,'540824001'!$F:$F)</f>
        <v>5122157013</v>
      </c>
      <c r="G131" s="44">
        <f>+_xlfn.XLOOKUP(A131,'19860401'!$A:$A,'19860401'!$F:$F,0)</f>
        <v>0</v>
      </c>
      <c r="H131" s="23">
        <f>+_xlfn.XLOOKUP(A131,'240102001'!$A:$A,'240102001'!$F:$F,0)</f>
        <v>0</v>
      </c>
      <c r="I131" s="17">
        <v>0</v>
      </c>
      <c r="J131" s="47">
        <f>+_xlfn.XLOOKUP(A131,'542302001'!$A:$A,'542302001'!$F:$F,0)</f>
        <v>0</v>
      </c>
    </row>
    <row r="132" spans="1:10" ht="18" customHeight="1" x14ac:dyDescent="0.2">
      <c r="A132" s="25">
        <v>800092788</v>
      </c>
      <c r="B132" s="21">
        <v>211044110</v>
      </c>
      <c r="C132" s="25" t="s">
        <v>211</v>
      </c>
      <c r="D132" s="22">
        <f>VLOOKUP(A132,'[1]Detalle Gto SGP a Sep 2024'!$A:$J,10,0)</f>
        <v>105043414</v>
      </c>
      <c r="E132" s="26">
        <f>+_xlfn.XLOOKUP(A132,'240324001'!$A:$A,'240324001'!$F:$F)</f>
        <v>105043414</v>
      </c>
      <c r="F132" s="53">
        <f>+_xlfn.XLOOKUP(A132,'540824001'!$A:$A,'540824001'!$F:$F)</f>
        <v>947694611</v>
      </c>
      <c r="G132" s="44">
        <f>+_xlfn.XLOOKUP(A132,'19860401'!$A:$A,'19860401'!$F:$F,0)</f>
        <v>0</v>
      </c>
      <c r="H132" s="23">
        <f>+_xlfn.XLOOKUP(A132,'240102001'!$A:$A,'240102001'!$F:$F,0)</f>
        <v>0</v>
      </c>
      <c r="I132" s="17">
        <v>0</v>
      </c>
      <c r="J132" s="47">
        <f>+_xlfn.XLOOKUP(A132,'542302001'!$A:$A,'542302001'!$F:$F,0)</f>
        <v>0</v>
      </c>
    </row>
    <row r="133" spans="1:10" ht="18" customHeight="1" x14ac:dyDescent="0.2">
      <c r="A133" s="25">
        <v>800093386</v>
      </c>
      <c r="B133" s="21">
        <v>215325053</v>
      </c>
      <c r="C133" s="25" t="s">
        <v>212</v>
      </c>
      <c r="D133" s="22">
        <f>VLOOKUP(A133,'[1]Detalle Gto SGP a Sep 2024'!$A:$J,10,0)</f>
        <v>99950232</v>
      </c>
      <c r="E133" s="26">
        <f>+_xlfn.XLOOKUP(A133,'240324001'!$A:$A,'240324001'!$F:$F)</f>
        <v>99950232</v>
      </c>
      <c r="F133" s="53">
        <f>+_xlfn.XLOOKUP(A133,'540824001'!$A:$A,'540824001'!$F:$F)</f>
        <v>900731092</v>
      </c>
      <c r="G133" s="44">
        <f>+_xlfn.XLOOKUP(A133,'19860401'!$A:$A,'19860401'!$F:$F,0)</f>
        <v>0</v>
      </c>
      <c r="H133" s="23">
        <f>+_xlfn.XLOOKUP(A133,'240102001'!$A:$A,'240102001'!$F:$F,0)</f>
        <v>0</v>
      </c>
      <c r="I133" s="17">
        <v>0</v>
      </c>
      <c r="J133" s="47">
        <f>+_xlfn.XLOOKUP(A133,'542302001'!$A:$A,'542302001'!$F:$F,0)</f>
        <v>0</v>
      </c>
    </row>
    <row r="134" spans="1:10" ht="18" customHeight="1" x14ac:dyDescent="0.2">
      <c r="A134" s="25">
        <v>800093437</v>
      </c>
      <c r="B134" s="21">
        <v>214925649</v>
      </c>
      <c r="C134" s="25" t="s">
        <v>213</v>
      </c>
      <c r="D134" s="22">
        <f>VLOOKUP(A134,'[1]Detalle Gto SGP a Sep 2024'!$A:$J,10,0)</f>
        <v>89343116</v>
      </c>
      <c r="E134" s="26">
        <f>+_xlfn.XLOOKUP(A134,'240324001'!$A:$A,'240324001'!$F:$F)</f>
        <v>89343116</v>
      </c>
      <c r="F134" s="53">
        <f>+_xlfn.XLOOKUP(A134,'540824001'!$A:$A,'540824001'!$F:$F)</f>
        <v>805144734</v>
      </c>
      <c r="G134" s="44">
        <f>+_xlfn.XLOOKUP(A134,'19860401'!$A:$A,'19860401'!$F:$F,0)</f>
        <v>0</v>
      </c>
      <c r="H134" s="23">
        <f>+_xlfn.XLOOKUP(A134,'240102001'!$A:$A,'240102001'!$F:$F,0)</f>
        <v>0</v>
      </c>
      <c r="I134" s="17">
        <v>0</v>
      </c>
      <c r="J134" s="47">
        <f>+_xlfn.XLOOKUP(A134,'542302001'!$A:$A,'542302001'!$F:$F,0)</f>
        <v>0</v>
      </c>
    </row>
    <row r="135" spans="1:10" ht="18" customHeight="1" x14ac:dyDescent="0.2">
      <c r="A135" s="25">
        <v>800093439</v>
      </c>
      <c r="B135" s="21">
        <v>211525815</v>
      </c>
      <c r="C135" s="25" t="s">
        <v>214</v>
      </c>
      <c r="D135" s="22">
        <f>VLOOKUP(A135,'[1]Detalle Gto SGP a Sep 2024'!$A:$J,10,0)</f>
        <v>123224505</v>
      </c>
      <c r="E135" s="26">
        <f>+_xlfn.XLOOKUP(A135,'240324001'!$A:$A,'240324001'!$F:$F)</f>
        <v>123224505</v>
      </c>
      <c r="F135" s="53">
        <f>+_xlfn.XLOOKUP(A135,'540824001'!$A:$A,'540824001'!$F:$F)</f>
        <v>1110278837</v>
      </c>
      <c r="G135" s="44">
        <f>+_xlfn.XLOOKUP(A135,'19860401'!$A:$A,'19860401'!$F:$F,0)</f>
        <v>0</v>
      </c>
      <c r="H135" s="23">
        <f>+_xlfn.XLOOKUP(A135,'240102001'!$A:$A,'240102001'!$F:$F,0)</f>
        <v>0</v>
      </c>
      <c r="I135" s="17">
        <v>0</v>
      </c>
      <c r="J135" s="47">
        <f>+_xlfn.XLOOKUP(A135,'542302001'!$A:$A,'542302001'!$F:$F,0)</f>
        <v>0</v>
      </c>
    </row>
    <row r="136" spans="1:10" ht="18" customHeight="1" x14ac:dyDescent="0.2">
      <c r="A136" s="25">
        <v>800094067</v>
      </c>
      <c r="B136" s="21">
        <v>119999000</v>
      </c>
      <c r="C136" s="25" t="s">
        <v>215</v>
      </c>
      <c r="D136" s="22">
        <f>VLOOKUP(A136,'[1]Detalle Gto SGP a Sep 2024'!$A:$J,10,0)</f>
        <v>214113005</v>
      </c>
      <c r="E136" s="26">
        <f>+_xlfn.XLOOKUP(A136,'240324001'!$A:$A,'240324001'!$F:$F)</f>
        <v>214113005</v>
      </c>
      <c r="F136" s="53">
        <f>+_xlfn.XLOOKUP(A136,'540824001'!$A:$A,'540824001'!$F:$F)</f>
        <v>1928198533</v>
      </c>
      <c r="G136" s="44">
        <f>+_xlfn.XLOOKUP(A136,'19860401'!$A:$A,'19860401'!$F:$F,0)</f>
        <v>0</v>
      </c>
      <c r="H136" s="23">
        <f>+_xlfn.XLOOKUP(A136,'240102001'!$A:$A,'240102001'!$F:$F,0)</f>
        <v>0</v>
      </c>
      <c r="I136" s="17">
        <v>0</v>
      </c>
      <c r="J136" s="47">
        <f>+_xlfn.XLOOKUP(A136,'542302001'!$A:$A,'542302001'!$F:$F,0)</f>
        <v>0</v>
      </c>
    </row>
    <row r="137" spans="1:10" ht="18" customHeight="1" x14ac:dyDescent="0.2">
      <c r="A137" s="25">
        <v>800094164</v>
      </c>
      <c r="B137" s="21">
        <v>118686000</v>
      </c>
      <c r="C137" s="25" t="s">
        <v>216</v>
      </c>
      <c r="D137" s="22">
        <f>VLOOKUP(A137,'[1]Detalle Gto SGP a Sep 2024'!$A:$J,10,0)</f>
        <v>544989292</v>
      </c>
      <c r="E137" s="26">
        <f>+_xlfn.XLOOKUP(A137,'240324001'!$A:$A,'240324001'!$F:$F)</f>
        <v>544989292</v>
      </c>
      <c r="F137" s="53">
        <f>+_xlfn.XLOOKUP(A137,'540824001'!$A:$A,'540824001'!$F:$F)</f>
        <v>4907273890</v>
      </c>
      <c r="G137" s="44">
        <f>+_xlfn.XLOOKUP(A137,'19860401'!$A:$A,'19860401'!$F:$F,0)</f>
        <v>0</v>
      </c>
      <c r="H137" s="23">
        <f>+_xlfn.XLOOKUP(A137,'240102001'!$A:$A,'240102001'!$F:$F,0)</f>
        <v>0</v>
      </c>
      <c r="I137" s="17">
        <v>0</v>
      </c>
      <c r="J137" s="47">
        <f>+_xlfn.XLOOKUP(A137,'542302001'!$A:$A,'542302001'!$F:$F,0)</f>
        <v>0</v>
      </c>
    </row>
    <row r="138" spans="1:10" ht="18" customHeight="1" x14ac:dyDescent="0.2">
      <c r="A138" s="25">
        <v>800094378</v>
      </c>
      <c r="B138" s="21">
        <v>214908849</v>
      </c>
      <c r="C138" s="25" t="s">
        <v>217</v>
      </c>
      <c r="D138" s="22">
        <f>VLOOKUP(A138,'[1]Detalle Gto SGP a Sep 2024'!$A:$J,10,0)</f>
        <v>117893779</v>
      </c>
      <c r="E138" s="26">
        <f>+_xlfn.XLOOKUP(A138,'240324001'!$A:$A,'240324001'!$F:$F)</f>
        <v>117893779</v>
      </c>
      <c r="F138" s="53">
        <f>+_xlfn.XLOOKUP(A138,'540824001'!$A:$A,'540824001'!$F:$F)</f>
        <v>1062618303</v>
      </c>
      <c r="G138" s="44">
        <f>+_xlfn.XLOOKUP(A138,'19860401'!$A:$A,'19860401'!$F:$F,0)</f>
        <v>0</v>
      </c>
      <c r="H138" s="23">
        <f>+_xlfn.XLOOKUP(A138,'240102001'!$A:$A,'240102001'!$F:$F,0)</f>
        <v>0</v>
      </c>
      <c r="I138" s="17">
        <v>0</v>
      </c>
      <c r="J138" s="47">
        <f>+_xlfn.XLOOKUP(A138,'542302001'!$A:$A,'542302001'!$F:$F,0)</f>
        <v>0</v>
      </c>
    </row>
    <row r="139" spans="1:10" ht="18" customHeight="1" x14ac:dyDescent="0.2">
      <c r="A139" s="25">
        <v>800094386</v>
      </c>
      <c r="B139" s="21">
        <v>217308573</v>
      </c>
      <c r="C139" s="25" t="s">
        <v>32</v>
      </c>
      <c r="D139" s="22">
        <f>VLOOKUP(A139,'[1]Detalle Gto SGP a Sep 2024'!$A:$J,10,0)</f>
        <v>189909865</v>
      </c>
      <c r="E139" s="26">
        <f>+_xlfn.XLOOKUP(A139,'240324001'!$A:$A,'240324001'!$F:$F)</f>
        <v>189909865</v>
      </c>
      <c r="F139" s="53">
        <f>+_xlfn.XLOOKUP(A139,'540824001'!$A:$A,'540824001'!$F:$F)</f>
        <v>1711133123</v>
      </c>
      <c r="G139" s="44">
        <f>+_xlfn.XLOOKUP(A139,'19860401'!$A:$A,'19860401'!$F:$F,0)</f>
        <v>20872907251</v>
      </c>
      <c r="H139" s="23">
        <f>+_xlfn.XLOOKUP(A139,'240102001'!$A:$A,'240102001'!$F:$F,0)</f>
        <v>0</v>
      </c>
      <c r="I139" s="17">
        <v>0</v>
      </c>
      <c r="J139" s="47">
        <f>+_xlfn.XLOOKUP(A139,'542302001'!$A:$A,'542302001'!$F:$F,0)</f>
        <v>1043453293</v>
      </c>
    </row>
    <row r="140" spans="1:10" ht="18" customHeight="1" x14ac:dyDescent="0.2">
      <c r="A140" s="25">
        <v>800094449</v>
      </c>
      <c r="B140" s="21">
        <v>212008520</v>
      </c>
      <c r="C140" s="25" t="s">
        <v>218</v>
      </c>
      <c r="D140" s="22">
        <f>VLOOKUP(A140,'[1]Detalle Gto SGP a Sep 2024'!$A:$J,10,0)</f>
        <v>182686161</v>
      </c>
      <c r="E140" s="26">
        <f>+_xlfn.XLOOKUP(A140,'240324001'!$A:$A,'240324001'!$F:$F)</f>
        <v>182686161</v>
      </c>
      <c r="F140" s="53">
        <f>+_xlfn.XLOOKUP(A140,'540824001'!$A:$A,'540824001'!$F:$F)</f>
        <v>1646435628</v>
      </c>
      <c r="G140" s="44">
        <f>+_xlfn.XLOOKUP(A140,'19860401'!$A:$A,'19860401'!$F:$F,0)</f>
        <v>0</v>
      </c>
      <c r="H140" s="23">
        <f>+_xlfn.XLOOKUP(A140,'240102001'!$A:$A,'240102001'!$F:$F,0)</f>
        <v>0</v>
      </c>
      <c r="I140" s="17">
        <v>0</v>
      </c>
      <c r="J140" s="47">
        <f>+_xlfn.XLOOKUP(A140,'542302001'!$A:$A,'542302001'!$F:$F,0)</f>
        <v>0</v>
      </c>
    </row>
    <row r="141" spans="1:10" ht="18" customHeight="1" x14ac:dyDescent="0.2">
      <c r="A141" s="25">
        <v>800094457</v>
      </c>
      <c r="B141" s="21">
        <v>214908549</v>
      </c>
      <c r="C141" s="25" t="s">
        <v>219</v>
      </c>
      <c r="D141" s="22">
        <f>VLOOKUP(A141,'[1]Detalle Gto SGP a Sep 2024'!$A:$J,10,0)</f>
        <v>104887858</v>
      </c>
      <c r="E141" s="26">
        <f>+_xlfn.XLOOKUP(A141,'240324001'!$A:$A,'240324001'!$F:$F)</f>
        <v>104887858</v>
      </c>
      <c r="F141" s="53">
        <f>+_xlfn.XLOOKUP(A141,'540824001'!$A:$A,'540824001'!$F:$F)</f>
        <v>946032453</v>
      </c>
      <c r="G141" s="44">
        <f>+_xlfn.XLOOKUP(A141,'19860401'!$A:$A,'19860401'!$F:$F,0)</f>
        <v>0</v>
      </c>
      <c r="H141" s="23">
        <f>+_xlfn.XLOOKUP(A141,'240102001'!$A:$A,'240102001'!$F:$F,0)</f>
        <v>0</v>
      </c>
      <c r="I141" s="17">
        <v>0</v>
      </c>
      <c r="J141" s="47">
        <f>+_xlfn.XLOOKUP(A141,'542302001'!$A:$A,'542302001'!$F:$F,0)</f>
        <v>0</v>
      </c>
    </row>
    <row r="142" spans="1:10" ht="18" customHeight="1" x14ac:dyDescent="0.2">
      <c r="A142" s="25">
        <v>800094462</v>
      </c>
      <c r="B142" s="21">
        <v>213708137</v>
      </c>
      <c r="C142" s="25" t="s">
        <v>220</v>
      </c>
      <c r="D142" s="22">
        <f>VLOOKUP(A142,'[1]Detalle Gto SGP a Sep 2024'!$A:$J,10,0)</f>
        <v>196351705</v>
      </c>
      <c r="E142" s="26">
        <f>+_xlfn.XLOOKUP(A142,'240324001'!$A:$A,'240324001'!$F:$F)</f>
        <v>196351705</v>
      </c>
      <c r="F142" s="53">
        <f>+_xlfn.XLOOKUP(A142,'540824001'!$A:$A,'540824001'!$F:$F)</f>
        <v>1770676362</v>
      </c>
      <c r="G142" s="44">
        <f>+_xlfn.XLOOKUP(A142,'19860401'!$A:$A,'19860401'!$F:$F,0)</f>
        <v>0</v>
      </c>
      <c r="H142" s="23">
        <f>+_xlfn.XLOOKUP(A142,'240102001'!$A:$A,'240102001'!$F:$F,0)</f>
        <v>0</v>
      </c>
      <c r="I142" s="17">
        <v>0</v>
      </c>
      <c r="J142" s="47">
        <f>+_xlfn.XLOOKUP(A142,'542302001'!$A:$A,'542302001'!$F:$F,0)</f>
        <v>0</v>
      </c>
    </row>
    <row r="143" spans="1:10" ht="18" customHeight="1" x14ac:dyDescent="0.2">
      <c r="A143" s="25">
        <v>800094466</v>
      </c>
      <c r="B143" s="21">
        <v>214108141</v>
      </c>
      <c r="C143" s="25" t="s">
        <v>221</v>
      </c>
      <c r="D143" s="22">
        <f>VLOOKUP(A143,'[1]Detalle Gto SGP a Sep 2024'!$A:$J,10,0)</f>
        <v>186232800</v>
      </c>
      <c r="E143" s="26">
        <f>+_xlfn.XLOOKUP(A143,'240324001'!$A:$A,'240324001'!$F:$F)</f>
        <v>186232800</v>
      </c>
      <c r="F143" s="53">
        <f>+_xlfn.XLOOKUP(A143,'540824001'!$A:$A,'540824001'!$F:$F)</f>
        <v>1679344434</v>
      </c>
      <c r="G143" s="44">
        <f>+_xlfn.XLOOKUP(A143,'19860401'!$A:$A,'19860401'!$F:$F,0)</f>
        <v>3364474371.9000001</v>
      </c>
      <c r="H143" s="23">
        <f>+_xlfn.XLOOKUP(A143,'240102001'!$A:$A,'240102001'!$F:$F,0)</f>
        <v>0</v>
      </c>
      <c r="I143" s="17">
        <v>0</v>
      </c>
      <c r="J143" s="47">
        <f>+_xlfn.XLOOKUP(A143,'542302001'!$A:$A,'542302001'!$F:$F,0)</f>
        <v>0</v>
      </c>
    </row>
    <row r="144" spans="1:10" ht="18" customHeight="1" x14ac:dyDescent="0.2">
      <c r="A144" s="25">
        <v>800094622</v>
      </c>
      <c r="B144" s="21">
        <v>219925099</v>
      </c>
      <c r="C144" s="25" t="s">
        <v>222</v>
      </c>
      <c r="D144" s="22">
        <f>VLOOKUP(A144,'[1]Detalle Gto SGP a Sep 2024'!$A:$J,10,0)</f>
        <v>71952583</v>
      </c>
      <c r="E144" s="26">
        <f>+_xlfn.XLOOKUP(A144,'240324001'!$A:$A,'240324001'!$F:$F)</f>
        <v>71952583</v>
      </c>
      <c r="F144" s="53">
        <f>+_xlfn.XLOOKUP(A144,'540824001'!$A:$A,'540824001'!$F:$F)</f>
        <v>648241871</v>
      </c>
      <c r="G144" s="44">
        <f>+_xlfn.XLOOKUP(A144,'19860401'!$A:$A,'19860401'!$F:$F,0)</f>
        <v>0</v>
      </c>
      <c r="H144" s="23">
        <f>+_xlfn.XLOOKUP(A144,'240102001'!$A:$A,'240102001'!$F:$F,0)</f>
        <v>0</v>
      </c>
      <c r="I144" s="17">
        <v>0</v>
      </c>
      <c r="J144" s="47">
        <f>+_xlfn.XLOOKUP(A144,'542302001'!$A:$A,'542302001'!$F:$F,0)</f>
        <v>0</v>
      </c>
    </row>
    <row r="145" spans="1:10" ht="18" customHeight="1" x14ac:dyDescent="0.2">
      <c r="A145" s="25">
        <v>800094624</v>
      </c>
      <c r="B145" s="21">
        <v>218625086</v>
      </c>
      <c r="C145" s="25" t="s">
        <v>223</v>
      </c>
      <c r="D145" s="22">
        <f>VLOOKUP(A145,'[1]Detalle Gto SGP a Sep 2024'!$A:$J,10,0)</f>
        <v>45846251</v>
      </c>
      <c r="E145" s="26">
        <f>+_xlfn.XLOOKUP(A145,'240324001'!$A:$A,'240324001'!$F:$F)</f>
        <v>45846251</v>
      </c>
      <c r="F145" s="53">
        <f>+_xlfn.XLOOKUP(A145,'540824001'!$A:$A,'540824001'!$F:$F)</f>
        <v>413500197</v>
      </c>
      <c r="G145" s="44">
        <f>+_xlfn.XLOOKUP(A145,'19860401'!$A:$A,'19860401'!$F:$F,0)</f>
        <v>0</v>
      </c>
      <c r="H145" s="23">
        <f>+_xlfn.XLOOKUP(A145,'240102001'!$A:$A,'240102001'!$F:$F,0)</f>
        <v>0</v>
      </c>
      <c r="I145" s="17">
        <v>0</v>
      </c>
      <c r="J145" s="47">
        <f>+_xlfn.XLOOKUP(A145,'542302001'!$A:$A,'542302001'!$F:$F,0)</f>
        <v>0</v>
      </c>
    </row>
    <row r="146" spans="1:10" ht="18" customHeight="1" x14ac:dyDescent="0.2">
      <c r="A146" s="25">
        <v>800094671</v>
      </c>
      <c r="B146" s="21">
        <v>219325293</v>
      </c>
      <c r="C146" s="25" t="s">
        <v>224</v>
      </c>
      <c r="D146" s="22">
        <f>VLOOKUP(A146,'[1]Detalle Gto SGP a Sep 2024'!$A:$J,10,0)</f>
        <v>80759237</v>
      </c>
      <c r="E146" s="26">
        <f>+_xlfn.XLOOKUP(A146,'240324001'!$A:$A,'240324001'!$F:$F)</f>
        <v>80759237</v>
      </c>
      <c r="F146" s="53">
        <f>+_xlfn.XLOOKUP(A146,'540824001'!$A:$A,'540824001'!$F:$F)</f>
        <v>728455704</v>
      </c>
      <c r="G146" s="44">
        <f>+_xlfn.XLOOKUP(A146,'19860401'!$A:$A,'19860401'!$F:$F,0)</f>
        <v>0</v>
      </c>
      <c r="H146" s="23">
        <f>+_xlfn.XLOOKUP(A146,'240102001'!$A:$A,'240102001'!$F:$F,0)</f>
        <v>0</v>
      </c>
      <c r="I146" s="17">
        <v>0</v>
      </c>
      <c r="J146" s="47">
        <f>+_xlfn.XLOOKUP(A146,'542302001'!$A:$A,'542302001'!$F:$F,0)</f>
        <v>0</v>
      </c>
    </row>
    <row r="147" spans="1:10" ht="18" customHeight="1" x14ac:dyDescent="0.2">
      <c r="A147" s="25">
        <v>800094684</v>
      </c>
      <c r="B147" s="21">
        <v>219925299</v>
      </c>
      <c r="C147" s="25" t="s">
        <v>225</v>
      </c>
      <c r="D147" s="22">
        <f>VLOOKUP(A147,'[1]Detalle Gto SGP a Sep 2024'!$A:$J,10,0)</f>
        <v>72801816</v>
      </c>
      <c r="E147" s="26">
        <f>+_xlfn.XLOOKUP(A147,'240324001'!$A:$A,'240324001'!$F:$F)</f>
        <v>72801816</v>
      </c>
      <c r="F147" s="53">
        <f>+_xlfn.XLOOKUP(A147,'540824001'!$A:$A,'540824001'!$F:$F)</f>
        <v>656194571</v>
      </c>
      <c r="G147" s="44">
        <f>+_xlfn.XLOOKUP(A147,'19860401'!$A:$A,'19860401'!$F:$F,0)</f>
        <v>0</v>
      </c>
      <c r="H147" s="23">
        <f>+_xlfn.XLOOKUP(A147,'240102001'!$A:$A,'240102001'!$F:$F,0)</f>
        <v>0</v>
      </c>
      <c r="I147" s="17">
        <v>0</v>
      </c>
      <c r="J147" s="47">
        <f>+_xlfn.XLOOKUP(A147,'542302001'!$A:$A,'542302001'!$F:$F,0)</f>
        <v>0</v>
      </c>
    </row>
    <row r="148" spans="1:10" ht="18" customHeight="1" x14ac:dyDescent="0.2">
      <c r="A148" s="25">
        <v>800094685</v>
      </c>
      <c r="B148" s="21">
        <v>212825328</v>
      </c>
      <c r="C148" s="25" t="s">
        <v>226</v>
      </c>
      <c r="D148" s="22">
        <f>VLOOKUP(A148,'[1]Detalle Gto SGP a Sep 2024'!$A:$J,10,0)</f>
        <v>64236547</v>
      </c>
      <c r="E148" s="26">
        <f>+_xlfn.XLOOKUP(A148,'240324001'!$A:$A,'240324001'!$F:$F)</f>
        <v>64236547</v>
      </c>
      <c r="F148" s="53">
        <f>+_xlfn.XLOOKUP(A148,'540824001'!$A:$A,'540824001'!$F:$F)</f>
        <v>579179327</v>
      </c>
      <c r="G148" s="44">
        <f>+_xlfn.XLOOKUP(A148,'19860401'!$A:$A,'19860401'!$F:$F,0)</f>
        <v>0</v>
      </c>
      <c r="H148" s="23">
        <f>+_xlfn.XLOOKUP(A148,'240102001'!$A:$A,'240102001'!$F:$F,0)</f>
        <v>0</v>
      </c>
      <c r="I148" s="17">
        <v>0</v>
      </c>
      <c r="J148" s="47">
        <f>+_xlfn.XLOOKUP(A148,'542302001'!$A:$A,'542302001'!$F:$F,0)</f>
        <v>0</v>
      </c>
    </row>
    <row r="149" spans="1:10" ht="18" customHeight="1" x14ac:dyDescent="0.2">
      <c r="A149" s="25">
        <v>800094701</v>
      </c>
      <c r="B149" s="21">
        <v>213525335</v>
      </c>
      <c r="C149" s="25" t="s">
        <v>227</v>
      </c>
      <c r="D149" s="22">
        <f>VLOOKUP(A149,'[1]Detalle Gto SGP a Sep 2024'!$A:$J,10,0)</f>
        <v>78907390</v>
      </c>
      <c r="E149" s="26">
        <f>+_xlfn.XLOOKUP(A149,'240324001'!$A:$A,'240324001'!$F:$F)</f>
        <v>78907390</v>
      </c>
      <c r="F149" s="53">
        <f>+_xlfn.XLOOKUP(A149,'540824001'!$A:$A,'540824001'!$F:$F)</f>
        <v>711240984</v>
      </c>
      <c r="G149" s="44">
        <f>+_xlfn.XLOOKUP(A149,'19860401'!$A:$A,'19860401'!$F:$F,0)</f>
        <v>0</v>
      </c>
      <c r="H149" s="23">
        <f>+_xlfn.XLOOKUP(A149,'240102001'!$A:$A,'240102001'!$F:$F,0)</f>
        <v>0</v>
      </c>
      <c r="I149" s="17">
        <v>0</v>
      </c>
      <c r="J149" s="47">
        <f>+_xlfn.XLOOKUP(A149,'542302001'!$A:$A,'542302001'!$F:$F,0)</f>
        <v>0</v>
      </c>
    </row>
    <row r="150" spans="1:10" ht="18" customHeight="1" x14ac:dyDescent="0.2">
      <c r="A150" s="25">
        <v>800094704</v>
      </c>
      <c r="B150" s="21">
        <v>213925339</v>
      </c>
      <c r="C150" s="25" t="s">
        <v>228</v>
      </c>
      <c r="D150" s="22">
        <f>VLOOKUP(A150,'[1]Detalle Gto SGP a Sep 2024'!$A:$J,10,0)</f>
        <v>61058221</v>
      </c>
      <c r="E150" s="26">
        <f>+_xlfn.XLOOKUP(A150,'240324001'!$A:$A,'240324001'!$F:$F)</f>
        <v>61058221</v>
      </c>
      <c r="F150" s="53">
        <f>+_xlfn.XLOOKUP(A150,'540824001'!$A:$A,'540824001'!$F:$F)</f>
        <v>550621022</v>
      </c>
      <c r="G150" s="44">
        <f>+_xlfn.XLOOKUP(A150,'19860401'!$A:$A,'19860401'!$F:$F,0)</f>
        <v>0</v>
      </c>
      <c r="H150" s="23">
        <f>+_xlfn.XLOOKUP(A150,'240102001'!$A:$A,'240102001'!$F:$F,0)</f>
        <v>0</v>
      </c>
      <c r="I150" s="17">
        <v>0</v>
      </c>
      <c r="J150" s="47">
        <f>+_xlfn.XLOOKUP(A150,'542302001'!$A:$A,'542302001'!$F:$F,0)</f>
        <v>0</v>
      </c>
    </row>
    <row r="151" spans="1:10" ht="18" customHeight="1" x14ac:dyDescent="0.2">
      <c r="A151" s="25">
        <v>800094705</v>
      </c>
      <c r="B151" s="21">
        <v>217225372</v>
      </c>
      <c r="C151" s="25" t="s">
        <v>229</v>
      </c>
      <c r="D151" s="22">
        <f>VLOOKUP(A151,'[1]Detalle Gto SGP a Sep 2024'!$A:$J,10,0)</f>
        <v>94226496</v>
      </c>
      <c r="E151" s="26">
        <f>+_xlfn.XLOOKUP(A151,'240324001'!$A:$A,'240324001'!$F:$F)</f>
        <v>94226496</v>
      </c>
      <c r="F151" s="53">
        <f>+_xlfn.XLOOKUP(A151,'540824001'!$A:$A,'540824001'!$F:$F)</f>
        <v>849654587</v>
      </c>
      <c r="G151" s="44">
        <f>+_xlfn.XLOOKUP(A151,'19860401'!$A:$A,'19860401'!$F:$F,0)</f>
        <v>0</v>
      </c>
      <c r="H151" s="23">
        <f>+_xlfn.XLOOKUP(A151,'240102001'!$A:$A,'240102001'!$F:$F,0)</f>
        <v>0</v>
      </c>
      <c r="I151" s="17">
        <v>0</v>
      </c>
      <c r="J151" s="47">
        <f>+_xlfn.XLOOKUP(A151,'542302001'!$A:$A,'542302001'!$F:$F,0)</f>
        <v>0</v>
      </c>
    </row>
    <row r="152" spans="1:10" ht="18" customHeight="1" x14ac:dyDescent="0.2">
      <c r="A152" s="25">
        <v>800094711</v>
      </c>
      <c r="B152" s="21">
        <v>213625436</v>
      </c>
      <c r="C152" s="25" t="s">
        <v>230</v>
      </c>
      <c r="D152" s="22">
        <f>VLOOKUP(A152,'[1]Detalle Gto SGP a Sep 2024'!$A:$J,10,0)</f>
        <v>56615386</v>
      </c>
      <c r="E152" s="26">
        <f>+_xlfn.XLOOKUP(A152,'240324001'!$A:$A,'240324001'!$F:$F)</f>
        <v>56615386</v>
      </c>
      <c r="F152" s="53">
        <f>+_xlfn.XLOOKUP(A152,'540824001'!$A:$A,'540824001'!$F:$F)</f>
        <v>510348387</v>
      </c>
      <c r="G152" s="44">
        <f>+_xlfn.XLOOKUP(A152,'19860401'!$A:$A,'19860401'!$F:$F,0)</f>
        <v>0</v>
      </c>
      <c r="H152" s="23">
        <f>+_xlfn.XLOOKUP(A152,'240102001'!$A:$A,'240102001'!$F:$F,0)</f>
        <v>0</v>
      </c>
      <c r="I152" s="17">
        <v>0</v>
      </c>
      <c r="J152" s="47">
        <f>+_xlfn.XLOOKUP(A152,'542302001'!$A:$A,'542302001'!$F:$F,0)</f>
        <v>0</v>
      </c>
    </row>
    <row r="153" spans="1:10" ht="18" customHeight="1" x14ac:dyDescent="0.2">
      <c r="A153" s="25">
        <v>800094713</v>
      </c>
      <c r="B153" s="21">
        <v>218925489</v>
      </c>
      <c r="C153" s="25" t="s">
        <v>231</v>
      </c>
      <c r="D153" s="22">
        <f>VLOOKUP(A153,'[1]Detalle Gto SGP a Sep 2024'!$A:$J,10,0)</f>
        <v>82850409</v>
      </c>
      <c r="E153" s="26">
        <f>+_xlfn.XLOOKUP(A153,'240324001'!$A:$A,'240324001'!$F:$F)</f>
        <v>82850409</v>
      </c>
      <c r="F153" s="53">
        <f>+_xlfn.XLOOKUP(A153,'540824001'!$A:$A,'540824001'!$F:$F)</f>
        <v>746953282</v>
      </c>
      <c r="G153" s="44">
        <f>+_xlfn.XLOOKUP(A153,'19860401'!$A:$A,'19860401'!$F:$F,0)</f>
        <v>0</v>
      </c>
      <c r="H153" s="23">
        <f>+_xlfn.XLOOKUP(A153,'240102001'!$A:$A,'240102001'!$F:$F,0)</f>
        <v>0</v>
      </c>
      <c r="I153" s="17">
        <v>0</v>
      </c>
      <c r="J153" s="47">
        <f>+_xlfn.XLOOKUP(A153,'542302001'!$A:$A,'542302001'!$F:$F,0)</f>
        <v>0</v>
      </c>
    </row>
    <row r="154" spans="1:10" ht="18" customHeight="1" x14ac:dyDescent="0.2">
      <c r="A154" s="25">
        <v>800094716</v>
      </c>
      <c r="B154" s="21">
        <v>219425594</v>
      </c>
      <c r="C154" s="25" t="s">
        <v>232</v>
      </c>
      <c r="D154" s="22">
        <f>VLOOKUP(A154,'[1]Detalle Gto SGP a Sep 2024'!$A:$J,10,0)</f>
        <v>71641901</v>
      </c>
      <c r="E154" s="26">
        <f>+_xlfn.XLOOKUP(A154,'240324001'!$A:$A,'240324001'!$F:$F)</f>
        <v>71641901</v>
      </c>
      <c r="F154" s="53">
        <f>+_xlfn.XLOOKUP(A154,'540824001'!$A:$A,'540824001'!$F:$F)</f>
        <v>645807297</v>
      </c>
      <c r="G154" s="44">
        <f>+_xlfn.XLOOKUP(A154,'19860401'!$A:$A,'19860401'!$F:$F,0)</f>
        <v>0</v>
      </c>
      <c r="H154" s="23">
        <f>+_xlfn.XLOOKUP(A154,'240102001'!$A:$A,'240102001'!$F:$F,0)</f>
        <v>0</v>
      </c>
      <c r="I154" s="17">
        <v>0</v>
      </c>
      <c r="J154" s="47">
        <f>+_xlfn.XLOOKUP(A154,'542302001'!$A:$A,'542302001'!$F:$F,0)</f>
        <v>0</v>
      </c>
    </row>
    <row r="155" spans="1:10" ht="18" customHeight="1" x14ac:dyDescent="0.2">
      <c r="A155" s="25">
        <v>800094751</v>
      </c>
      <c r="B155" s="21">
        <v>215325653</v>
      </c>
      <c r="C155" s="25" t="s">
        <v>233</v>
      </c>
      <c r="D155" s="22">
        <f>VLOOKUP(A155,'[1]Detalle Gto SGP a Sep 2024'!$A:$J,10,0)</f>
        <v>61704186</v>
      </c>
      <c r="E155" s="26">
        <f>+_xlfn.XLOOKUP(A155,'240324001'!$A:$A,'240324001'!$F:$F)</f>
        <v>61704186</v>
      </c>
      <c r="F155" s="53">
        <f>+_xlfn.XLOOKUP(A155,'540824001'!$A:$A,'540824001'!$F:$F)</f>
        <v>556217798</v>
      </c>
      <c r="G155" s="44">
        <f>+_xlfn.XLOOKUP(A155,'19860401'!$A:$A,'19860401'!$F:$F,0)</f>
        <v>0</v>
      </c>
      <c r="H155" s="23">
        <f>+_xlfn.XLOOKUP(A155,'240102001'!$A:$A,'240102001'!$F:$F,0)</f>
        <v>0</v>
      </c>
      <c r="I155" s="17">
        <v>0</v>
      </c>
      <c r="J155" s="47">
        <f>+_xlfn.XLOOKUP(A155,'542302001'!$A:$A,'542302001'!$F:$F,0)</f>
        <v>0</v>
      </c>
    </row>
    <row r="156" spans="1:10" ht="18" customHeight="1" x14ac:dyDescent="0.2">
      <c r="A156" s="25">
        <v>800094752</v>
      </c>
      <c r="B156" s="21">
        <v>211825718</v>
      </c>
      <c r="C156" s="25" t="s">
        <v>234</v>
      </c>
      <c r="D156" s="22">
        <f>VLOOKUP(A156,'[1]Detalle Gto SGP a Sep 2024'!$A:$J,10,0)</f>
        <v>102879405</v>
      </c>
      <c r="E156" s="26">
        <f>+_xlfn.XLOOKUP(A156,'240324001'!$A:$A,'240324001'!$F:$F)</f>
        <v>102879405</v>
      </c>
      <c r="F156" s="53">
        <f>+_xlfn.XLOOKUP(A156,'540824001'!$A:$A,'540824001'!$F:$F)</f>
        <v>927064539</v>
      </c>
      <c r="G156" s="44">
        <f>+_xlfn.XLOOKUP(A156,'19860401'!$A:$A,'19860401'!$F:$F,0)</f>
        <v>570088475</v>
      </c>
      <c r="H156" s="23">
        <f>+_xlfn.XLOOKUP(A156,'240102001'!$A:$A,'240102001'!$F:$F,0)</f>
        <v>0</v>
      </c>
      <c r="I156" s="17">
        <v>0</v>
      </c>
      <c r="J156" s="47">
        <f>+_xlfn.XLOOKUP(A156,'542302001'!$A:$A,'542302001'!$F:$F,0)</f>
        <v>0</v>
      </c>
    </row>
    <row r="157" spans="1:10" ht="18" customHeight="1" x14ac:dyDescent="0.2">
      <c r="A157" s="25">
        <v>800094755</v>
      </c>
      <c r="B157" s="21">
        <v>215425754</v>
      </c>
      <c r="C157" s="25" t="s">
        <v>235</v>
      </c>
      <c r="D157" s="22">
        <f>VLOOKUP(A157,'[1]Detalle Gto SGP a Sep 2024'!$A:$J,10,0)</f>
        <v>2447684452</v>
      </c>
      <c r="E157" s="26">
        <f>+_xlfn.XLOOKUP(A157,'240324001'!$A:$A,'240324001'!$F:$F)</f>
        <v>2447684452</v>
      </c>
      <c r="F157" s="53">
        <f>+_xlfn.XLOOKUP(A157,'540824001'!$A:$A,'540824001'!$F:$F)</f>
        <v>22041888263</v>
      </c>
      <c r="G157" s="44">
        <f>+_xlfn.XLOOKUP(A157,'19860401'!$A:$A,'19860401'!$F:$F,0)</f>
        <v>0</v>
      </c>
      <c r="H157" s="23">
        <f>+_xlfn.XLOOKUP(A157,'240102001'!$A:$A,'240102001'!$F:$F,0)</f>
        <v>0</v>
      </c>
      <c r="I157" s="17">
        <v>0</v>
      </c>
      <c r="J157" s="47">
        <f>+_xlfn.XLOOKUP(A157,'542302001'!$A:$A,'542302001'!$F:$F,0)</f>
        <v>0</v>
      </c>
    </row>
    <row r="158" spans="1:10" ht="18" customHeight="1" x14ac:dyDescent="0.2">
      <c r="A158" s="25">
        <v>800094776</v>
      </c>
      <c r="B158" s="21">
        <v>218525885</v>
      </c>
      <c r="C158" s="25" t="s">
        <v>236</v>
      </c>
      <c r="D158" s="22">
        <f>VLOOKUP(A158,'[1]Detalle Gto SGP a Sep 2024'!$A:$J,10,0)</f>
        <v>186304931</v>
      </c>
      <c r="E158" s="26">
        <f>+_xlfn.XLOOKUP(A158,'240324001'!$A:$A,'240324001'!$F:$F)</f>
        <v>186304931</v>
      </c>
      <c r="F158" s="53">
        <f>+_xlfn.XLOOKUP(A158,'540824001'!$A:$A,'540824001'!$F:$F)</f>
        <v>1680500149</v>
      </c>
      <c r="G158" s="44">
        <f>+_xlfn.XLOOKUP(A158,'19860401'!$A:$A,'19860401'!$F:$F,0)</f>
        <v>0</v>
      </c>
      <c r="H158" s="23">
        <f>+_xlfn.XLOOKUP(A158,'240102001'!$A:$A,'240102001'!$F:$F,0)</f>
        <v>0</v>
      </c>
      <c r="I158" s="17">
        <v>0</v>
      </c>
      <c r="J158" s="47">
        <f>+_xlfn.XLOOKUP(A158,'542302001'!$A:$A,'542302001'!$F:$F,0)</f>
        <v>0</v>
      </c>
    </row>
    <row r="159" spans="1:10" ht="18" customHeight="1" x14ac:dyDescent="0.2">
      <c r="A159" s="25">
        <v>800094778</v>
      </c>
      <c r="B159" s="21">
        <v>219825898</v>
      </c>
      <c r="C159" s="25" t="s">
        <v>237</v>
      </c>
      <c r="D159" s="22">
        <f>VLOOKUP(A159,'[1]Detalle Gto SGP a Sep 2024'!$A:$J,10,0)</f>
        <v>54398619</v>
      </c>
      <c r="E159" s="26">
        <f>+_xlfn.XLOOKUP(A159,'240324001'!$A:$A,'240324001'!$F:$F)</f>
        <v>54398619</v>
      </c>
      <c r="F159" s="53">
        <f>+_xlfn.XLOOKUP(A159,'540824001'!$A:$A,'540824001'!$F:$F)</f>
        <v>490384682</v>
      </c>
      <c r="G159" s="44">
        <f>+_xlfn.XLOOKUP(A159,'19860401'!$A:$A,'19860401'!$F:$F,0)</f>
        <v>0</v>
      </c>
      <c r="H159" s="23">
        <f>+_xlfn.XLOOKUP(A159,'240102001'!$A:$A,'240102001'!$F:$F,0)</f>
        <v>0</v>
      </c>
      <c r="I159" s="17">
        <v>0</v>
      </c>
      <c r="J159" s="47">
        <f>+_xlfn.XLOOKUP(A159,'542302001'!$A:$A,'542302001'!$F:$F,0)</f>
        <v>0</v>
      </c>
    </row>
    <row r="160" spans="1:10" ht="18" customHeight="1" x14ac:dyDescent="0.2">
      <c r="A160" s="25">
        <v>800094782</v>
      </c>
      <c r="B160" s="21">
        <v>210725807</v>
      </c>
      <c r="C160" s="25" t="s">
        <v>238</v>
      </c>
      <c r="D160" s="22">
        <f>VLOOKUP(A160,'[1]Detalle Gto SGP a Sep 2024'!$A:$J,10,0)</f>
        <v>62606138</v>
      </c>
      <c r="E160" s="26">
        <f>+_xlfn.XLOOKUP(A160,'240324001'!$A:$A,'240324001'!$F:$F)</f>
        <v>62606138</v>
      </c>
      <c r="F160" s="53">
        <f>+_xlfn.XLOOKUP(A160,'540824001'!$A:$A,'540824001'!$F:$F)</f>
        <v>564585868</v>
      </c>
      <c r="G160" s="44">
        <f>+_xlfn.XLOOKUP(A160,'19860401'!$A:$A,'19860401'!$F:$F,0)</f>
        <v>0</v>
      </c>
      <c r="H160" s="23">
        <f>+_xlfn.XLOOKUP(A160,'240102001'!$A:$A,'240102001'!$F:$F,0)</f>
        <v>0</v>
      </c>
      <c r="I160" s="17">
        <v>0</v>
      </c>
      <c r="J160" s="47">
        <f>+_xlfn.XLOOKUP(A160,'542302001'!$A:$A,'542302001'!$F:$F,0)</f>
        <v>0</v>
      </c>
    </row>
    <row r="161" spans="1:10" ht="18" customHeight="1" x14ac:dyDescent="0.2">
      <c r="A161" s="25">
        <v>800094844</v>
      </c>
      <c r="B161" s="21">
        <v>213808638</v>
      </c>
      <c r="C161" s="25" t="s">
        <v>239</v>
      </c>
      <c r="D161" s="22">
        <f>VLOOKUP(A161,'[1]Detalle Gto SGP a Sep 2024'!$A:$J,10,0)</f>
        <v>529308129</v>
      </c>
      <c r="E161" s="26">
        <f>+_xlfn.XLOOKUP(A161,'240324001'!$A:$A,'240324001'!$F:$F)</f>
        <v>529308129</v>
      </c>
      <c r="F161" s="53">
        <f>+_xlfn.XLOOKUP(A161,'540824001'!$A:$A,'540824001'!$F:$F)</f>
        <v>4767405864</v>
      </c>
      <c r="G161" s="44">
        <f>+_xlfn.XLOOKUP(A161,'19860401'!$A:$A,'19860401'!$F:$F,0)</f>
        <v>0</v>
      </c>
      <c r="H161" s="23">
        <f>+_xlfn.XLOOKUP(A161,'240102001'!$A:$A,'240102001'!$F:$F,0)</f>
        <v>0</v>
      </c>
      <c r="I161" s="17">
        <v>0</v>
      </c>
      <c r="J161" s="47">
        <f>+_xlfn.XLOOKUP(A161,'542302001'!$A:$A,'542302001'!$F:$F,0)</f>
        <v>0</v>
      </c>
    </row>
    <row r="162" spans="1:10" ht="18" customHeight="1" x14ac:dyDescent="0.2">
      <c r="A162" s="25">
        <v>800095174</v>
      </c>
      <c r="B162" s="21">
        <v>219925799</v>
      </c>
      <c r="C162" s="25" t="s">
        <v>240</v>
      </c>
      <c r="D162" s="22">
        <f>VLOOKUP(A162,'[1]Detalle Gto SGP a Sep 2024'!$A:$J,10,0)</f>
        <v>115721772</v>
      </c>
      <c r="E162" s="26">
        <f>+_xlfn.XLOOKUP(A162,'240324001'!$A:$A,'240324001'!$F:$F)</f>
        <v>115721772</v>
      </c>
      <c r="F162" s="53">
        <f>+_xlfn.XLOOKUP(A162,'540824001'!$A:$A,'540824001'!$F:$F)</f>
        <v>1042387731</v>
      </c>
      <c r="G162" s="44">
        <f>+_xlfn.XLOOKUP(A162,'19860401'!$A:$A,'19860401'!$F:$F,0)</f>
        <v>0</v>
      </c>
      <c r="H162" s="23">
        <f>+_xlfn.XLOOKUP(A162,'240102001'!$A:$A,'240102001'!$F:$F,0)</f>
        <v>0</v>
      </c>
      <c r="I162" s="17">
        <v>0</v>
      </c>
      <c r="J162" s="47">
        <f>+_xlfn.XLOOKUP(A162,'542302001'!$A:$A,'542302001'!$F:$F,0)</f>
        <v>0</v>
      </c>
    </row>
    <row r="163" spans="1:10" ht="18" customHeight="1" x14ac:dyDescent="0.2">
      <c r="A163" s="25">
        <v>800095461</v>
      </c>
      <c r="B163" s="21">
        <v>211617616</v>
      </c>
      <c r="C163" s="25" t="s">
        <v>241</v>
      </c>
      <c r="D163" s="22">
        <f>VLOOKUP(A163,'[1]Detalle Gto SGP a Sep 2024'!$A:$J,10,0)</f>
        <v>109815033</v>
      </c>
      <c r="E163" s="26">
        <f>+_xlfn.XLOOKUP(A163,'240324001'!$A:$A,'240324001'!$F:$F)</f>
        <v>109815033</v>
      </c>
      <c r="F163" s="53">
        <f>+_xlfn.XLOOKUP(A163,'540824001'!$A:$A,'540824001'!$F:$F)</f>
        <v>989639259</v>
      </c>
      <c r="G163" s="44">
        <f>+_xlfn.XLOOKUP(A163,'19860401'!$A:$A,'19860401'!$F:$F,0)</f>
        <v>0</v>
      </c>
      <c r="H163" s="23">
        <f>+_xlfn.XLOOKUP(A163,'240102001'!$A:$A,'240102001'!$F:$F,0)</f>
        <v>0</v>
      </c>
      <c r="I163" s="17">
        <v>0</v>
      </c>
      <c r="J163" s="47">
        <f>+_xlfn.XLOOKUP(A163,'542302001'!$A:$A,'542302001'!$F:$F,0)</f>
        <v>0</v>
      </c>
    </row>
    <row r="164" spans="1:10" ht="18" customHeight="1" x14ac:dyDescent="0.2">
      <c r="A164" s="25">
        <v>800095466</v>
      </c>
      <c r="B164" s="21">
        <v>214213442</v>
      </c>
      <c r="C164" s="25" t="s">
        <v>242</v>
      </c>
      <c r="D164" s="22">
        <f>VLOOKUP(A164,'[1]Detalle Gto SGP a Sep 2024'!$A:$J,10,0)</f>
        <v>448242863</v>
      </c>
      <c r="E164" s="26">
        <f>+_xlfn.XLOOKUP(A164,'240324001'!$A:$A,'240324001'!$F:$F)</f>
        <v>448242863</v>
      </c>
      <c r="F164" s="53">
        <f>+_xlfn.XLOOKUP(A164,'540824001'!$A:$A,'540824001'!$F:$F)</f>
        <v>4039874402</v>
      </c>
      <c r="G164" s="44">
        <f>+_xlfn.XLOOKUP(A164,'19860401'!$A:$A,'19860401'!$F:$F,0)</f>
        <v>0</v>
      </c>
      <c r="H164" s="23">
        <f>+_xlfn.XLOOKUP(A164,'240102001'!$A:$A,'240102001'!$F:$F,0)</f>
        <v>0</v>
      </c>
      <c r="I164" s="17">
        <v>0</v>
      </c>
      <c r="J164" s="47">
        <f>+_xlfn.XLOOKUP(A164,'542302001'!$A:$A,'542302001'!$F:$F,0)</f>
        <v>0</v>
      </c>
    </row>
    <row r="165" spans="1:10" ht="18" customHeight="1" x14ac:dyDescent="0.2">
      <c r="A165" s="25">
        <v>800095511</v>
      </c>
      <c r="B165" s="21">
        <v>214013440</v>
      </c>
      <c r="C165" s="25" t="s">
        <v>243</v>
      </c>
      <c r="D165" s="22">
        <f>VLOOKUP(A165,'[1]Detalle Gto SGP a Sep 2024'!$A:$J,10,0)</f>
        <v>157969339</v>
      </c>
      <c r="E165" s="26">
        <f>+_xlfn.XLOOKUP(A165,'240324001'!$A:$A,'240324001'!$F:$F)</f>
        <v>157969339</v>
      </c>
      <c r="F165" s="53">
        <f>+_xlfn.XLOOKUP(A165,'540824001'!$A:$A,'540824001'!$F:$F)</f>
        <v>1425142687</v>
      </c>
      <c r="G165" s="44">
        <f>+_xlfn.XLOOKUP(A165,'19860401'!$A:$A,'19860401'!$F:$F,0)</f>
        <v>0</v>
      </c>
      <c r="H165" s="23">
        <f>+_xlfn.XLOOKUP(A165,'240102001'!$A:$A,'240102001'!$F:$F,0)</f>
        <v>0</v>
      </c>
      <c r="I165" s="17">
        <v>0</v>
      </c>
      <c r="J165" s="47">
        <f>+_xlfn.XLOOKUP(A165,'542302001'!$A:$A,'542302001'!$F:$F,0)</f>
        <v>0</v>
      </c>
    </row>
    <row r="166" spans="1:10" ht="18" customHeight="1" x14ac:dyDescent="0.2">
      <c r="A166" s="25">
        <v>800095514</v>
      </c>
      <c r="B166" s="21">
        <v>213313433</v>
      </c>
      <c r="C166" s="25" t="s">
        <v>244</v>
      </c>
      <c r="D166" s="22">
        <f>VLOOKUP(A166,'[1]Detalle Gto SGP a Sep 2024'!$A:$J,10,0)</f>
        <v>213247404</v>
      </c>
      <c r="E166" s="26">
        <f>+_xlfn.XLOOKUP(A166,'240324001'!$A:$A,'240324001'!$F:$F)</f>
        <v>213247404</v>
      </c>
      <c r="F166" s="53">
        <f>+_xlfn.XLOOKUP(A166,'540824001'!$A:$A,'540824001'!$F:$F)</f>
        <v>1922414223</v>
      </c>
      <c r="G166" s="44">
        <f>+_xlfn.XLOOKUP(A166,'19860401'!$A:$A,'19860401'!$F:$F,0)</f>
        <v>0</v>
      </c>
      <c r="H166" s="23">
        <f>+_xlfn.XLOOKUP(A166,'240102001'!$A:$A,'240102001'!$F:$F,0)</f>
        <v>0</v>
      </c>
      <c r="I166" s="17">
        <v>0</v>
      </c>
      <c r="J166" s="47">
        <f>+_xlfn.XLOOKUP(A166,'542302001'!$A:$A,'542302001'!$F:$F,0)</f>
        <v>0</v>
      </c>
    </row>
    <row r="167" spans="1:10" ht="18" customHeight="1" x14ac:dyDescent="0.2">
      <c r="A167" s="25">
        <v>800095530</v>
      </c>
      <c r="B167" s="21">
        <v>218013780</v>
      </c>
      <c r="C167" s="25" t="s">
        <v>245</v>
      </c>
      <c r="D167" s="22">
        <f>VLOOKUP(A167,'[1]Detalle Gto SGP a Sep 2024'!$A:$J,10,0)</f>
        <v>135630001</v>
      </c>
      <c r="E167" s="26">
        <f>+_xlfn.XLOOKUP(A167,'240324001'!$A:$A,'240324001'!$F:$F)</f>
        <v>135630001</v>
      </c>
      <c r="F167" s="53">
        <f>+_xlfn.XLOOKUP(A167,'540824001'!$A:$A,'540824001'!$F:$F)</f>
        <v>1223224806</v>
      </c>
      <c r="G167" s="44">
        <f>+_xlfn.XLOOKUP(A167,'19860401'!$A:$A,'19860401'!$F:$F,0)</f>
        <v>0</v>
      </c>
      <c r="H167" s="23">
        <f>+_xlfn.XLOOKUP(A167,'240102001'!$A:$A,'240102001'!$F:$F,0)</f>
        <v>0</v>
      </c>
      <c r="I167" s="17">
        <v>0</v>
      </c>
      <c r="J167" s="47">
        <f>+_xlfn.XLOOKUP(A167,'542302001'!$A:$A,'542302001'!$F:$F,0)</f>
        <v>0</v>
      </c>
    </row>
    <row r="168" spans="1:10" ht="18" customHeight="1" x14ac:dyDescent="0.2">
      <c r="A168" s="25">
        <v>800095568</v>
      </c>
      <c r="B168" s="21">
        <v>214125841</v>
      </c>
      <c r="C168" s="25" t="s">
        <v>246</v>
      </c>
      <c r="D168" s="22">
        <f>VLOOKUP(A168,'[1]Detalle Gto SGP a Sep 2024'!$A:$J,10,0)</f>
        <v>103150036</v>
      </c>
      <c r="E168" s="26">
        <f>+_xlfn.XLOOKUP(A168,'240324001'!$A:$A,'240324001'!$F:$F)</f>
        <v>103150036</v>
      </c>
      <c r="F168" s="53">
        <f>+_xlfn.XLOOKUP(A168,'540824001'!$A:$A,'540824001'!$F:$F)</f>
        <v>929940902</v>
      </c>
      <c r="G168" s="44">
        <f>+_xlfn.XLOOKUP(A168,'19860401'!$A:$A,'19860401'!$F:$F,0)</f>
        <v>0</v>
      </c>
      <c r="H168" s="23">
        <f>+_xlfn.XLOOKUP(A168,'240102001'!$A:$A,'240102001'!$F:$F,0)</f>
        <v>0</v>
      </c>
      <c r="I168" s="17">
        <v>0</v>
      </c>
      <c r="J168" s="47">
        <f>+_xlfn.XLOOKUP(A168,'542302001'!$A:$A,'542302001'!$F:$F,0)</f>
        <v>0</v>
      </c>
    </row>
    <row r="169" spans="1:10" ht="18" customHeight="1" x14ac:dyDescent="0.2">
      <c r="A169" s="25">
        <v>800095589</v>
      </c>
      <c r="B169" s="21">
        <v>217727077</v>
      </c>
      <c r="C169" s="25" t="s">
        <v>247</v>
      </c>
      <c r="D169" s="22">
        <f>VLOOKUP(A169,'[1]Detalle Gto SGP a Sep 2024'!$A:$J,10,0)</f>
        <v>366898293</v>
      </c>
      <c r="E169" s="26">
        <f>+_xlfn.XLOOKUP(A169,'240324001'!$A:$A,'240324001'!$F:$F)</f>
        <v>366898293</v>
      </c>
      <c r="F169" s="53">
        <f>+_xlfn.XLOOKUP(A169,'540824001'!$A:$A,'540824001'!$F:$F)</f>
        <v>3308682232</v>
      </c>
      <c r="G169" s="44">
        <f>+_xlfn.XLOOKUP(A169,'19860401'!$A:$A,'19860401'!$F:$F,0)</f>
        <v>0</v>
      </c>
      <c r="H169" s="23">
        <f>+_xlfn.XLOOKUP(A169,'240102001'!$A:$A,'240102001'!$F:$F,0)</f>
        <v>0</v>
      </c>
      <c r="I169" s="17">
        <v>0</v>
      </c>
      <c r="J169" s="47">
        <f>+_xlfn.XLOOKUP(A169,'542302001'!$A:$A,'542302001'!$F:$F,0)</f>
        <v>0</v>
      </c>
    </row>
    <row r="170" spans="1:10" ht="18" customHeight="1" x14ac:dyDescent="0.2">
      <c r="A170" s="25">
        <v>800095613</v>
      </c>
      <c r="B170" s="21">
        <v>214527745</v>
      </c>
      <c r="C170" s="25" t="s">
        <v>248</v>
      </c>
      <c r="D170" s="22">
        <f>VLOOKUP(A170,'[1]Detalle Gto SGP a Sep 2024'!$A:$J,10,0)</f>
        <v>136268104</v>
      </c>
      <c r="E170" s="26">
        <f>+_xlfn.XLOOKUP(A170,'240324001'!$A:$A,'240324001'!$F:$F)</f>
        <v>136268104</v>
      </c>
      <c r="F170" s="53">
        <f>+_xlfn.XLOOKUP(A170,'540824001'!$A:$A,'540824001'!$F:$F)</f>
        <v>1230505012</v>
      </c>
      <c r="G170" s="44">
        <f>+_xlfn.XLOOKUP(A170,'19860401'!$A:$A,'19860401'!$F:$F,0)</f>
        <v>0</v>
      </c>
      <c r="H170" s="23">
        <f>+_xlfn.XLOOKUP(A170,'240102001'!$A:$A,'240102001'!$F:$F,0)</f>
        <v>0</v>
      </c>
      <c r="I170" s="17">
        <v>0</v>
      </c>
      <c r="J170" s="47">
        <f>+_xlfn.XLOOKUP(A170,'542302001'!$A:$A,'542302001'!$F:$F,0)</f>
        <v>0</v>
      </c>
    </row>
    <row r="171" spans="1:10" ht="18" customHeight="1" x14ac:dyDescent="0.2">
      <c r="A171" s="25">
        <v>800095728</v>
      </c>
      <c r="B171" s="21">
        <v>210118001</v>
      </c>
      <c r="C171" s="25" t="s">
        <v>249</v>
      </c>
      <c r="D171" s="22">
        <f>VLOOKUP(A171,'[1]Detalle Gto SGP a Sep 2024'!$A:$J,10,0)</f>
        <v>904268221</v>
      </c>
      <c r="E171" s="26">
        <f>+_xlfn.XLOOKUP(A171,'240324001'!$A:$A,'240324001'!$F:$F)</f>
        <v>904268221</v>
      </c>
      <c r="F171" s="53">
        <f>+_xlfn.XLOOKUP(A171,'540824001'!$A:$A,'540824001'!$F:$F)</f>
        <v>8142322906</v>
      </c>
      <c r="G171" s="44">
        <f>+_xlfn.XLOOKUP(A171,'19860401'!$A:$A,'19860401'!$F:$F,0)</f>
        <v>0</v>
      </c>
      <c r="H171" s="23">
        <f>+_xlfn.XLOOKUP(A171,'240102001'!$A:$A,'240102001'!$F:$F,0)</f>
        <v>0</v>
      </c>
      <c r="I171" s="17">
        <v>0</v>
      </c>
      <c r="J171" s="47">
        <f>+_xlfn.XLOOKUP(A171,'542302001'!$A:$A,'542302001'!$F:$F,0)</f>
        <v>0</v>
      </c>
    </row>
    <row r="172" spans="1:10" ht="18" customHeight="1" x14ac:dyDescent="0.2">
      <c r="A172" s="25">
        <v>800095734</v>
      </c>
      <c r="B172" s="21">
        <v>219418094</v>
      </c>
      <c r="C172" s="25" t="s">
        <v>250</v>
      </c>
      <c r="D172" s="22">
        <f>VLOOKUP(A172,'[1]Detalle Gto SGP a Sep 2024'!$A:$J,10,0)</f>
        <v>132211679</v>
      </c>
      <c r="E172" s="26">
        <f>+_xlfn.XLOOKUP(A172,'240324001'!$A:$A,'240324001'!$F:$F)</f>
        <v>132211679</v>
      </c>
      <c r="F172" s="53">
        <f>+_xlfn.XLOOKUP(A172,'540824001'!$A:$A,'540824001'!$F:$F)</f>
        <v>1192510852</v>
      </c>
      <c r="G172" s="44">
        <f>+_xlfn.XLOOKUP(A172,'19860401'!$A:$A,'19860401'!$F:$F,0)</f>
        <v>0</v>
      </c>
      <c r="H172" s="23">
        <f>+_xlfn.XLOOKUP(A172,'240102001'!$A:$A,'240102001'!$F:$F,0)</f>
        <v>0</v>
      </c>
      <c r="I172" s="17">
        <v>0</v>
      </c>
      <c r="J172" s="47">
        <f>+_xlfn.XLOOKUP(A172,'542302001'!$A:$A,'542302001'!$F:$F,0)</f>
        <v>0</v>
      </c>
    </row>
    <row r="173" spans="1:10" ht="18" customHeight="1" x14ac:dyDescent="0.2">
      <c r="A173" s="25">
        <v>800095754</v>
      </c>
      <c r="B173" s="21">
        <v>215018150</v>
      </c>
      <c r="C173" s="25" t="s">
        <v>251</v>
      </c>
      <c r="D173" s="22">
        <f>VLOOKUP(A173,'[1]Detalle Gto SGP a Sep 2024'!$A:$J,10,0)</f>
        <v>291421209</v>
      </c>
      <c r="E173" s="26">
        <f>+_xlfn.XLOOKUP(A173,'240324001'!$A:$A,'240324001'!$F:$F)</f>
        <v>291421209</v>
      </c>
      <c r="F173" s="53">
        <f>+_xlfn.XLOOKUP(A173,'540824001'!$A:$A,'540824001'!$F:$F)</f>
        <v>2626825115</v>
      </c>
      <c r="G173" s="44">
        <f>+_xlfn.XLOOKUP(A173,'19860401'!$A:$A,'19860401'!$F:$F,0)</f>
        <v>0</v>
      </c>
      <c r="H173" s="23">
        <f>+_xlfn.XLOOKUP(A173,'240102001'!$A:$A,'240102001'!$F:$F,0)</f>
        <v>0</v>
      </c>
      <c r="I173" s="17">
        <v>0</v>
      </c>
      <c r="J173" s="47">
        <f>+_xlfn.XLOOKUP(A173,'542302001'!$A:$A,'542302001'!$F:$F,0)</f>
        <v>0</v>
      </c>
    </row>
    <row r="174" spans="1:10" ht="18" customHeight="1" x14ac:dyDescent="0.2">
      <c r="A174" s="25">
        <v>800095757</v>
      </c>
      <c r="B174" s="21">
        <v>210518205</v>
      </c>
      <c r="C174" s="25" t="s">
        <v>252</v>
      </c>
      <c r="D174" s="22">
        <f>VLOOKUP(A174,'[1]Detalle Gto SGP a Sep 2024'!$A:$J,10,0)</f>
        <v>106821096</v>
      </c>
      <c r="E174" s="26">
        <f>+_xlfn.XLOOKUP(A174,'240324001'!$A:$A,'240324001'!$F:$F)</f>
        <v>106821096</v>
      </c>
      <c r="F174" s="53">
        <f>+_xlfn.XLOOKUP(A174,'540824001'!$A:$A,'540824001'!$F:$F)</f>
        <v>963448581</v>
      </c>
      <c r="G174" s="44">
        <f>+_xlfn.XLOOKUP(A174,'19860401'!$A:$A,'19860401'!$F:$F,0)</f>
        <v>0</v>
      </c>
      <c r="H174" s="23">
        <f>+_xlfn.XLOOKUP(A174,'240102001'!$A:$A,'240102001'!$F:$F,0)</f>
        <v>0</v>
      </c>
      <c r="I174" s="17">
        <v>0</v>
      </c>
      <c r="J174" s="47">
        <f>+_xlfn.XLOOKUP(A174,'542302001'!$A:$A,'542302001'!$F:$F,0)</f>
        <v>0</v>
      </c>
    </row>
    <row r="175" spans="1:10" ht="18" customHeight="1" x14ac:dyDescent="0.2">
      <c r="A175" s="25">
        <v>800095760</v>
      </c>
      <c r="B175" s="21">
        <v>214718247</v>
      </c>
      <c r="C175" s="25" t="s">
        <v>253</v>
      </c>
      <c r="D175" s="22">
        <f>VLOOKUP(A175,'[1]Detalle Gto SGP a Sep 2024'!$A:$J,10,0)</f>
        <v>163516439</v>
      </c>
      <c r="E175" s="26">
        <f>+_xlfn.XLOOKUP(A175,'240324001'!$A:$A,'240324001'!$F:$F)</f>
        <v>163516439</v>
      </c>
      <c r="F175" s="53">
        <f>+_xlfn.XLOOKUP(A175,'540824001'!$A:$A,'540824001'!$F:$F)</f>
        <v>1473667451</v>
      </c>
      <c r="G175" s="44">
        <f>+_xlfn.XLOOKUP(A175,'19860401'!$A:$A,'19860401'!$F:$F,0)</f>
        <v>0</v>
      </c>
      <c r="H175" s="23">
        <f>+_xlfn.XLOOKUP(A175,'240102001'!$A:$A,'240102001'!$F:$F,0)</f>
        <v>0</v>
      </c>
      <c r="I175" s="17">
        <v>0</v>
      </c>
      <c r="J175" s="47">
        <f>+_xlfn.XLOOKUP(A175,'542302001'!$A:$A,'542302001'!$F:$F,0)</f>
        <v>0</v>
      </c>
    </row>
    <row r="176" spans="1:10" ht="18" customHeight="1" x14ac:dyDescent="0.2">
      <c r="A176" s="25">
        <v>800095763</v>
      </c>
      <c r="B176" s="21">
        <v>215618256</v>
      </c>
      <c r="C176" s="25" t="s">
        <v>254</v>
      </c>
      <c r="D176" s="22">
        <f>VLOOKUP(A176,'[1]Detalle Gto SGP a Sep 2024'!$A:$J,10,0)</f>
        <v>180166440</v>
      </c>
      <c r="E176" s="26">
        <f>+_xlfn.XLOOKUP(A176,'240324001'!$A:$A,'240324001'!$F:$F)</f>
        <v>180166440</v>
      </c>
      <c r="F176" s="53">
        <f>+_xlfn.XLOOKUP(A176,'540824001'!$A:$A,'540824001'!$F:$F)</f>
        <v>1623924604</v>
      </c>
      <c r="G176" s="44">
        <f>+_xlfn.XLOOKUP(A176,'19860401'!$A:$A,'19860401'!$F:$F,0)</f>
        <v>0</v>
      </c>
      <c r="H176" s="23">
        <f>+_xlfn.XLOOKUP(A176,'240102001'!$A:$A,'240102001'!$F:$F,0)</f>
        <v>0</v>
      </c>
      <c r="I176" s="17">
        <v>0</v>
      </c>
      <c r="J176" s="47">
        <f>+_xlfn.XLOOKUP(A176,'542302001'!$A:$A,'542302001'!$F:$F,0)</f>
        <v>0</v>
      </c>
    </row>
    <row r="177" spans="1:10" ht="18" customHeight="1" x14ac:dyDescent="0.2">
      <c r="A177" s="25">
        <v>800095770</v>
      </c>
      <c r="B177" s="21">
        <v>211018410</v>
      </c>
      <c r="C177" s="25" t="s">
        <v>255</v>
      </c>
      <c r="D177" s="22">
        <f>VLOOKUP(A177,'[1]Detalle Gto SGP a Sep 2024'!$A:$J,10,0)</f>
        <v>173370441</v>
      </c>
      <c r="E177" s="26">
        <f>+_xlfn.XLOOKUP(A177,'240324001'!$A:$A,'240324001'!$F:$F)</f>
        <v>173370441</v>
      </c>
      <c r="F177" s="53">
        <f>+_xlfn.XLOOKUP(A177,'540824001'!$A:$A,'540824001'!$F:$F)</f>
        <v>1563440618</v>
      </c>
      <c r="G177" s="44">
        <f>+_xlfn.XLOOKUP(A177,'19860401'!$A:$A,'19860401'!$F:$F,0)</f>
        <v>0</v>
      </c>
      <c r="H177" s="23">
        <f>+_xlfn.XLOOKUP(A177,'240102001'!$A:$A,'240102001'!$F:$F,0)</f>
        <v>0</v>
      </c>
      <c r="I177" s="17">
        <v>0</v>
      </c>
      <c r="J177" s="47">
        <f>+_xlfn.XLOOKUP(A177,'542302001'!$A:$A,'542302001'!$F:$F,0)</f>
        <v>0</v>
      </c>
    </row>
    <row r="178" spans="1:10" ht="18" customHeight="1" x14ac:dyDescent="0.2">
      <c r="A178" s="25">
        <v>800095773</v>
      </c>
      <c r="B178" s="21">
        <v>217918479</v>
      </c>
      <c r="C178" s="25" t="s">
        <v>256</v>
      </c>
      <c r="D178" s="22">
        <f>VLOOKUP(A178,'[1]Detalle Gto SGP a Sep 2024'!$A:$J,10,0)</f>
        <v>82070923</v>
      </c>
      <c r="E178" s="26">
        <f>+_xlfn.XLOOKUP(A178,'240324001'!$A:$A,'240324001'!$F:$F)</f>
        <v>82070923</v>
      </c>
      <c r="F178" s="53">
        <f>+_xlfn.XLOOKUP(A178,'540824001'!$A:$A,'540824001'!$F:$F)</f>
        <v>740510636</v>
      </c>
      <c r="G178" s="44">
        <f>+_xlfn.XLOOKUP(A178,'19860401'!$A:$A,'19860401'!$F:$F,0)</f>
        <v>0</v>
      </c>
      <c r="H178" s="23">
        <f>+_xlfn.XLOOKUP(A178,'240102001'!$A:$A,'240102001'!$F:$F,0)</f>
        <v>0</v>
      </c>
      <c r="I178" s="17">
        <v>0</v>
      </c>
      <c r="J178" s="47">
        <f>+_xlfn.XLOOKUP(A178,'542302001'!$A:$A,'542302001'!$F:$F,0)</f>
        <v>0</v>
      </c>
    </row>
    <row r="179" spans="1:10" ht="18" customHeight="1" x14ac:dyDescent="0.2">
      <c r="A179" s="25">
        <v>800095775</v>
      </c>
      <c r="B179" s="21">
        <v>219218592</v>
      </c>
      <c r="C179" s="25" t="s">
        <v>257</v>
      </c>
      <c r="D179" s="22">
        <f>VLOOKUP(A179,'[1]Detalle Gto SGP a Sep 2024'!$A:$J,10,0)</f>
        <v>229970922</v>
      </c>
      <c r="E179" s="26">
        <f>+_xlfn.XLOOKUP(A179,'240324001'!$A:$A,'240324001'!$F:$F)</f>
        <v>229970922</v>
      </c>
      <c r="F179" s="53">
        <f>+_xlfn.XLOOKUP(A179,'540824001'!$A:$A,'540824001'!$F:$F)</f>
        <v>2072852454</v>
      </c>
      <c r="G179" s="44">
        <f>+_xlfn.XLOOKUP(A179,'19860401'!$A:$A,'19860401'!$F:$F,0)</f>
        <v>0</v>
      </c>
      <c r="H179" s="23">
        <f>+_xlfn.XLOOKUP(A179,'240102001'!$A:$A,'240102001'!$F:$F,0)</f>
        <v>0</v>
      </c>
      <c r="I179" s="17">
        <v>0</v>
      </c>
      <c r="J179" s="47">
        <f>+_xlfn.XLOOKUP(A179,'542302001'!$A:$A,'542302001'!$F:$F,0)</f>
        <v>0</v>
      </c>
    </row>
    <row r="180" spans="1:10" ht="18" customHeight="1" x14ac:dyDescent="0.2">
      <c r="A180" s="25">
        <v>800095782</v>
      </c>
      <c r="B180" s="21">
        <v>211018610</v>
      </c>
      <c r="C180" s="25" t="s">
        <v>258</v>
      </c>
      <c r="D180" s="22">
        <f>VLOOKUP(A180,'[1]Detalle Gto SGP a Sep 2024'!$A:$J,10,0)</f>
        <v>139548944</v>
      </c>
      <c r="E180" s="26">
        <f>+_xlfn.XLOOKUP(A180,'240324001'!$A:$A,'240324001'!$F:$F)</f>
        <v>139548944</v>
      </c>
      <c r="F180" s="53">
        <f>+_xlfn.XLOOKUP(A180,'540824001'!$A:$A,'540824001'!$F:$F)</f>
        <v>1258366629</v>
      </c>
      <c r="G180" s="44">
        <f>+_xlfn.XLOOKUP(A180,'19860401'!$A:$A,'19860401'!$F:$F,0)</f>
        <v>0</v>
      </c>
      <c r="H180" s="23">
        <f>+_xlfn.XLOOKUP(A180,'240102001'!$A:$A,'240102001'!$F:$F,0)</f>
        <v>0</v>
      </c>
      <c r="I180" s="17">
        <v>0</v>
      </c>
      <c r="J180" s="47">
        <f>+_xlfn.XLOOKUP(A180,'542302001'!$A:$A,'542302001'!$F:$F,0)</f>
        <v>0</v>
      </c>
    </row>
    <row r="181" spans="1:10" ht="18" customHeight="1" x14ac:dyDescent="0.2">
      <c r="A181" s="25">
        <v>800095785</v>
      </c>
      <c r="B181" s="21">
        <v>215318753</v>
      </c>
      <c r="C181" s="25" t="s">
        <v>259</v>
      </c>
      <c r="D181" s="22">
        <f>VLOOKUP(A181,'[1]Detalle Gto SGP a Sep 2024'!$A:$J,10,0)</f>
        <v>397854364</v>
      </c>
      <c r="E181" s="26">
        <f>+_xlfn.XLOOKUP(A181,'240324001'!$A:$A,'240324001'!$F:$F)</f>
        <v>397854364</v>
      </c>
      <c r="F181" s="53">
        <f>+_xlfn.XLOOKUP(A181,'540824001'!$A:$A,'540824001'!$F:$F)</f>
        <v>3584476889</v>
      </c>
      <c r="G181" s="44">
        <f>+_xlfn.XLOOKUP(A181,'19860401'!$A:$A,'19860401'!$F:$F,0)</f>
        <v>0</v>
      </c>
      <c r="H181" s="23">
        <f>+_xlfn.XLOOKUP(A181,'240102001'!$A:$A,'240102001'!$F:$F,0)</f>
        <v>0</v>
      </c>
      <c r="I181" s="17">
        <v>0</v>
      </c>
      <c r="J181" s="47">
        <f>+_xlfn.XLOOKUP(A181,'542302001'!$A:$A,'542302001'!$F:$F,0)</f>
        <v>0</v>
      </c>
    </row>
    <row r="182" spans="1:10" ht="18" customHeight="1" x14ac:dyDescent="0.2">
      <c r="A182" s="25">
        <v>800095786</v>
      </c>
      <c r="B182" s="21">
        <v>215618756</v>
      </c>
      <c r="C182" s="25" t="s">
        <v>260</v>
      </c>
      <c r="D182" s="22">
        <f>VLOOKUP(A182,'[1]Detalle Gto SGP a Sep 2024'!$A:$J,10,0)</f>
        <v>172654927</v>
      </c>
      <c r="E182" s="26">
        <f>+_xlfn.XLOOKUP(A182,'240324001'!$A:$A,'240324001'!$F:$F)</f>
        <v>172654927</v>
      </c>
      <c r="F182" s="53">
        <f>+_xlfn.XLOOKUP(A182,'540824001'!$A:$A,'540824001'!$F:$F)</f>
        <v>1557816770</v>
      </c>
      <c r="G182" s="44">
        <f>+_xlfn.XLOOKUP(A182,'19860401'!$A:$A,'19860401'!$F:$F,0)</f>
        <v>0</v>
      </c>
      <c r="H182" s="23">
        <f>+_xlfn.XLOOKUP(A182,'240102001'!$A:$A,'240102001'!$F:$F,0)</f>
        <v>0</v>
      </c>
      <c r="I182" s="17">
        <v>0</v>
      </c>
      <c r="J182" s="47">
        <f>+_xlfn.XLOOKUP(A182,'542302001'!$A:$A,'542302001'!$F:$F,0)</f>
        <v>0</v>
      </c>
    </row>
    <row r="183" spans="1:10" ht="18" customHeight="1" x14ac:dyDescent="0.2">
      <c r="A183" s="25">
        <v>800095788</v>
      </c>
      <c r="B183" s="21">
        <v>218518785</v>
      </c>
      <c r="C183" s="25" t="s">
        <v>261</v>
      </c>
      <c r="D183" s="22">
        <f>VLOOKUP(A183,'[1]Detalle Gto SGP a Sep 2024'!$A:$J,10,0)</f>
        <v>110701788</v>
      </c>
      <c r="E183" s="26">
        <f>+_xlfn.XLOOKUP(A183,'240324001'!$A:$A,'240324001'!$F:$F)</f>
        <v>110701788</v>
      </c>
      <c r="F183" s="53">
        <f>+_xlfn.XLOOKUP(A183,'540824001'!$A:$A,'540824001'!$F:$F)</f>
        <v>998717698</v>
      </c>
      <c r="G183" s="44">
        <f>+_xlfn.XLOOKUP(A183,'19860401'!$A:$A,'19860401'!$F:$F,0)</f>
        <v>0</v>
      </c>
      <c r="H183" s="23">
        <f>+_xlfn.XLOOKUP(A183,'240102001'!$A:$A,'240102001'!$F:$F,0)</f>
        <v>0</v>
      </c>
      <c r="I183" s="17">
        <v>0</v>
      </c>
      <c r="J183" s="47">
        <f>+_xlfn.XLOOKUP(A183,'542302001'!$A:$A,'542302001'!$F:$F,0)</f>
        <v>0</v>
      </c>
    </row>
    <row r="184" spans="1:10" ht="18" customHeight="1" x14ac:dyDescent="0.2">
      <c r="A184" s="25">
        <v>800095961</v>
      </c>
      <c r="B184" s="21">
        <v>210019100</v>
      </c>
      <c r="C184" s="25" t="s">
        <v>262</v>
      </c>
      <c r="D184" s="22">
        <f>VLOOKUP(A184,'[1]Detalle Gto SGP a Sep 2024'!$A:$J,10,0)</f>
        <v>326043681</v>
      </c>
      <c r="E184" s="26">
        <f>+_xlfn.XLOOKUP(A184,'240324001'!$A:$A,'240324001'!$F:$F)</f>
        <v>326043681</v>
      </c>
      <c r="F184" s="53">
        <f>+_xlfn.XLOOKUP(A184,'540824001'!$A:$A,'540824001'!$F:$F)</f>
        <v>2937927541</v>
      </c>
      <c r="G184" s="44">
        <f>+_xlfn.XLOOKUP(A184,'19860401'!$A:$A,'19860401'!$F:$F,0)</f>
        <v>0</v>
      </c>
      <c r="H184" s="23">
        <f>+_xlfn.XLOOKUP(A184,'240102001'!$A:$A,'240102001'!$F:$F,0)</f>
        <v>0</v>
      </c>
      <c r="I184" s="17">
        <v>0</v>
      </c>
      <c r="J184" s="47">
        <f>+_xlfn.XLOOKUP(A184,'542302001'!$A:$A,'542302001'!$F:$F,0)</f>
        <v>0</v>
      </c>
    </row>
    <row r="185" spans="1:10" ht="18" customHeight="1" x14ac:dyDescent="0.2">
      <c r="A185" s="25">
        <v>800095978</v>
      </c>
      <c r="B185" s="21">
        <v>211319513</v>
      </c>
      <c r="C185" s="25" t="s">
        <v>263</v>
      </c>
      <c r="D185" s="22">
        <f>VLOOKUP(A185,'[1]Detalle Gto SGP a Sep 2024'!$A:$J,10,0)</f>
        <v>84493208</v>
      </c>
      <c r="E185" s="26">
        <f>+_xlfn.XLOOKUP(A185,'240324001'!$A:$A,'240324001'!$F:$F)</f>
        <v>84493208</v>
      </c>
      <c r="F185" s="53">
        <f>+_xlfn.XLOOKUP(A185,'540824001'!$A:$A,'540824001'!$F:$F)</f>
        <v>761357394</v>
      </c>
      <c r="G185" s="44">
        <f>+_xlfn.XLOOKUP(A185,'19860401'!$A:$A,'19860401'!$F:$F,0)</f>
        <v>0</v>
      </c>
      <c r="H185" s="23">
        <f>+_xlfn.XLOOKUP(A185,'240102001'!$A:$A,'240102001'!$F:$F,0)</f>
        <v>0</v>
      </c>
      <c r="I185" s="17">
        <v>0</v>
      </c>
      <c r="J185" s="47">
        <f>+_xlfn.XLOOKUP(A185,'542302001'!$A:$A,'542302001'!$F:$F,0)</f>
        <v>0</v>
      </c>
    </row>
    <row r="186" spans="1:10" ht="18" customHeight="1" x14ac:dyDescent="0.2">
      <c r="A186" s="25">
        <v>800095980</v>
      </c>
      <c r="B186" s="21">
        <v>211719517</v>
      </c>
      <c r="C186" s="25" t="s">
        <v>170</v>
      </c>
      <c r="D186" s="22">
        <f>VLOOKUP(A186,'[1]Detalle Gto SGP a Sep 2024'!$A:$J,10,0)</f>
        <v>389716545</v>
      </c>
      <c r="E186" s="26">
        <f>+_xlfn.XLOOKUP(A186,'240324001'!$A:$A,'240324001'!$F:$F)</f>
        <v>389716545</v>
      </c>
      <c r="F186" s="53">
        <f>+_xlfn.XLOOKUP(A186,'540824001'!$A:$A,'540824001'!$F:$F)</f>
        <v>3510811053</v>
      </c>
      <c r="G186" s="44">
        <f>+_xlfn.XLOOKUP(A186,'19860401'!$A:$A,'19860401'!$F:$F,0)</f>
        <v>0</v>
      </c>
      <c r="H186" s="23">
        <f>+_xlfn.XLOOKUP(A186,'240102001'!$A:$A,'240102001'!$F:$F,0)</f>
        <v>0</v>
      </c>
      <c r="I186" s="17">
        <v>0</v>
      </c>
      <c r="J186" s="47">
        <f>+_xlfn.XLOOKUP(A186,'542302001'!$A:$A,'542302001'!$F:$F,0)</f>
        <v>0</v>
      </c>
    </row>
    <row r="187" spans="1:10" ht="18" customHeight="1" x14ac:dyDescent="0.2">
      <c r="A187" s="25">
        <v>800095983</v>
      </c>
      <c r="B187" s="21">
        <v>212219622</v>
      </c>
      <c r="C187" s="25" t="s">
        <v>264</v>
      </c>
      <c r="D187" s="22">
        <f>VLOOKUP(A187,'[1]Detalle Gto SGP a Sep 2024'!$A:$J,10,0)</f>
        <v>123482178</v>
      </c>
      <c r="E187" s="26">
        <f>+_xlfn.XLOOKUP(A187,'240324001'!$A:$A,'240324001'!$F:$F)</f>
        <v>123482178</v>
      </c>
      <c r="F187" s="53">
        <f>+_xlfn.XLOOKUP(A187,'540824001'!$A:$A,'540824001'!$F:$F)</f>
        <v>1113240290</v>
      </c>
      <c r="G187" s="44">
        <f>+_xlfn.XLOOKUP(A187,'19860401'!$A:$A,'19860401'!$F:$F,0)</f>
        <v>0</v>
      </c>
      <c r="H187" s="23">
        <f>+_xlfn.XLOOKUP(A187,'240102001'!$A:$A,'240102001'!$F:$F,0)</f>
        <v>0</v>
      </c>
      <c r="I187" s="17">
        <v>0</v>
      </c>
      <c r="J187" s="47">
        <f>+_xlfn.XLOOKUP(A187,'542302001'!$A:$A,'542302001'!$F:$F,0)</f>
        <v>0</v>
      </c>
    </row>
    <row r="188" spans="1:10" ht="18" customHeight="1" x14ac:dyDescent="0.2">
      <c r="A188" s="25">
        <v>800095984</v>
      </c>
      <c r="B188" s="21">
        <v>210119701</v>
      </c>
      <c r="C188" s="25" t="s">
        <v>265</v>
      </c>
      <c r="D188" s="22">
        <f>VLOOKUP(A188,'[1]Detalle Gto SGP a Sep 2024'!$A:$J,10,0)</f>
        <v>123703784</v>
      </c>
      <c r="E188" s="26">
        <f>+_xlfn.XLOOKUP(A188,'240324001'!$A:$A,'240324001'!$F:$F)</f>
        <v>123703784</v>
      </c>
      <c r="F188" s="53">
        <f>+_xlfn.XLOOKUP(A188,'540824001'!$A:$A,'540824001'!$F:$F)</f>
        <v>1116440808</v>
      </c>
      <c r="G188" s="44">
        <f>+_xlfn.XLOOKUP(A188,'19860401'!$A:$A,'19860401'!$F:$F,0)</f>
        <v>0</v>
      </c>
      <c r="H188" s="23">
        <f>+_xlfn.XLOOKUP(A188,'240102001'!$A:$A,'240102001'!$F:$F,0)</f>
        <v>0</v>
      </c>
      <c r="I188" s="17">
        <v>0</v>
      </c>
      <c r="J188" s="47">
        <f>+_xlfn.XLOOKUP(A188,'542302001'!$A:$A,'542302001'!$F:$F,0)</f>
        <v>0</v>
      </c>
    </row>
    <row r="189" spans="1:10" ht="18" customHeight="1" x14ac:dyDescent="0.2">
      <c r="A189" s="25">
        <v>800095986</v>
      </c>
      <c r="B189" s="21">
        <v>214319743</v>
      </c>
      <c r="C189" s="25" t="s">
        <v>266</v>
      </c>
      <c r="D189" s="22">
        <f>VLOOKUP(A189,'[1]Detalle Gto SGP a Sep 2024'!$A:$J,10,0)</f>
        <v>295725404</v>
      </c>
      <c r="E189" s="26">
        <f>+_xlfn.XLOOKUP(A189,'240324001'!$A:$A,'240324001'!$F:$F)</f>
        <v>295725404</v>
      </c>
      <c r="F189" s="53">
        <f>+_xlfn.XLOOKUP(A189,'540824001'!$A:$A,'540824001'!$F:$F)</f>
        <v>2664044725</v>
      </c>
      <c r="G189" s="44">
        <f>+_xlfn.XLOOKUP(A189,'19860401'!$A:$A,'19860401'!$F:$F,0)</f>
        <v>0</v>
      </c>
      <c r="H189" s="23">
        <f>+_xlfn.XLOOKUP(A189,'240102001'!$A:$A,'240102001'!$F:$F,0)</f>
        <v>0</v>
      </c>
      <c r="I189" s="17">
        <v>0</v>
      </c>
      <c r="J189" s="47">
        <f>+_xlfn.XLOOKUP(A189,'542302001'!$A:$A,'542302001'!$F:$F,0)</f>
        <v>0</v>
      </c>
    </row>
    <row r="190" spans="1:10" ht="18" customHeight="1" x14ac:dyDescent="0.2">
      <c r="A190" s="25">
        <v>800096558</v>
      </c>
      <c r="B190" s="21">
        <v>211320013</v>
      </c>
      <c r="C190" s="25" t="s">
        <v>41</v>
      </c>
      <c r="D190" s="22">
        <f>VLOOKUP(A190,'[1]Detalle Gto SGP a Sep 2024'!$A:$J,10,0)</f>
        <v>382151830</v>
      </c>
      <c r="E190" s="26">
        <f>+_xlfn.XLOOKUP(A190,'240324001'!$A:$A,'240324001'!$F:$F)</f>
        <v>382151830</v>
      </c>
      <c r="F190" s="53">
        <f>+_xlfn.XLOOKUP(A190,'540824001'!$A:$A,'540824001'!$F:$F)</f>
        <v>3442906460</v>
      </c>
      <c r="G190" s="44">
        <f>+_xlfn.XLOOKUP(A190,'19860401'!$A:$A,'19860401'!$F:$F,0)</f>
        <v>3444926915.4899998</v>
      </c>
      <c r="H190" s="23">
        <f>+_xlfn.XLOOKUP(A190,'240102001'!$A:$A,'240102001'!$F:$F,0)</f>
        <v>0</v>
      </c>
      <c r="I190" s="17">
        <v>0</v>
      </c>
      <c r="J190" s="47">
        <f>+_xlfn.XLOOKUP(A190,'542302001'!$A:$A,'542302001'!$F:$F,0)</f>
        <v>4006620500.8699999</v>
      </c>
    </row>
    <row r="191" spans="1:10" ht="18" customHeight="1" x14ac:dyDescent="0.2">
      <c r="A191" s="25">
        <v>800096561</v>
      </c>
      <c r="B191" s="21">
        <v>211120011</v>
      </c>
      <c r="C191" s="25" t="s">
        <v>267</v>
      </c>
      <c r="D191" s="22">
        <f>VLOOKUP(A191,'[1]Detalle Gto SGP a Sep 2024'!$A:$J,10,0)</f>
        <v>598761753</v>
      </c>
      <c r="E191" s="26">
        <f>+_xlfn.XLOOKUP(A191,'240324001'!$A:$A,'240324001'!$F:$F)</f>
        <v>598761753</v>
      </c>
      <c r="F191" s="53">
        <f>+_xlfn.XLOOKUP(A191,'540824001'!$A:$A,'540824001'!$F:$F)</f>
        <v>5392407964</v>
      </c>
      <c r="G191" s="44">
        <f>+_xlfn.XLOOKUP(A191,'19860401'!$A:$A,'19860401'!$F:$F,0)</f>
        <v>0</v>
      </c>
      <c r="H191" s="23">
        <f>+_xlfn.XLOOKUP(A191,'240102001'!$A:$A,'240102001'!$F:$F,0)</f>
        <v>0</v>
      </c>
      <c r="I191" s="17">
        <v>0</v>
      </c>
      <c r="J191" s="47">
        <f>+_xlfn.XLOOKUP(A191,'542302001'!$A:$A,'542302001'!$F:$F,0)</f>
        <v>0</v>
      </c>
    </row>
    <row r="192" spans="1:10" ht="18" customHeight="1" x14ac:dyDescent="0.2">
      <c r="A192" s="25">
        <v>800096576</v>
      </c>
      <c r="B192" s="21">
        <v>214520045</v>
      </c>
      <c r="C192" s="25" t="s">
        <v>268</v>
      </c>
      <c r="D192" s="22">
        <f>VLOOKUP(A192,'[1]Detalle Gto SGP a Sep 2024'!$A:$J,10,0)</f>
        <v>222795730</v>
      </c>
      <c r="E192" s="26">
        <f>+_xlfn.XLOOKUP(A192,'240324001'!$A:$A,'240324001'!$F:$F)</f>
        <v>222795730</v>
      </c>
      <c r="F192" s="53">
        <f>+_xlfn.XLOOKUP(A192,'540824001'!$A:$A,'540824001'!$F:$F)</f>
        <v>2008695105</v>
      </c>
      <c r="G192" s="44">
        <f>+_xlfn.XLOOKUP(A192,'19860401'!$A:$A,'19860401'!$F:$F,0)</f>
        <v>0</v>
      </c>
      <c r="H192" s="23">
        <f>+_xlfn.XLOOKUP(A192,'240102001'!$A:$A,'240102001'!$F:$F,0)</f>
        <v>0</v>
      </c>
      <c r="I192" s="17">
        <v>0</v>
      </c>
      <c r="J192" s="47">
        <f>+_xlfn.XLOOKUP(A192,'542302001'!$A:$A,'542302001'!$F:$F,0)</f>
        <v>0</v>
      </c>
    </row>
    <row r="193" spans="1:10" ht="18" customHeight="1" x14ac:dyDescent="0.2">
      <c r="A193" s="25">
        <v>800096580</v>
      </c>
      <c r="B193" s="21">
        <v>212820228</v>
      </c>
      <c r="C193" s="25" t="s">
        <v>269</v>
      </c>
      <c r="D193" s="22">
        <f>VLOOKUP(A193,'[1]Detalle Gto SGP a Sep 2024'!$A:$J,10,0)</f>
        <v>293020222</v>
      </c>
      <c r="E193" s="26">
        <f>+_xlfn.XLOOKUP(A193,'240324001'!$A:$A,'240324001'!$F:$F)</f>
        <v>293020222</v>
      </c>
      <c r="F193" s="53">
        <f>+_xlfn.XLOOKUP(A193,'540824001'!$A:$A,'540824001'!$F:$F)</f>
        <v>2640387725</v>
      </c>
      <c r="G193" s="44">
        <f>+_xlfn.XLOOKUP(A193,'19860401'!$A:$A,'19860401'!$F:$F,0)</f>
        <v>1487558651</v>
      </c>
      <c r="H193" s="23">
        <f>+_xlfn.XLOOKUP(A193,'240102001'!$A:$A,'240102001'!$F:$F,0)</f>
        <v>0</v>
      </c>
      <c r="I193" s="17">
        <v>0</v>
      </c>
      <c r="J193" s="47">
        <f>+_xlfn.XLOOKUP(A193,'542302001'!$A:$A,'542302001'!$F:$F,0)</f>
        <v>0</v>
      </c>
    </row>
    <row r="194" spans="1:10" ht="18" customHeight="1" x14ac:dyDescent="0.2">
      <c r="A194" s="25">
        <v>800096585</v>
      </c>
      <c r="B194" s="21">
        <v>217820178</v>
      </c>
      <c r="C194" s="25" t="s">
        <v>270</v>
      </c>
      <c r="D194" s="22">
        <f>VLOOKUP(A194,'[1]Detalle Gto SGP a Sep 2024'!$A:$J,10,0)</f>
        <v>236983394</v>
      </c>
      <c r="E194" s="26">
        <f>+_xlfn.XLOOKUP(A194,'240324001'!$A:$A,'240324001'!$F:$F)</f>
        <v>236983394</v>
      </c>
      <c r="F194" s="53">
        <f>+_xlfn.XLOOKUP(A194,'540824001'!$A:$A,'540824001'!$F:$F)</f>
        <v>2135613639</v>
      </c>
      <c r="G194" s="44">
        <f>+_xlfn.XLOOKUP(A194,'19860401'!$A:$A,'19860401'!$F:$F,0)</f>
        <v>0</v>
      </c>
      <c r="H194" s="23">
        <f>+_xlfn.XLOOKUP(A194,'240102001'!$A:$A,'240102001'!$F:$F,0)</f>
        <v>0</v>
      </c>
      <c r="I194" s="17">
        <v>0</v>
      </c>
      <c r="J194" s="47">
        <f>+_xlfn.XLOOKUP(A194,'542302001'!$A:$A,'542302001'!$F:$F,0)</f>
        <v>0</v>
      </c>
    </row>
    <row r="195" spans="1:10" ht="18" customHeight="1" x14ac:dyDescent="0.2">
      <c r="A195" s="25">
        <v>800096587</v>
      </c>
      <c r="B195" s="21">
        <v>213820238</v>
      </c>
      <c r="C195" s="25" t="s">
        <v>271</v>
      </c>
      <c r="D195" s="22">
        <f>VLOOKUP(A195,'[1]Detalle Gto SGP a Sep 2024'!$A:$J,10,0)</f>
        <v>262424760</v>
      </c>
      <c r="E195" s="26">
        <f>+_xlfn.XLOOKUP(A195,'240324001'!$A:$A,'240324001'!$F:$F)</f>
        <v>262424760</v>
      </c>
      <c r="F195" s="53">
        <f>+_xlfn.XLOOKUP(A195,'540824001'!$A:$A,'540824001'!$F:$F)</f>
        <v>2364815500</v>
      </c>
      <c r="G195" s="44">
        <f>+_xlfn.XLOOKUP(A195,'19860401'!$A:$A,'19860401'!$F:$F,0)</f>
        <v>8251062745</v>
      </c>
      <c r="H195" s="23">
        <f>+_xlfn.XLOOKUP(A195,'240102001'!$A:$A,'240102001'!$F:$F,0)</f>
        <v>0</v>
      </c>
      <c r="I195" s="17">
        <v>0</v>
      </c>
      <c r="J195" s="47">
        <f>+_xlfn.XLOOKUP(A195,'542302001'!$A:$A,'542302001'!$F:$F,0)</f>
        <v>0</v>
      </c>
    </row>
    <row r="196" spans="1:10" ht="18" customHeight="1" x14ac:dyDescent="0.2">
      <c r="A196" s="25">
        <v>800096592</v>
      </c>
      <c r="B196" s="21">
        <v>215020250</v>
      </c>
      <c r="C196" s="25" t="s">
        <v>272</v>
      </c>
      <c r="D196" s="22">
        <f>VLOOKUP(A196,'[1]Detalle Gto SGP a Sep 2024'!$A:$J,10,0)</f>
        <v>269930098</v>
      </c>
      <c r="E196" s="26">
        <f>+_xlfn.XLOOKUP(A196,'240324001'!$A:$A,'240324001'!$F:$F)</f>
        <v>269930098</v>
      </c>
      <c r="F196" s="53">
        <f>+_xlfn.XLOOKUP(A196,'540824001'!$A:$A,'540824001'!$F:$F)</f>
        <v>2432407888</v>
      </c>
      <c r="G196" s="44">
        <f>+_xlfn.XLOOKUP(A196,'19860401'!$A:$A,'19860401'!$F:$F,0)</f>
        <v>0</v>
      </c>
      <c r="H196" s="23">
        <f>+_xlfn.XLOOKUP(A196,'240102001'!$A:$A,'240102001'!$F:$F,0)</f>
        <v>0</v>
      </c>
      <c r="I196" s="17">
        <v>0</v>
      </c>
      <c r="J196" s="47">
        <f>+_xlfn.XLOOKUP(A196,'542302001'!$A:$A,'542302001'!$F:$F,0)</f>
        <v>0</v>
      </c>
    </row>
    <row r="197" spans="1:10" ht="18" customHeight="1" x14ac:dyDescent="0.2">
      <c r="A197" s="25">
        <v>800096595</v>
      </c>
      <c r="B197" s="21">
        <v>219520295</v>
      </c>
      <c r="C197" s="25" t="s">
        <v>273</v>
      </c>
      <c r="D197" s="22">
        <f>VLOOKUP(A197,'[1]Detalle Gto SGP a Sep 2024'!$A:$J,10,0)</f>
        <v>144946197</v>
      </c>
      <c r="E197" s="26">
        <f>+_xlfn.XLOOKUP(A197,'240324001'!$A:$A,'240324001'!$F:$F)</f>
        <v>144946197</v>
      </c>
      <c r="F197" s="53">
        <f>+_xlfn.XLOOKUP(A197,'540824001'!$A:$A,'540824001'!$F:$F)</f>
        <v>1306838562</v>
      </c>
      <c r="G197" s="44">
        <f>+_xlfn.XLOOKUP(A197,'19860401'!$A:$A,'19860401'!$F:$F,0)</f>
        <v>0</v>
      </c>
      <c r="H197" s="23">
        <f>+_xlfn.XLOOKUP(A197,'240102001'!$A:$A,'240102001'!$F:$F,0)</f>
        <v>0</v>
      </c>
      <c r="I197" s="17">
        <v>0</v>
      </c>
      <c r="J197" s="47">
        <f>+_xlfn.XLOOKUP(A197,'542302001'!$A:$A,'542302001'!$F:$F,0)</f>
        <v>0</v>
      </c>
    </row>
    <row r="198" spans="1:10" ht="18" customHeight="1" x14ac:dyDescent="0.2">
      <c r="A198" s="25">
        <v>800096597</v>
      </c>
      <c r="B198" s="21">
        <v>211020310</v>
      </c>
      <c r="C198" s="25" t="s">
        <v>274</v>
      </c>
      <c r="D198" s="22">
        <f>VLOOKUP(A198,'[1]Detalle Gto SGP a Sep 2024'!$A:$J,10,0)</f>
        <v>88511013</v>
      </c>
      <c r="E198" s="26">
        <f>+_xlfn.XLOOKUP(A198,'240324001'!$A:$A,'240324001'!$F:$F)</f>
        <v>88511013</v>
      </c>
      <c r="F198" s="53">
        <f>+_xlfn.XLOOKUP(A198,'540824001'!$A:$A,'540824001'!$F:$F)</f>
        <v>798518851</v>
      </c>
      <c r="G198" s="44">
        <f>+_xlfn.XLOOKUP(A198,'19860401'!$A:$A,'19860401'!$F:$F,0)</f>
        <v>0</v>
      </c>
      <c r="H198" s="23">
        <f>+_xlfn.XLOOKUP(A198,'240102001'!$A:$A,'240102001'!$F:$F,0)</f>
        <v>0</v>
      </c>
      <c r="I198" s="17">
        <v>0</v>
      </c>
      <c r="J198" s="47">
        <f>+_xlfn.XLOOKUP(A198,'542302001'!$A:$A,'542302001'!$F:$F,0)</f>
        <v>0</v>
      </c>
    </row>
    <row r="199" spans="1:10" ht="18" customHeight="1" x14ac:dyDescent="0.2">
      <c r="A199" s="25">
        <v>800096599</v>
      </c>
      <c r="B199" s="21">
        <v>218320383</v>
      </c>
      <c r="C199" s="25" t="s">
        <v>33</v>
      </c>
      <c r="D199" s="22">
        <f>VLOOKUP(A199,'[1]Detalle Gto SGP a Sep 2024'!$A:$J,10,0)</f>
        <v>168761390</v>
      </c>
      <c r="E199" s="26">
        <f>+_xlfn.XLOOKUP(A199,'240324001'!$A:$A,'240324001'!$F:$F)</f>
        <v>168761390</v>
      </c>
      <c r="F199" s="53">
        <f>+_xlfn.XLOOKUP(A199,'540824001'!$A:$A,'540824001'!$F:$F)</f>
        <v>1521381262</v>
      </c>
      <c r="G199" s="44">
        <f>+_xlfn.XLOOKUP(A199,'19860401'!$A:$A,'19860401'!$F:$F,0)</f>
        <v>298931589</v>
      </c>
      <c r="H199" s="23">
        <f>+_xlfn.XLOOKUP(A199,'240102001'!$A:$A,'240102001'!$F:$F,0)</f>
        <v>0</v>
      </c>
      <c r="I199" s="17">
        <v>0</v>
      </c>
      <c r="J199" s="47">
        <f>+_xlfn.XLOOKUP(A199,'542302001'!$A:$A,'542302001'!$F:$F,0)</f>
        <v>19976161</v>
      </c>
    </row>
    <row r="200" spans="1:10" ht="18" customHeight="1" x14ac:dyDescent="0.2">
      <c r="A200" s="25">
        <v>800096605</v>
      </c>
      <c r="B200" s="21">
        <v>212120621</v>
      </c>
      <c r="C200" s="25" t="s">
        <v>275</v>
      </c>
      <c r="D200" s="22">
        <f>VLOOKUP(A200,'[1]Detalle Gto SGP a Sep 2024'!$A:$J,10,0)</f>
        <v>254318765</v>
      </c>
      <c r="E200" s="26">
        <f>+_xlfn.XLOOKUP(A200,'240324001'!$A:$A,'240324001'!$F:$F)</f>
        <v>254318765</v>
      </c>
      <c r="F200" s="53">
        <f>+_xlfn.XLOOKUP(A200,'540824001'!$A:$A,'540824001'!$F:$F)</f>
        <v>2291955066</v>
      </c>
      <c r="G200" s="44">
        <f>+_xlfn.XLOOKUP(A200,'19860401'!$A:$A,'19860401'!$F:$F,0)</f>
        <v>0</v>
      </c>
      <c r="H200" s="23">
        <f>+_xlfn.XLOOKUP(A200,'240102001'!$A:$A,'240102001'!$F:$F,0)</f>
        <v>0</v>
      </c>
      <c r="I200" s="17">
        <v>0</v>
      </c>
      <c r="J200" s="47">
        <f>+_xlfn.XLOOKUP(A200,'542302001'!$A:$A,'542302001'!$F:$F,0)</f>
        <v>0</v>
      </c>
    </row>
    <row r="201" spans="1:10" ht="18" customHeight="1" x14ac:dyDescent="0.2">
      <c r="A201" s="25">
        <v>800096610</v>
      </c>
      <c r="B201" s="21">
        <v>211720517</v>
      </c>
      <c r="C201" s="25" t="s">
        <v>276</v>
      </c>
      <c r="D201" s="22">
        <f>VLOOKUP(A201,'[1]Detalle Gto SGP a Sep 2024'!$A:$J,10,0)</f>
        <v>193472170</v>
      </c>
      <c r="E201" s="26">
        <f>+_xlfn.XLOOKUP(A201,'240324001'!$A:$A,'240324001'!$F:$F)</f>
        <v>193472170</v>
      </c>
      <c r="F201" s="53">
        <f>+_xlfn.XLOOKUP(A201,'540824001'!$A:$A,'540824001'!$F:$F)</f>
        <v>1743831098</v>
      </c>
      <c r="G201" s="44">
        <f>+_xlfn.XLOOKUP(A201,'19860401'!$A:$A,'19860401'!$F:$F,0)</f>
        <v>210202174.75999999</v>
      </c>
      <c r="H201" s="23">
        <f>+_xlfn.XLOOKUP(A201,'240102001'!$A:$A,'240102001'!$F:$F,0)</f>
        <v>0</v>
      </c>
      <c r="I201" s="17">
        <v>0</v>
      </c>
      <c r="J201" s="47">
        <f>+_xlfn.XLOOKUP(A201,'542302001'!$A:$A,'542302001'!$F:$F,0)</f>
        <v>0</v>
      </c>
    </row>
    <row r="202" spans="1:10" ht="18" customHeight="1" x14ac:dyDescent="0.2">
      <c r="A202" s="25">
        <v>800096613</v>
      </c>
      <c r="B202" s="21">
        <v>215020550</v>
      </c>
      <c r="C202" s="25" t="s">
        <v>277</v>
      </c>
      <c r="D202" s="22">
        <f>VLOOKUP(A202,'[1]Detalle Gto SGP a Sep 2024'!$A:$J,10,0)</f>
        <v>185760051</v>
      </c>
      <c r="E202" s="26">
        <f>+_xlfn.XLOOKUP(A202,'240324001'!$A:$A,'240324001'!$F:$F)</f>
        <v>185760051</v>
      </c>
      <c r="F202" s="53">
        <f>+_xlfn.XLOOKUP(A202,'540824001'!$A:$A,'540824001'!$F:$F)</f>
        <v>1674598558</v>
      </c>
      <c r="G202" s="44">
        <f>+_xlfn.XLOOKUP(A202,'19860401'!$A:$A,'19860401'!$F:$F,0)</f>
        <v>2708762424</v>
      </c>
      <c r="H202" s="23">
        <f>+_xlfn.XLOOKUP(A202,'240102001'!$A:$A,'240102001'!$F:$F,0)</f>
        <v>0</v>
      </c>
      <c r="I202" s="17">
        <v>0</v>
      </c>
      <c r="J202" s="47">
        <f>+_xlfn.XLOOKUP(A202,'542302001'!$A:$A,'542302001'!$F:$F,0)</f>
        <v>0</v>
      </c>
    </row>
    <row r="203" spans="1:10" ht="18" customHeight="1" x14ac:dyDescent="0.2">
      <c r="A203" s="25">
        <v>800096619</v>
      </c>
      <c r="B203" s="21">
        <v>211020710</v>
      </c>
      <c r="C203" s="25" t="s">
        <v>278</v>
      </c>
      <c r="D203" s="22">
        <f>VLOOKUP(A203,'[1]Detalle Gto SGP a Sep 2024'!$A:$J,10,0)</f>
        <v>198232124</v>
      </c>
      <c r="E203" s="26">
        <f>+_xlfn.XLOOKUP(A203,'240324001'!$A:$A,'240324001'!$F:$F)</f>
        <v>198232124</v>
      </c>
      <c r="F203" s="53">
        <f>+_xlfn.XLOOKUP(A203,'540824001'!$A:$A,'540824001'!$F:$F)</f>
        <v>1785765626</v>
      </c>
      <c r="G203" s="44">
        <f>+_xlfn.XLOOKUP(A203,'19860401'!$A:$A,'19860401'!$F:$F,0)</f>
        <v>0</v>
      </c>
      <c r="H203" s="23">
        <f>+_xlfn.XLOOKUP(A203,'240102001'!$A:$A,'240102001'!$F:$F,0)</f>
        <v>0</v>
      </c>
      <c r="I203" s="17">
        <v>0</v>
      </c>
      <c r="J203" s="47">
        <f>+_xlfn.XLOOKUP(A203,'542302001'!$A:$A,'542302001'!$F:$F,0)</f>
        <v>0</v>
      </c>
    </row>
    <row r="204" spans="1:10" ht="18" customHeight="1" x14ac:dyDescent="0.2">
      <c r="A204" s="25">
        <v>800096623</v>
      </c>
      <c r="B204" s="21">
        <v>215020750</v>
      </c>
      <c r="C204" s="25" t="s">
        <v>279</v>
      </c>
      <c r="D204" s="22">
        <f>VLOOKUP(A204,'[1]Detalle Gto SGP a Sep 2024'!$A:$J,10,0)</f>
        <v>179125584</v>
      </c>
      <c r="E204" s="26">
        <f>+_xlfn.XLOOKUP(A204,'240324001'!$A:$A,'240324001'!$F:$F)</f>
        <v>179125584</v>
      </c>
      <c r="F204" s="53">
        <f>+_xlfn.XLOOKUP(A204,'540824001'!$A:$A,'540824001'!$F:$F)</f>
        <v>1614452200</v>
      </c>
      <c r="G204" s="44">
        <f>+_xlfn.XLOOKUP(A204,'19860401'!$A:$A,'19860401'!$F:$F,0)</f>
        <v>0</v>
      </c>
      <c r="H204" s="23">
        <f>+_xlfn.XLOOKUP(A204,'240102001'!$A:$A,'240102001'!$F:$F,0)</f>
        <v>0</v>
      </c>
      <c r="I204" s="17">
        <v>0</v>
      </c>
      <c r="J204" s="47">
        <f>+_xlfn.XLOOKUP(A204,'542302001'!$A:$A,'542302001'!$F:$F,0)</f>
        <v>0</v>
      </c>
    </row>
    <row r="205" spans="1:10" ht="18" customHeight="1" x14ac:dyDescent="0.2">
      <c r="A205" s="25">
        <v>800096626</v>
      </c>
      <c r="B205" s="21">
        <v>218720787</v>
      </c>
      <c r="C205" s="25" t="s">
        <v>280</v>
      </c>
      <c r="D205" s="22">
        <f>VLOOKUP(A205,'[1]Detalle Gto SGP a Sep 2024'!$A:$J,10,0)</f>
        <v>169820009</v>
      </c>
      <c r="E205" s="26">
        <f>+_xlfn.XLOOKUP(A205,'240324001'!$A:$A,'240324001'!$F:$F)</f>
        <v>169820009</v>
      </c>
      <c r="F205" s="53">
        <f>+_xlfn.XLOOKUP(A205,'540824001'!$A:$A,'540824001'!$F:$F)</f>
        <v>1531012386</v>
      </c>
      <c r="G205" s="44">
        <f>+_xlfn.XLOOKUP(A205,'19860401'!$A:$A,'19860401'!$F:$F,0)</f>
        <v>0</v>
      </c>
      <c r="H205" s="23">
        <f>+_xlfn.XLOOKUP(A205,'240102001'!$A:$A,'240102001'!$F:$F,0)</f>
        <v>0</v>
      </c>
      <c r="I205" s="17">
        <v>0</v>
      </c>
      <c r="J205" s="47">
        <f>+_xlfn.XLOOKUP(A205,'542302001'!$A:$A,'542302001'!$F:$F,0)</f>
        <v>0</v>
      </c>
    </row>
    <row r="206" spans="1:10" ht="18" customHeight="1" x14ac:dyDescent="0.2">
      <c r="A206" s="25">
        <v>800096734</v>
      </c>
      <c r="B206" s="21">
        <v>210123001</v>
      </c>
      <c r="C206" s="25" t="s">
        <v>281</v>
      </c>
      <c r="D206" s="22">
        <f>VLOOKUP(A206,'[1]Detalle Gto SGP a Sep 2024'!$A:$J,10,0)</f>
        <v>2575346876</v>
      </c>
      <c r="E206" s="26">
        <f>+_xlfn.XLOOKUP(A206,'240324001'!$A:$A,'240324001'!$F:$F)</f>
        <v>2575346876</v>
      </c>
      <c r="F206" s="53">
        <f>+_xlfn.XLOOKUP(A206,'540824001'!$A:$A,'540824001'!$F:$F)</f>
        <v>23193059216</v>
      </c>
      <c r="G206" s="44">
        <f>+_xlfn.XLOOKUP(A206,'19860401'!$A:$A,'19860401'!$F:$F,0)</f>
        <v>2836519026.9000001</v>
      </c>
      <c r="H206" s="23">
        <f>+_xlfn.XLOOKUP(A206,'240102001'!$A:$A,'240102001'!$F:$F,0)</f>
        <v>0</v>
      </c>
      <c r="I206" s="17">
        <v>0</v>
      </c>
      <c r="J206" s="47">
        <f>+_xlfn.XLOOKUP(A206,'542302001'!$A:$A,'542302001'!$F:$F,0)</f>
        <v>0</v>
      </c>
    </row>
    <row r="207" spans="1:10" ht="18" customHeight="1" x14ac:dyDescent="0.2">
      <c r="A207" s="25">
        <v>800096737</v>
      </c>
      <c r="B207" s="21">
        <v>216823068</v>
      </c>
      <c r="C207" s="25" t="s">
        <v>282</v>
      </c>
      <c r="D207" s="22">
        <f>VLOOKUP(A207,'[1]Detalle Gto SGP a Sep 2024'!$A:$J,10,0)</f>
        <v>469165900</v>
      </c>
      <c r="E207" s="26">
        <f>+_xlfn.XLOOKUP(A207,'240324001'!$A:$A,'240324001'!$F:$F)</f>
        <v>469165900</v>
      </c>
      <c r="F207" s="53">
        <f>+_xlfn.XLOOKUP(A207,'540824001'!$A:$A,'540824001'!$F:$F)</f>
        <v>4228215456</v>
      </c>
      <c r="G207" s="44">
        <f>+_xlfn.XLOOKUP(A207,'19860401'!$A:$A,'19860401'!$F:$F,0)</f>
        <v>0</v>
      </c>
      <c r="H207" s="23">
        <f>+_xlfn.XLOOKUP(A207,'240102001'!$A:$A,'240102001'!$F:$F,0)</f>
        <v>0</v>
      </c>
      <c r="I207" s="17">
        <v>0</v>
      </c>
      <c r="J207" s="47">
        <f>+_xlfn.XLOOKUP(A207,'542302001'!$A:$A,'542302001'!$F:$F,0)</f>
        <v>0</v>
      </c>
    </row>
    <row r="208" spans="1:10" ht="18" customHeight="1" x14ac:dyDescent="0.2">
      <c r="A208" s="25">
        <v>800096739</v>
      </c>
      <c r="B208" s="21">
        <v>217923079</v>
      </c>
      <c r="C208" s="25" t="s">
        <v>283</v>
      </c>
      <c r="D208" s="22">
        <f>VLOOKUP(A208,'[1]Detalle Gto SGP a Sep 2024'!$A:$J,10,0)</f>
        <v>224942725</v>
      </c>
      <c r="E208" s="26">
        <f>+_xlfn.XLOOKUP(A208,'240324001'!$A:$A,'240324001'!$F:$F)</f>
        <v>224942725</v>
      </c>
      <c r="F208" s="53">
        <f>+_xlfn.XLOOKUP(A208,'540824001'!$A:$A,'540824001'!$F:$F)</f>
        <v>2028466682</v>
      </c>
      <c r="G208" s="44">
        <f>+_xlfn.XLOOKUP(A208,'19860401'!$A:$A,'19860401'!$F:$F,0)</f>
        <v>0</v>
      </c>
      <c r="H208" s="23">
        <f>+_xlfn.XLOOKUP(A208,'240102001'!$A:$A,'240102001'!$F:$F,0)</f>
        <v>0</v>
      </c>
      <c r="I208" s="17">
        <v>0</v>
      </c>
      <c r="J208" s="47">
        <f>+_xlfn.XLOOKUP(A208,'542302001'!$A:$A,'542302001'!$F:$F,0)</f>
        <v>0</v>
      </c>
    </row>
    <row r="209" spans="1:10" ht="18" customHeight="1" x14ac:dyDescent="0.2">
      <c r="A209" s="25">
        <v>800096740</v>
      </c>
      <c r="B209" s="21">
        <v>219023090</v>
      </c>
      <c r="C209" s="25" t="s">
        <v>284</v>
      </c>
      <c r="D209" s="22">
        <f>VLOOKUP(A209,'[1]Detalle Gto SGP a Sep 2024'!$A:$J,10,0)</f>
        <v>274534210</v>
      </c>
      <c r="E209" s="26">
        <f>+_xlfn.XLOOKUP(A209,'240324001'!$A:$A,'240324001'!$F:$F)</f>
        <v>274534210</v>
      </c>
      <c r="F209" s="53">
        <f>+_xlfn.XLOOKUP(A209,'540824001'!$A:$A,'540824001'!$F:$F)</f>
        <v>2477482044</v>
      </c>
      <c r="G209" s="44">
        <f>+_xlfn.XLOOKUP(A209,'19860401'!$A:$A,'19860401'!$F:$F,0)</f>
        <v>0</v>
      </c>
      <c r="H209" s="23">
        <f>+_xlfn.XLOOKUP(A209,'240102001'!$A:$A,'240102001'!$F:$F,0)</f>
        <v>0</v>
      </c>
      <c r="I209" s="17">
        <v>0</v>
      </c>
      <c r="J209" s="47">
        <f>+_xlfn.XLOOKUP(A209,'542302001'!$A:$A,'542302001'!$F:$F,0)</f>
        <v>0</v>
      </c>
    </row>
    <row r="210" spans="1:10" ht="18" customHeight="1" x14ac:dyDescent="0.2">
      <c r="A210" s="25">
        <v>800096744</v>
      </c>
      <c r="B210" s="21">
        <v>216223162</v>
      </c>
      <c r="C210" s="25" t="s">
        <v>285</v>
      </c>
      <c r="D210" s="22">
        <f>VLOOKUP(A210,'[1]Detalle Gto SGP a Sep 2024'!$A:$J,10,0)</f>
        <v>611779695</v>
      </c>
      <c r="E210" s="26">
        <f>+_xlfn.XLOOKUP(A210,'240324001'!$A:$A,'240324001'!$F:$F)</f>
        <v>611779695</v>
      </c>
      <c r="F210" s="53">
        <f>+_xlfn.XLOOKUP(A210,'540824001'!$A:$A,'540824001'!$F:$F)</f>
        <v>5511040620</v>
      </c>
      <c r="G210" s="44">
        <f>+_xlfn.XLOOKUP(A210,'19860401'!$A:$A,'19860401'!$F:$F,0)</f>
        <v>4918018412.1999998</v>
      </c>
      <c r="H210" s="23">
        <f>+_xlfn.XLOOKUP(A210,'240102001'!$A:$A,'240102001'!$F:$F,0)</f>
        <v>0</v>
      </c>
      <c r="I210" s="17">
        <v>0</v>
      </c>
      <c r="J210" s="47">
        <f>+_xlfn.XLOOKUP(A210,'542302001'!$A:$A,'542302001'!$F:$F,0)</f>
        <v>0</v>
      </c>
    </row>
    <row r="211" spans="1:10" ht="18" customHeight="1" x14ac:dyDescent="0.2">
      <c r="A211" s="25">
        <v>800096746</v>
      </c>
      <c r="B211" s="21">
        <v>218923189</v>
      </c>
      <c r="C211" s="25" t="s">
        <v>286</v>
      </c>
      <c r="D211" s="22">
        <f>VLOOKUP(A211,'[1]Detalle Gto SGP a Sep 2024'!$A:$J,10,0)</f>
        <v>456831976</v>
      </c>
      <c r="E211" s="26">
        <f>+_xlfn.XLOOKUP(A211,'240324001'!$A:$A,'240324001'!$F:$F)</f>
        <v>456831976</v>
      </c>
      <c r="F211" s="53">
        <f>+_xlfn.XLOOKUP(A211,'540824001'!$A:$A,'540824001'!$F:$F)</f>
        <v>4116499312</v>
      </c>
      <c r="G211" s="44">
        <f>+_xlfn.XLOOKUP(A211,'19860401'!$A:$A,'19860401'!$F:$F,0)</f>
        <v>0</v>
      </c>
      <c r="H211" s="23">
        <f>+_xlfn.XLOOKUP(A211,'240102001'!$A:$A,'240102001'!$F:$F,0)</f>
        <v>0</v>
      </c>
      <c r="I211" s="17">
        <v>0</v>
      </c>
      <c r="J211" s="47">
        <f>+_xlfn.XLOOKUP(A211,'542302001'!$A:$A,'542302001'!$F:$F,0)</f>
        <v>0</v>
      </c>
    </row>
    <row r="212" spans="1:10" ht="18" customHeight="1" x14ac:dyDescent="0.2">
      <c r="A212" s="25">
        <v>800096750</v>
      </c>
      <c r="B212" s="21">
        <v>216823168</v>
      </c>
      <c r="C212" s="25" t="s">
        <v>287</v>
      </c>
      <c r="D212" s="22">
        <f>VLOOKUP(A212,'[1]Detalle Gto SGP a Sep 2024'!$A:$J,10,0)</f>
        <v>224920766</v>
      </c>
      <c r="E212" s="26">
        <f>+_xlfn.XLOOKUP(A212,'240324001'!$A:$A,'240324001'!$F:$F)</f>
        <v>224920766</v>
      </c>
      <c r="F212" s="53">
        <f>+_xlfn.XLOOKUP(A212,'540824001'!$A:$A,'540824001'!$F:$F)</f>
        <v>2028110598</v>
      </c>
      <c r="G212" s="44">
        <f>+_xlfn.XLOOKUP(A212,'19860401'!$A:$A,'19860401'!$F:$F,0)</f>
        <v>0</v>
      </c>
      <c r="H212" s="23">
        <f>+_xlfn.XLOOKUP(A212,'240102001'!$A:$A,'240102001'!$F:$F,0)</f>
        <v>0</v>
      </c>
      <c r="I212" s="17">
        <v>0</v>
      </c>
      <c r="J212" s="47">
        <f>+_xlfn.XLOOKUP(A212,'542302001'!$A:$A,'542302001'!$F:$F,0)</f>
        <v>0</v>
      </c>
    </row>
    <row r="213" spans="1:10" ht="18" customHeight="1" x14ac:dyDescent="0.2">
      <c r="A213" s="25">
        <v>800096753</v>
      </c>
      <c r="B213" s="21">
        <v>218223182</v>
      </c>
      <c r="C213" s="25" t="s">
        <v>288</v>
      </c>
      <c r="D213" s="22">
        <f>VLOOKUP(A213,'[1]Detalle Gto SGP a Sep 2024'!$A:$J,10,0)</f>
        <v>336167017</v>
      </c>
      <c r="E213" s="26">
        <f>+_xlfn.XLOOKUP(A213,'240324001'!$A:$A,'240324001'!$F:$F)</f>
        <v>336167017</v>
      </c>
      <c r="F213" s="53">
        <f>+_xlfn.XLOOKUP(A213,'540824001'!$A:$A,'540824001'!$F:$F)</f>
        <v>3028856768</v>
      </c>
      <c r="G213" s="44">
        <f>+_xlfn.XLOOKUP(A213,'19860401'!$A:$A,'19860401'!$F:$F,0)</f>
        <v>0</v>
      </c>
      <c r="H213" s="23">
        <f>+_xlfn.XLOOKUP(A213,'240102001'!$A:$A,'240102001'!$F:$F,0)</f>
        <v>0</v>
      </c>
      <c r="I213" s="17">
        <v>0</v>
      </c>
      <c r="J213" s="47">
        <f>+_xlfn.XLOOKUP(A213,'542302001'!$A:$A,'542302001'!$F:$F,0)</f>
        <v>0</v>
      </c>
    </row>
    <row r="214" spans="1:10" ht="18" customHeight="1" x14ac:dyDescent="0.2">
      <c r="A214" s="25">
        <v>800096758</v>
      </c>
      <c r="B214" s="21">
        <v>211723417</v>
      </c>
      <c r="C214" s="25" t="s">
        <v>289</v>
      </c>
      <c r="D214" s="22">
        <f>VLOOKUP(A214,'[1]Detalle Gto SGP a Sep 2024'!$A:$J,10,0)</f>
        <v>705553086</v>
      </c>
      <c r="E214" s="26">
        <f>+_xlfn.XLOOKUP(A214,'240324001'!$A:$A,'240324001'!$F:$F)</f>
        <v>705553086</v>
      </c>
      <c r="F214" s="53">
        <f>+_xlfn.XLOOKUP(A214,'540824001'!$A:$A,'540824001'!$F:$F)</f>
        <v>6355909255</v>
      </c>
      <c r="G214" s="44">
        <f>+_xlfn.XLOOKUP(A214,'19860401'!$A:$A,'19860401'!$F:$F,0)</f>
        <v>0</v>
      </c>
      <c r="H214" s="23">
        <f>+_xlfn.XLOOKUP(A214,'240102001'!$A:$A,'240102001'!$F:$F,0)</f>
        <v>0</v>
      </c>
      <c r="I214" s="17">
        <v>0</v>
      </c>
      <c r="J214" s="47">
        <f>+_xlfn.XLOOKUP(A214,'542302001'!$A:$A,'542302001'!$F:$F,0)</f>
        <v>0</v>
      </c>
    </row>
    <row r="215" spans="1:10" ht="18" customHeight="1" x14ac:dyDescent="0.2">
      <c r="A215" s="25">
        <v>800096761</v>
      </c>
      <c r="B215" s="21">
        <v>211923419</v>
      </c>
      <c r="C215" s="25" t="s">
        <v>290</v>
      </c>
      <c r="D215" s="22">
        <f>VLOOKUP(A215,'[1]Detalle Gto SGP a Sep 2024'!$A:$J,10,0)</f>
        <v>297560216</v>
      </c>
      <c r="E215" s="26">
        <f>+_xlfn.XLOOKUP(A215,'240324001'!$A:$A,'240324001'!$F:$F)</f>
        <v>297560216</v>
      </c>
      <c r="F215" s="53">
        <f>+_xlfn.XLOOKUP(A215,'540824001'!$A:$A,'540824001'!$F:$F)</f>
        <v>2684520460</v>
      </c>
      <c r="G215" s="44">
        <f>+_xlfn.XLOOKUP(A215,'19860401'!$A:$A,'19860401'!$F:$F,0)</f>
        <v>0</v>
      </c>
      <c r="H215" s="23">
        <f>+_xlfn.XLOOKUP(A215,'240102001'!$A:$A,'240102001'!$F:$F,0)</f>
        <v>0</v>
      </c>
      <c r="I215" s="17">
        <v>0</v>
      </c>
      <c r="J215" s="47">
        <f>+_xlfn.XLOOKUP(A215,'542302001'!$A:$A,'542302001'!$F:$F,0)</f>
        <v>0</v>
      </c>
    </row>
    <row r="216" spans="1:10" ht="18" customHeight="1" x14ac:dyDescent="0.2">
      <c r="A216" s="25">
        <v>800096762</v>
      </c>
      <c r="B216" s="21">
        <v>216423464</v>
      </c>
      <c r="C216" s="25" t="s">
        <v>291</v>
      </c>
      <c r="D216" s="22">
        <f>VLOOKUP(A216,'[1]Detalle Gto SGP a Sep 2024'!$A:$J,10,0)</f>
        <v>193766112</v>
      </c>
      <c r="E216" s="26">
        <f>+_xlfn.XLOOKUP(A216,'240324001'!$A:$A,'240324001'!$F:$F)</f>
        <v>193766112</v>
      </c>
      <c r="F216" s="53">
        <f>+_xlfn.XLOOKUP(A216,'540824001'!$A:$A,'540824001'!$F:$F)</f>
        <v>1746769072</v>
      </c>
      <c r="G216" s="44">
        <f>+_xlfn.XLOOKUP(A216,'19860401'!$A:$A,'19860401'!$F:$F,0)</f>
        <v>570859766</v>
      </c>
      <c r="H216" s="23">
        <f>+_xlfn.XLOOKUP(A216,'240102001'!$A:$A,'240102001'!$F:$F,0)</f>
        <v>0</v>
      </c>
      <c r="I216" s="17">
        <v>0</v>
      </c>
      <c r="J216" s="47">
        <f>+_xlfn.XLOOKUP(A216,'542302001'!$A:$A,'542302001'!$F:$F,0)</f>
        <v>0</v>
      </c>
    </row>
    <row r="217" spans="1:10" ht="18" customHeight="1" x14ac:dyDescent="0.2">
      <c r="A217" s="25">
        <v>800096763</v>
      </c>
      <c r="B217" s="21">
        <v>216623466</v>
      </c>
      <c r="C217" s="25" t="s">
        <v>292</v>
      </c>
      <c r="D217" s="22">
        <f>VLOOKUP(A217,'[1]Detalle Gto SGP a Sep 2024'!$A:$J,10,0)</f>
        <v>562110468</v>
      </c>
      <c r="E217" s="26">
        <f>+_xlfn.XLOOKUP(A217,'240324001'!$A:$A,'240324001'!$F:$F)</f>
        <v>562110468</v>
      </c>
      <c r="F217" s="53">
        <f>+_xlfn.XLOOKUP(A217,'540824001'!$A:$A,'540824001'!$F:$F)</f>
        <v>5063458563</v>
      </c>
      <c r="G217" s="44">
        <f>+_xlfn.XLOOKUP(A217,'19860401'!$A:$A,'19860401'!$F:$F,0)</f>
        <v>0</v>
      </c>
      <c r="H217" s="23">
        <f>+_xlfn.XLOOKUP(A217,'240102001'!$A:$A,'240102001'!$F:$F,0)</f>
        <v>0</v>
      </c>
      <c r="I217" s="17">
        <v>0</v>
      </c>
      <c r="J217" s="47">
        <f>+_xlfn.XLOOKUP(A217,'542302001'!$A:$A,'542302001'!$F:$F,0)</f>
        <v>0</v>
      </c>
    </row>
    <row r="218" spans="1:10" ht="18" customHeight="1" x14ac:dyDescent="0.2">
      <c r="A218" s="25">
        <v>800096765</v>
      </c>
      <c r="B218" s="21">
        <v>215523555</v>
      </c>
      <c r="C218" s="25" t="s">
        <v>293</v>
      </c>
      <c r="D218" s="22">
        <f>VLOOKUP(A218,'[1]Detalle Gto SGP a Sep 2024'!$A:$J,10,0)</f>
        <v>450112653</v>
      </c>
      <c r="E218" s="26">
        <f>+_xlfn.XLOOKUP(A218,'240324001'!$A:$A,'240324001'!$F:$F)</f>
        <v>450112653</v>
      </c>
      <c r="F218" s="53">
        <f>+_xlfn.XLOOKUP(A218,'540824001'!$A:$A,'540824001'!$F:$F)</f>
        <v>4055257776</v>
      </c>
      <c r="G218" s="44">
        <f>+_xlfn.XLOOKUP(A218,'19860401'!$A:$A,'19860401'!$F:$F,0)</f>
        <v>0</v>
      </c>
      <c r="H218" s="23">
        <f>+_xlfn.XLOOKUP(A218,'240102001'!$A:$A,'240102001'!$F:$F,0)</f>
        <v>0</v>
      </c>
      <c r="I218" s="17">
        <v>0</v>
      </c>
      <c r="J218" s="47">
        <f>+_xlfn.XLOOKUP(A218,'542302001'!$A:$A,'542302001'!$F:$F,0)</f>
        <v>0</v>
      </c>
    </row>
    <row r="219" spans="1:10" ht="18" customHeight="1" x14ac:dyDescent="0.2">
      <c r="A219" s="25">
        <v>800096766</v>
      </c>
      <c r="B219" s="21">
        <v>217023570</v>
      </c>
      <c r="C219" s="25" t="s">
        <v>294</v>
      </c>
      <c r="D219" s="22">
        <f>VLOOKUP(A219,'[1]Detalle Gto SGP a Sep 2024'!$A:$J,10,0)</f>
        <v>324464762</v>
      </c>
      <c r="E219" s="26">
        <f>+_xlfn.XLOOKUP(A219,'240324001'!$A:$A,'240324001'!$F:$F)</f>
        <v>324464762</v>
      </c>
      <c r="F219" s="53">
        <f>+_xlfn.XLOOKUP(A219,'540824001'!$A:$A,'540824001'!$F:$F)</f>
        <v>2924918834</v>
      </c>
      <c r="G219" s="44">
        <f>+_xlfn.XLOOKUP(A219,'19860401'!$A:$A,'19860401'!$F:$F,0)</f>
        <v>0</v>
      </c>
      <c r="H219" s="23">
        <f>+_xlfn.XLOOKUP(A219,'240102001'!$A:$A,'240102001'!$F:$F,0)</f>
        <v>0</v>
      </c>
      <c r="I219" s="17">
        <v>0</v>
      </c>
      <c r="J219" s="47">
        <f>+_xlfn.XLOOKUP(A219,'542302001'!$A:$A,'542302001'!$F:$F,0)</f>
        <v>0</v>
      </c>
    </row>
    <row r="220" spans="1:10" ht="18" customHeight="1" x14ac:dyDescent="0.2">
      <c r="A220" s="25">
        <v>800096770</v>
      </c>
      <c r="B220" s="21">
        <v>217423574</v>
      </c>
      <c r="C220" s="25" t="s">
        <v>295</v>
      </c>
      <c r="D220" s="22">
        <f>VLOOKUP(A220,'[1]Detalle Gto SGP a Sep 2024'!$A:$J,10,0)</f>
        <v>323800052</v>
      </c>
      <c r="E220" s="26">
        <f>+_xlfn.XLOOKUP(A220,'240324001'!$A:$A,'240324001'!$F:$F)</f>
        <v>323800052</v>
      </c>
      <c r="F220" s="53">
        <f>+_xlfn.XLOOKUP(A220,'540824001'!$A:$A,'540824001'!$F:$F)</f>
        <v>2921085411</v>
      </c>
      <c r="G220" s="44">
        <f>+_xlfn.XLOOKUP(A220,'19860401'!$A:$A,'19860401'!$F:$F,0)</f>
        <v>0</v>
      </c>
      <c r="H220" s="23">
        <f>+_xlfn.XLOOKUP(A220,'240102001'!$A:$A,'240102001'!$F:$F,0)</f>
        <v>0</v>
      </c>
      <c r="I220" s="17">
        <v>0</v>
      </c>
      <c r="J220" s="47">
        <f>+_xlfn.XLOOKUP(A220,'542302001'!$A:$A,'542302001'!$F:$F,0)</f>
        <v>0</v>
      </c>
    </row>
    <row r="221" spans="1:10" ht="18" customHeight="1" x14ac:dyDescent="0.2">
      <c r="A221" s="25">
        <v>800096772</v>
      </c>
      <c r="B221" s="21">
        <v>218023580</v>
      </c>
      <c r="C221" s="25" t="s">
        <v>296</v>
      </c>
      <c r="D221" s="22">
        <f>VLOOKUP(A221,'[1]Detalle Gto SGP a Sep 2024'!$A:$J,10,0)</f>
        <v>405131004</v>
      </c>
      <c r="E221" s="26">
        <f>+_xlfn.XLOOKUP(A221,'240324001'!$A:$A,'240324001'!$F:$F)</f>
        <v>405131004</v>
      </c>
      <c r="F221" s="53">
        <f>+_xlfn.XLOOKUP(A221,'540824001'!$A:$A,'540824001'!$F:$F)</f>
        <v>3652176780</v>
      </c>
      <c r="G221" s="44">
        <f>+_xlfn.XLOOKUP(A221,'19860401'!$A:$A,'19860401'!$F:$F,0)</f>
        <v>0</v>
      </c>
      <c r="H221" s="23">
        <f>+_xlfn.XLOOKUP(A221,'240102001'!$A:$A,'240102001'!$F:$F,0)</f>
        <v>0</v>
      </c>
      <c r="I221" s="17">
        <v>0</v>
      </c>
      <c r="J221" s="47">
        <f>+_xlfn.XLOOKUP(A221,'542302001'!$A:$A,'542302001'!$F:$F,0)</f>
        <v>0</v>
      </c>
    </row>
    <row r="222" spans="1:10" ht="18" customHeight="1" x14ac:dyDescent="0.2">
      <c r="A222" s="25">
        <v>800096777</v>
      </c>
      <c r="B222" s="21">
        <v>216023660</v>
      </c>
      <c r="C222" s="25" t="s">
        <v>40</v>
      </c>
      <c r="D222" s="22">
        <f>VLOOKUP(A222,'[1]Detalle Gto SGP a Sep 2024'!$A:$J,10,0)</f>
        <v>650382735</v>
      </c>
      <c r="E222" s="26">
        <f>+_xlfn.XLOOKUP(A222,'240324001'!$A:$A,'240324001'!$F:$F)</f>
        <v>650382735</v>
      </c>
      <c r="F222" s="53">
        <f>+_xlfn.XLOOKUP(A222,'540824001'!$A:$A,'540824001'!$F:$F)</f>
        <v>5858461322</v>
      </c>
      <c r="G222" s="44">
        <f>+_xlfn.XLOOKUP(A222,'19860401'!$A:$A,'19860401'!$F:$F,0)</f>
        <v>0</v>
      </c>
      <c r="H222" s="23">
        <f>+_xlfn.XLOOKUP(A222,'240102001'!$A:$A,'240102001'!$F:$F,0)</f>
        <v>0</v>
      </c>
      <c r="I222" s="17">
        <v>0</v>
      </c>
      <c r="J222" s="47">
        <f>+_xlfn.XLOOKUP(A222,'542302001'!$A:$A,'542302001'!$F:$F,0)</f>
        <v>687976072</v>
      </c>
    </row>
    <row r="223" spans="1:10" ht="18" customHeight="1" x14ac:dyDescent="0.2">
      <c r="A223" s="25">
        <v>800096781</v>
      </c>
      <c r="B223" s="21">
        <v>217223672</v>
      </c>
      <c r="C223" s="25" t="s">
        <v>297</v>
      </c>
      <c r="D223" s="22">
        <f>VLOOKUP(A223,'[1]Detalle Gto SGP a Sep 2024'!$A:$J,10,0)</f>
        <v>290041719</v>
      </c>
      <c r="E223" s="26">
        <f>+_xlfn.XLOOKUP(A223,'240324001'!$A:$A,'240324001'!$F:$F)</f>
        <v>290041719</v>
      </c>
      <c r="F223" s="53">
        <f>+_xlfn.XLOOKUP(A223,'540824001'!$A:$A,'540824001'!$F:$F)</f>
        <v>2613900052</v>
      </c>
      <c r="G223" s="44">
        <f>+_xlfn.XLOOKUP(A223,'19860401'!$A:$A,'19860401'!$F:$F,0)</f>
        <v>2612628760.1999998</v>
      </c>
      <c r="H223" s="23">
        <f>+_xlfn.XLOOKUP(A223,'240102001'!$A:$A,'240102001'!$F:$F,0)</f>
        <v>0</v>
      </c>
      <c r="I223" s="17">
        <v>0</v>
      </c>
      <c r="J223" s="47">
        <f>+_xlfn.XLOOKUP(A223,'542302001'!$A:$A,'542302001'!$F:$F,0)</f>
        <v>1774814911.55</v>
      </c>
    </row>
    <row r="224" spans="1:10" ht="18" customHeight="1" x14ac:dyDescent="0.2">
      <c r="A224" s="25">
        <v>800096804</v>
      </c>
      <c r="B224" s="21">
        <v>217523675</v>
      </c>
      <c r="C224" s="25" t="s">
        <v>298</v>
      </c>
      <c r="D224" s="22">
        <f>VLOOKUP(A224,'[1]Detalle Gto SGP a Sep 2024'!$A:$J,10,0)</f>
        <v>339068210</v>
      </c>
      <c r="E224" s="26">
        <f>+_xlfn.XLOOKUP(A224,'240324001'!$A:$A,'240324001'!$F:$F)</f>
        <v>339068210</v>
      </c>
      <c r="F224" s="53">
        <f>+_xlfn.XLOOKUP(A224,'540824001'!$A:$A,'540824001'!$F:$F)</f>
        <v>3056493064</v>
      </c>
      <c r="G224" s="44">
        <f>+_xlfn.XLOOKUP(A224,'19860401'!$A:$A,'19860401'!$F:$F,0)</f>
        <v>9102011579</v>
      </c>
      <c r="H224" s="23">
        <f>+_xlfn.XLOOKUP(A224,'240102001'!$A:$A,'240102001'!$F:$F,0)</f>
        <v>0</v>
      </c>
      <c r="I224" s="17">
        <v>0</v>
      </c>
      <c r="J224" s="47">
        <f>+_xlfn.XLOOKUP(A224,'542302001'!$A:$A,'542302001'!$F:$F,0)</f>
        <v>0</v>
      </c>
    </row>
    <row r="225" spans="1:10" ht="18" customHeight="1" x14ac:dyDescent="0.2">
      <c r="A225" s="25">
        <v>800096805</v>
      </c>
      <c r="B225" s="21">
        <v>218623686</v>
      </c>
      <c r="C225" s="25" t="s">
        <v>299</v>
      </c>
      <c r="D225" s="22">
        <f>VLOOKUP(A225,'[1]Detalle Gto SGP a Sep 2024'!$A:$J,10,0)</f>
        <v>443179820</v>
      </c>
      <c r="E225" s="26">
        <f>+_xlfn.XLOOKUP(A225,'240324001'!$A:$A,'240324001'!$F:$F)</f>
        <v>443179820</v>
      </c>
      <c r="F225" s="53">
        <f>+_xlfn.XLOOKUP(A225,'540824001'!$A:$A,'540824001'!$F:$F)</f>
        <v>3993671168</v>
      </c>
      <c r="G225" s="44">
        <f>+_xlfn.XLOOKUP(A225,'19860401'!$A:$A,'19860401'!$F:$F,0)</f>
        <v>0</v>
      </c>
      <c r="H225" s="23">
        <f>+_xlfn.XLOOKUP(A225,'240102001'!$A:$A,'240102001'!$F:$F,0)</f>
        <v>0</v>
      </c>
      <c r="I225" s="17">
        <v>0</v>
      </c>
      <c r="J225" s="47">
        <f>+_xlfn.XLOOKUP(A225,'542302001'!$A:$A,'542302001'!$F:$F,0)</f>
        <v>0</v>
      </c>
    </row>
    <row r="226" spans="1:10" ht="18" customHeight="1" x14ac:dyDescent="0.2">
      <c r="A226" s="25">
        <v>800096807</v>
      </c>
      <c r="B226" s="21">
        <v>210723807</v>
      </c>
      <c r="C226" s="25" t="s">
        <v>300</v>
      </c>
      <c r="D226" s="22">
        <f>VLOOKUP(A226,'[1]Detalle Gto SGP a Sep 2024'!$A:$J,10,0)</f>
        <v>746051204</v>
      </c>
      <c r="E226" s="26">
        <f>+_xlfn.XLOOKUP(A226,'240324001'!$A:$A,'240324001'!$F:$F)</f>
        <v>746051204</v>
      </c>
      <c r="F226" s="53">
        <f>+_xlfn.XLOOKUP(A226,'540824001'!$A:$A,'540824001'!$F:$F)</f>
        <v>6722171671</v>
      </c>
      <c r="G226" s="44">
        <f>+_xlfn.XLOOKUP(A226,'19860401'!$A:$A,'19860401'!$F:$F,0)</f>
        <v>0</v>
      </c>
      <c r="H226" s="23">
        <f>+_xlfn.XLOOKUP(A226,'240102001'!$A:$A,'240102001'!$F:$F,0)</f>
        <v>0</v>
      </c>
      <c r="I226" s="17">
        <v>0</v>
      </c>
      <c r="J226" s="47">
        <f>+_xlfn.XLOOKUP(A226,'542302001'!$A:$A,'542302001'!$F:$F,0)</f>
        <v>0</v>
      </c>
    </row>
    <row r="227" spans="1:10" ht="18" customHeight="1" x14ac:dyDescent="0.2">
      <c r="A227" s="25">
        <v>800096808</v>
      </c>
      <c r="B227" s="21">
        <v>215523855</v>
      </c>
      <c r="C227" s="25" t="s">
        <v>42</v>
      </c>
      <c r="D227" s="22">
        <f>VLOOKUP(A227,'[1]Detalle Gto SGP a Sep 2024'!$A:$J,10,0)</f>
        <v>354907040</v>
      </c>
      <c r="E227" s="26">
        <f>+_xlfn.XLOOKUP(A227,'240324001'!$A:$A,'240324001'!$F:$F)</f>
        <v>354907040</v>
      </c>
      <c r="F227" s="53">
        <f>+_xlfn.XLOOKUP(A227,'540824001'!$A:$A,'540824001'!$F:$F)</f>
        <v>3199867802</v>
      </c>
      <c r="G227" s="44">
        <f>+_xlfn.XLOOKUP(A227,'19860401'!$A:$A,'19860401'!$F:$F,0)</f>
        <v>760788698.50999999</v>
      </c>
      <c r="H227" s="23">
        <f>+_xlfn.XLOOKUP(A227,'240102001'!$A:$A,'240102001'!$F:$F,0)</f>
        <v>0</v>
      </c>
      <c r="I227" s="17">
        <v>0</v>
      </c>
      <c r="J227" s="47">
        <f>+_xlfn.XLOOKUP(A227,'542302001'!$A:$A,'542302001'!$F:$F,0)</f>
        <v>4319375125.6099997</v>
      </c>
    </row>
    <row r="228" spans="1:10" ht="18" customHeight="1" x14ac:dyDescent="0.2">
      <c r="A228" s="25">
        <v>800097098</v>
      </c>
      <c r="B228" s="21">
        <v>215941359</v>
      </c>
      <c r="C228" s="25" t="s">
        <v>301</v>
      </c>
      <c r="D228" s="22">
        <f>VLOOKUP(A228,'[1]Detalle Gto SGP a Sep 2024'!$A:$J,10,0)</f>
        <v>162825667</v>
      </c>
      <c r="E228" s="26">
        <f>+_xlfn.XLOOKUP(A228,'240324001'!$A:$A,'240324001'!$F:$F)</f>
        <v>162825667</v>
      </c>
      <c r="F228" s="53">
        <f>+_xlfn.XLOOKUP(A228,'540824001'!$A:$A,'540824001'!$F:$F)</f>
        <v>1467580746</v>
      </c>
      <c r="G228" s="44">
        <f>+_xlfn.XLOOKUP(A228,'19860401'!$A:$A,'19860401'!$F:$F,0)</f>
        <v>0</v>
      </c>
      <c r="H228" s="23">
        <f>+_xlfn.XLOOKUP(A228,'240102001'!$A:$A,'240102001'!$F:$F,0)</f>
        <v>0</v>
      </c>
      <c r="I228" s="17">
        <v>0</v>
      </c>
      <c r="J228" s="47">
        <f>+_xlfn.XLOOKUP(A228,'542302001'!$A:$A,'542302001'!$F:$F,0)</f>
        <v>0</v>
      </c>
    </row>
    <row r="229" spans="1:10" ht="18" customHeight="1" x14ac:dyDescent="0.2">
      <c r="A229" s="25">
        <v>800097176</v>
      </c>
      <c r="B229" s="21">
        <v>219741797</v>
      </c>
      <c r="C229" s="25" t="s">
        <v>302</v>
      </c>
      <c r="D229" s="22">
        <f>VLOOKUP(A229,'[1]Detalle Gto SGP a Sep 2024'!$A:$J,10,0)</f>
        <v>92873963</v>
      </c>
      <c r="E229" s="26">
        <f>+_xlfn.XLOOKUP(A229,'240324001'!$A:$A,'240324001'!$F:$F)</f>
        <v>92873963</v>
      </c>
      <c r="F229" s="53">
        <f>+_xlfn.XLOOKUP(A229,'540824001'!$A:$A,'540824001'!$F:$F)</f>
        <v>836977158</v>
      </c>
      <c r="G229" s="44">
        <f>+_xlfn.XLOOKUP(A229,'19860401'!$A:$A,'19860401'!$F:$F,0)</f>
        <v>0</v>
      </c>
      <c r="H229" s="23">
        <f>+_xlfn.XLOOKUP(A229,'240102001'!$A:$A,'240102001'!$F:$F,0)</f>
        <v>0</v>
      </c>
      <c r="I229" s="17">
        <v>0</v>
      </c>
      <c r="J229" s="47">
        <f>+_xlfn.XLOOKUP(A229,'542302001'!$A:$A,'542302001'!$F:$F,0)</f>
        <v>0</v>
      </c>
    </row>
    <row r="230" spans="1:10" ht="18" customHeight="1" x14ac:dyDescent="0.2">
      <c r="A230" s="25">
        <v>800097180</v>
      </c>
      <c r="B230" s="21">
        <v>218541885</v>
      </c>
      <c r="C230" s="25" t="s">
        <v>303</v>
      </c>
      <c r="D230" s="22">
        <f>VLOOKUP(A230,'[1]Detalle Gto SGP a Sep 2024'!$A:$J,10,0)</f>
        <v>68964028</v>
      </c>
      <c r="E230" s="26">
        <f>+_xlfn.XLOOKUP(A230,'240324001'!$A:$A,'240324001'!$F:$F)</f>
        <v>68964028</v>
      </c>
      <c r="F230" s="53">
        <f>+_xlfn.XLOOKUP(A230,'540824001'!$A:$A,'540824001'!$F:$F)</f>
        <v>621572642</v>
      </c>
      <c r="G230" s="44">
        <f>+_xlfn.XLOOKUP(A230,'19860401'!$A:$A,'19860401'!$F:$F,0)</f>
        <v>0</v>
      </c>
      <c r="H230" s="23">
        <f>+_xlfn.XLOOKUP(A230,'240102001'!$A:$A,'240102001'!$F:$F,0)</f>
        <v>0</v>
      </c>
      <c r="I230" s="17">
        <v>0</v>
      </c>
      <c r="J230" s="47">
        <f>+_xlfn.XLOOKUP(A230,'542302001'!$A:$A,'542302001'!$F:$F,0)</f>
        <v>0</v>
      </c>
    </row>
    <row r="231" spans="1:10" ht="18" customHeight="1" x14ac:dyDescent="0.2">
      <c r="A231" s="25">
        <v>800098190</v>
      </c>
      <c r="B231" s="21">
        <v>215050150</v>
      </c>
      <c r="C231" s="25" t="s">
        <v>304</v>
      </c>
      <c r="D231" s="22">
        <f>VLOOKUP(A231,'[1]Detalle Gto SGP a Sep 2024'!$A:$J,10,0)</f>
        <v>121771065</v>
      </c>
      <c r="E231" s="26">
        <f>+_xlfn.XLOOKUP(A231,'240324001'!$A:$A,'240324001'!$F:$F)</f>
        <v>121771065</v>
      </c>
      <c r="F231" s="53">
        <f>+_xlfn.XLOOKUP(A231,'540824001'!$A:$A,'540824001'!$F:$F)</f>
        <v>1097233896</v>
      </c>
      <c r="G231" s="44">
        <f>+_xlfn.XLOOKUP(A231,'19860401'!$A:$A,'19860401'!$F:$F,0)</f>
        <v>0</v>
      </c>
      <c r="H231" s="23">
        <f>+_xlfn.XLOOKUP(A231,'240102001'!$A:$A,'240102001'!$F:$F,0)</f>
        <v>0</v>
      </c>
      <c r="I231" s="17">
        <v>0</v>
      </c>
      <c r="J231" s="47">
        <f>+_xlfn.XLOOKUP(A231,'542302001'!$A:$A,'542302001'!$F:$F,0)</f>
        <v>0</v>
      </c>
    </row>
    <row r="232" spans="1:10" ht="18" customHeight="1" x14ac:dyDescent="0.2">
      <c r="A232" s="25">
        <v>800098193</v>
      </c>
      <c r="B232" s="21">
        <v>211850318</v>
      </c>
      <c r="C232" s="25" t="s">
        <v>305</v>
      </c>
      <c r="D232" s="22">
        <f>VLOOKUP(A232,'[1]Detalle Gto SGP a Sep 2024'!$A:$J,10,0)</f>
        <v>104792800</v>
      </c>
      <c r="E232" s="26">
        <f>+_xlfn.XLOOKUP(A232,'240324001'!$A:$A,'240324001'!$F:$F)</f>
        <v>104792800</v>
      </c>
      <c r="F232" s="53">
        <f>+_xlfn.XLOOKUP(A232,'540824001'!$A:$A,'540824001'!$F:$F)</f>
        <v>944230767</v>
      </c>
      <c r="G232" s="44">
        <f>+_xlfn.XLOOKUP(A232,'19860401'!$A:$A,'19860401'!$F:$F,0)</f>
        <v>0</v>
      </c>
      <c r="H232" s="23">
        <f>+_xlfn.XLOOKUP(A232,'240102001'!$A:$A,'240102001'!$F:$F,0)</f>
        <v>0</v>
      </c>
      <c r="I232" s="17">
        <v>0</v>
      </c>
      <c r="J232" s="47">
        <f>+_xlfn.XLOOKUP(A232,'542302001'!$A:$A,'542302001'!$F:$F,0)</f>
        <v>0</v>
      </c>
    </row>
    <row r="233" spans="1:10" ht="18" customHeight="1" x14ac:dyDescent="0.2">
      <c r="A233" s="25">
        <v>800098195</v>
      </c>
      <c r="B233" s="21">
        <v>219050590</v>
      </c>
      <c r="C233" s="25" t="s">
        <v>257</v>
      </c>
      <c r="D233" s="22">
        <f>VLOOKUP(A233,'[1]Detalle Gto SGP a Sep 2024'!$A:$J,10,0)</f>
        <v>174704826</v>
      </c>
      <c r="E233" s="26">
        <f>+_xlfn.XLOOKUP(A233,'240324001'!$A:$A,'240324001'!$F:$F)</f>
        <v>174704826</v>
      </c>
      <c r="F233" s="53">
        <f>+_xlfn.XLOOKUP(A233,'540824001'!$A:$A,'540824001'!$F:$F)</f>
        <v>1575702996</v>
      </c>
      <c r="G233" s="44">
        <f>+_xlfn.XLOOKUP(A233,'19860401'!$A:$A,'19860401'!$F:$F,0)</f>
        <v>0</v>
      </c>
      <c r="H233" s="23">
        <f>+_xlfn.XLOOKUP(A233,'240102001'!$A:$A,'240102001'!$F:$F,0)</f>
        <v>0</v>
      </c>
      <c r="I233" s="17">
        <v>0</v>
      </c>
      <c r="J233" s="47">
        <f>+_xlfn.XLOOKUP(A233,'542302001'!$A:$A,'542302001'!$F:$F,0)</f>
        <v>0</v>
      </c>
    </row>
    <row r="234" spans="1:10" ht="18" customHeight="1" x14ac:dyDescent="0.2">
      <c r="A234" s="25">
        <v>800098199</v>
      </c>
      <c r="B234" s="21">
        <v>210650606</v>
      </c>
      <c r="C234" s="25" t="s">
        <v>306</v>
      </c>
      <c r="D234" s="22">
        <f>VLOOKUP(A234,'[1]Detalle Gto SGP a Sep 2024'!$A:$J,10,0)</f>
        <v>114831449</v>
      </c>
      <c r="E234" s="26">
        <f>+_xlfn.XLOOKUP(A234,'240324001'!$A:$A,'240324001'!$F:$F)</f>
        <v>114831449</v>
      </c>
      <c r="F234" s="53">
        <f>+_xlfn.XLOOKUP(A234,'540824001'!$A:$A,'540824001'!$F:$F)</f>
        <v>1034544101</v>
      </c>
      <c r="G234" s="44">
        <f>+_xlfn.XLOOKUP(A234,'19860401'!$A:$A,'19860401'!$F:$F,0)</f>
        <v>0</v>
      </c>
      <c r="H234" s="23">
        <f>+_xlfn.XLOOKUP(A234,'240102001'!$A:$A,'240102001'!$F:$F,0)</f>
        <v>0</v>
      </c>
      <c r="I234" s="17">
        <v>0</v>
      </c>
      <c r="J234" s="47">
        <f>+_xlfn.XLOOKUP(A234,'542302001'!$A:$A,'542302001'!$F:$F,0)</f>
        <v>0</v>
      </c>
    </row>
    <row r="235" spans="1:10" ht="18" customHeight="1" x14ac:dyDescent="0.2">
      <c r="A235" s="25">
        <v>800098203</v>
      </c>
      <c r="B235" s="21">
        <v>218050680</v>
      </c>
      <c r="C235" s="25" t="s">
        <v>307</v>
      </c>
      <c r="D235" s="22">
        <f>VLOOKUP(A235,'[1]Detalle Gto SGP a Sep 2024'!$A:$J,10,0)</f>
        <v>112195265</v>
      </c>
      <c r="E235" s="26">
        <f>+_xlfn.XLOOKUP(A235,'240324001'!$A:$A,'240324001'!$F:$F)</f>
        <v>112195265</v>
      </c>
      <c r="F235" s="53">
        <f>+_xlfn.XLOOKUP(A235,'540824001'!$A:$A,'540824001'!$F:$F)</f>
        <v>1011448123</v>
      </c>
      <c r="G235" s="44">
        <f>+_xlfn.XLOOKUP(A235,'19860401'!$A:$A,'19860401'!$F:$F,0)</f>
        <v>0</v>
      </c>
      <c r="H235" s="23">
        <f>+_xlfn.XLOOKUP(A235,'240102001'!$A:$A,'240102001'!$F:$F,0)</f>
        <v>0</v>
      </c>
      <c r="I235" s="17">
        <v>0</v>
      </c>
      <c r="J235" s="47">
        <f>+_xlfn.XLOOKUP(A235,'542302001'!$A:$A,'542302001'!$F:$F,0)</f>
        <v>0</v>
      </c>
    </row>
    <row r="236" spans="1:10" ht="18" customHeight="1" x14ac:dyDescent="0.2">
      <c r="A236" s="25">
        <v>800098205</v>
      </c>
      <c r="B236" s="21">
        <v>218350683</v>
      </c>
      <c r="C236" s="25" t="s">
        <v>308</v>
      </c>
      <c r="D236" s="22">
        <f>VLOOKUP(A236,'[1]Detalle Gto SGP a Sep 2024'!$A:$J,10,0)</f>
        <v>116347766</v>
      </c>
      <c r="E236" s="26">
        <f>+_xlfn.XLOOKUP(A236,'240324001'!$A:$A,'240324001'!$F:$F)</f>
        <v>116347766</v>
      </c>
      <c r="F236" s="53">
        <f>+_xlfn.XLOOKUP(A236,'540824001'!$A:$A,'540824001'!$F:$F)</f>
        <v>1049242611</v>
      </c>
      <c r="G236" s="44">
        <f>+_xlfn.XLOOKUP(A236,'19860401'!$A:$A,'19860401'!$F:$F,0)</f>
        <v>0</v>
      </c>
      <c r="H236" s="23">
        <f>+_xlfn.XLOOKUP(A236,'240102001'!$A:$A,'240102001'!$F:$F,0)</f>
        <v>0</v>
      </c>
      <c r="I236" s="17">
        <v>0</v>
      </c>
      <c r="J236" s="47">
        <f>+_xlfn.XLOOKUP(A236,'542302001'!$A:$A,'542302001'!$F:$F,0)</f>
        <v>0</v>
      </c>
    </row>
    <row r="237" spans="1:10" ht="18" customHeight="1" x14ac:dyDescent="0.2">
      <c r="A237" s="25">
        <v>800098911</v>
      </c>
      <c r="B237" s="21">
        <v>210120001</v>
      </c>
      <c r="C237" s="25" t="s">
        <v>37</v>
      </c>
      <c r="D237" s="22">
        <f>VLOOKUP(A237,'[1]Detalle Gto SGP a Sep 2024'!$A:$J,10,0)</f>
        <v>1983771804</v>
      </c>
      <c r="E237" s="26">
        <f>+_xlfn.XLOOKUP(A237,'240324001'!$A:$A,'240324001'!$F:$F)</f>
        <v>1983771804</v>
      </c>
      <c r="F237" s="53">
        <f>+_xlfn.XLOOKUP(A237,'540824001'!$A:$A,'540824001'!$F:$F)</f>
        <v>17863142116</v>
      </c>
      <c r="G237" s="44">
        <f>+_xlfn.XLOOKUP(A237,'19860401'!$A:$A,'19860401'!$F:$F,0)</f>
        <v>1998482073</v>
      </c>
      <c r="H237" s="23">
        <f>+_xlfn.XLOOKUP(A237,'240102001'!$A:$A,'240102001'!$F:$F,0)</f>
        <v>0</v>
      </c>
      <c r="I237" s="17">
        <v>0</v>
      </c>
      <c r="J237" s="47">
        <f>+_xlfn.XLOOKUP(A237,'542302001'!$A:$A,'542302001'!$F:$F,0)</f>
        <v>3463698981</v>
      </c>
    </row>
    <row r="238" spans="1:10" ht="18" customHeight="1" x14ac:dyDescent="0.2">
      <c r="A238" s="25">
        <v>800099052</v>
      </c>
      <c r="B238" s="21">
        <v>212252022</v>
      </c>
      <c r="C238" s="25" t="s">
        <v>309</v>
      </c>
      <c r="D238" s="22">
        <f>VLOOKUP(A238,'[1]Detalle Gto SGP a Sep 2024'!$A:$J,10,0)</f>
        <v>91800507</v>
      </c>
      <c r="E238" s="26">
        <f>+_xlfn.XLOOKUP(A238,'240324001'!$A:$A,'240324001'!$F:$F)</f>
        <v>91800507</v>
      </c>
      <c r="F238" s="53">
        <f>+_xlfn.XLOOKUP(A238,'540824001'!$A:$A,'540824001'!$F:$F)</f>
        <v>827442279</v>
      </c>
      <c r="G238" s="44">
        <f>+_xlfn.XLOOKUP(A238,'19860401'!$A:$A,'19860401'!$F:$F,0)</f>
        <v>0</v>
      </c>
      <c r="H238" s="23">
        <f>+_xlfn.XLOOKUP(A238,'240102001'!$A:$A,'240102001'!$F:$F,0)</f>
        <v>0</v>
      </c>
      <c r="I238" s="17">
        <v>0</v>
      </c>
      <c r="J238" s="47">
        <f>+_xlfn.XLOOKUP(A238,'542302001'!$A:$A,'542302001'!$F:$F,0)</f>
        <v>0</v>
      </c>
    </row>
    <row r="239" spans="1:10" ht="18" customHeight="1" x14ac:dyDescent="0.2">
      <c r="A239" s="25">
        <v>800099054</v>
      </c>
      <c r="B239" s="21">
        <v>211952019</v>
      </c>
      <c r="C239" s="25" t="s">
        <v>310</v>
      </c>
      <c r="D239" s="22">
        <f>VLOOKUP(A239,'[1]Detalle Gto SGP a Sep 2024'!$A:$J,10,0)</f>
        <v>110652559</v>
      </c>
      <c r="E239" s="26">
        <f>+_xlfn.XLOOKUP(A239,'240324001'!$A:$A,'240324001'!$F:$F)</f>
        <v>110652559</v>
      </c>
      <c r="F239" s="53">
        <f>+_xlfn.XLOOKUP(A239,'540824001'!$A:$A,'540824001'!$F:$F)</f>
        <v>997477366</v>
      </c>
      <c r="G239" s="44">
        <f>+_xlfn.XLOOKUP(A239,'19860401'!$A:$A,'19860401'!$F:$F,0)</f>
        <v>0</v>
      </c>
      <c r="H239" s="23">
        <f>+_xlfn.XLOOKUP(A239,'240102001'!$A:$A,'240102001'!$F:$F,0)</f>
        <v>0</v>
      </c>
      <c r="I239" s="17">
        <v>0</v>
      </c>
      <c r="J239" s="47">
        <f>+_xlfn.XLOOKUP(A239,'542302001'!$A:$A,'542302001'!$F:$F,0)</f>
        <v>0</v>
      </c>
    </row>
    <row r="240" spans="1:10" ht="18" customHeight="1" x14ac:dyDescent="0.2">
      <c r="A240" s="25">
        <v>800099055</v>
      </c>
      <c r="B240" s="21">
        <v>213652036</v>
      </c>
      <c r="C240" s="25" t="s">
        <v>311</v>
      </c>
      <c r="D240" s="22">
        <f>VLOOKUP(A240,'[1]Detalle Gto SGP a Sep 2024'!$A:$J,10,0)</f>
        <v>84969342</v>
      </c>
      <c r="E240" s="26">
        <f>+_xlfn.XLOOKUP(A240,'240324001'!$A:$A,'240324001'!$F:$F)</f>
        <v>84969342</v>
      </c>
      <c r="F240" s="53">
        <f>+_xlfn.XLOOKUP(A240,'540824001'!$A:$A,'540824001'!$F:$F)</f>
        <v>765880783</v>
      </c>
      <c r="G240" s="44">
        <f>+_xlfn.XLOOKUP(A240,'19860401'!$A:$A,'19860401'!$F:$F,0)</f>
        <v>0</v>
      </c>
      <c r="H240" s="23">
        <f>+_xlfn.XLOOKUP(A240,'240102001'!$A:$A,'240102001'!$F:$F,0)</f>
        <v>0</v>
      </c>
      <c r="I240" s="17">
        <v>0</v>
      </c>
      <c r="J240" s="47">
        <f>+_xlfn.XLOOKUP(A240,'542302001'!$A:$A,'542302001'!$F:$F,0)</f>
        <v>0</v>
      </c>
    </row>
    <row r="241" spans="1:10" ht="18" customHeight="1" x14ac:dyDescent="0.2">
      <c r="A241" s="25">
        <v>800099058</v>
      </c>
      <c r="B241" s="21">
        <v>215152051</v>
      </c>
      <c r="C241" s="25" t="s">
        <v>312</v>
      </c>
      <c r="D241" s="22">
        <f>VLOOKUP(A241,'[1]Detalle Gto SGP a Sep 2024'!$A:$J,10,0)</f>
        <v>119630632</v>
      </c>
      <c r="E241" s="26">
        <f>+_xlfn.XLOOKUP(A241,'240324001'!$A:$A,'240324001'!$F:$F)</f>
        <v>119630632</v>
      </c>
      <c r="F241" s="53">
        <f>+_xlfn.XLOOKUP(A241,'540824001'!$A:$A,'540824001'!$F:$F)</f>
        <v>1079081268</v>
      </c>
      <c r="G241" s="44">
        <f>+_xlfn.XLOOKUP(A241,'19860401'!$A:$A,'19860401'!$F:$F,0)</f>
        <v>0</v>
      </c>
      <c r="H241" s="23">
        <f>+_xlfn.XLOOKUP(A241,'240102001'!$A:$A,'240102001'!$F:$F,0)</f>
        <v>0</v>
      </c>
      <c r="I241" s="17">
        <v>0</v>
      </c>
      <c r="J241" s="47">
        <f>+_xlfn.XLOOKUP(A241,'542302001'!$A:$A,'542302001'!$F:$F,0)</f>
        <v>0</v>
      </c>
    </row>
    <row r="242" spans="1:10" ht="18" customHeight="1" x14ac:dyDescent="0.2">
      <c r="A242" s="25">
        <v>800099061</v>
      </c>
      <c r="B242" s="21">
        <v>217952079</v>
      </c>
      <c r="C242" s="25" t="s">
        <v>313</v>
      </c>
      <c r="D242" s="22">
        <f>VLOOKUP(A242,'[1]Detalle Gto SGP a Sep 2024'!$A:$J,10,0)</f>
        <v>590258355</v>
      </c>
      <c r="E242" s="26">
        <f>+_xlfn.XLOOKUP(A242,'240324001'!$A:$A,'240324001'!$F:$F)</f>
        <v>590258355</v>
      </c>
      <c r="F242" s="53">
        <f>+_xlfn.XLOOKUP(A242,'540824001'!$A:$A,'540824001'!$F:$F)</f>
        <v>5320413824</v>
      </c>
      <c r="G242" s="44">
        <f>+_xlfn.XLOOKUP(A242,'19860401'!$A:$A,'19860401'!$F:$F,0)</f>
        <v>0</v>
      </c>
      <c r="H242" s="23">
        <f>+_xlfn.XLOOKUP(A242,'240102001'!$A:$A,'240102001'!$F:$F,0)</f>
        <v>0</v>
      </c>
      <c r="I242" s="17">
        <v>0</v>
      </c>
      <c r="J242" s="47">
        <f>+_xlfn.XLOOKUP(A242,'542302001'!$A:$A,'542302001'!$F:$F,0)</f>
        <v>0</v>
      </c>
    </row>
    <row r="243" spans="1:10" ht="18" customHeight="1" x14ac:dyDescent="0.2">
      <c r="A243" s="25">
        <v>800099062</v>
      </c>
      <c r="B243" s="21">
        <v>211052110</v>
      </c>
      <c r="C243" s="25" t="s">
        <v>314</v>
      </c>
      <c r="D243" s="22">
        <f>VLOOKUP(A243,'[1]Detalle Gto SGP a Sep 2024'!$A:$J,10,0)</f>
        <v>193503942</v>
      </c>
      <c r="E243" s="26">
        <f>+_xlfn.XLOOKUP(A243,'240324001'!$A:$A,'240324001'!$F:$F)</f>
        <v>193503942</v>
      </c>
      <c r="F243" s="53">
        <f>+_xlfn.XLOOKUP(A243,'540824001'!$A:$A,'540824001'!$F:$F)</f>
        <v>1743605824</v>
      </c>
      <c r="G243" s="44">
        <f>+_xlfn.XLOOKUP(A243,'19860401'!$A:$A,'19860401'!$F:$F,0)</f>
        <v>0</v>
      </c>
      <c r="H243" s="23">
        <f>+_xlfn.XLOOKUP(A243,'240102001'!$A:$A,'240102001'!$F:$F,0)</f>
        <v>0</v>
      </c>
      <c r="I243" s="17">
        <v>0</v>
      </c>
      <c r="J243" s="47">
        <f>+_xlfn.XLOOKUP(A243,'542302001'!$A:$A,'542302001'!$F:$F,0)</f>
        <v>0</v>
      </c>
    </row>
    <row r="244" spans="1:10" ht="18" customHeight="1" x14ac:dyDescent="0.2">
      <c r="A244" s="25">
        <v>800099064</v>
      </c>
      <c r="B244" s="21">
        <v>211052210</v>
      </c>
      <c r="C244" s="25" t="s">
        <v>315</v>
      </c>
      <c r="D244" s="22">
        <f>VLOOKUP(A244,'[1]Detalle Gto SGP a Sep 2024'!$A:$J,10,0)</f>
        <v>90858056</v>
      </c>
      <c r="E244" s="26">
        <f>+_xlfn.XLOOKUP(A244,'240324001'!$A:$A,'240324001'!$F:$F)</f>
        <v>90858056</v>
      </c>
      <c r="F244" s="53">
        <f>+_xlfn.XLOOKUP(A244,'540824001'!$A:$A,'540824001'!$F:$F)</f>
        <v>819468341</v>
      </c>
      <c r="G244" s="44">
        <f>+_xlfn.XLOOKUP(A244,'19860401'!$A:$A,'19860401'!$F:$F,0)</f>
        <v>0</v>
      </c>
      <c r="H244" s="23">
        <f>+_xlfn.XLOOKUP(A244,'240102001'!$A:$A,'240102001'!$F:$F,0)</f>
        <v>0</v>
      </c>
      <c r="I244" s="17">
        <v>0</v>
      </c>
      <c r="J244" s="47">
        <f>+_xlfn.XLOOKUP(A244,'542302001'!$A:$A,'542302001'!$F:$F,0)</f>
        <v>0</v>
      </c>
    </row>
    <row r="245" spans="1:10" ht="18" customHeight="1" x14ac:dyDescent="0.2">
      <c r="A245" s="25">
        <v>800099066</v>
      </c>
      <c r="B245" s="21">
        <v>212752227</v>
      </c>
      <c r="C245" s="25" t="s">
        <v>316</v>
      </c>
      <c r="D245" s="22">
        <f>VLOOKUP(A245,'[1]Detalle Gto SGP a Sep 2024'!$A:$J,10,0)</f>
        <v>259463117</v>
      </c>
      <c r="E245" s="26">
        <f>+_xlfn.XLOOKUP(A245,'240324001'!$A:$A,'240324001'!$F:$F)</f>
        <v>259463117</v>
      </c>
      <c r="F245" s="53">
        <f>+_xlfn.XLOOKUP(A245,'540824001'!$A:$A,'540824001'!$F:$F)</f>
        <v>2337455361</v>
      </c>
      <c r="G245" s="44">
        <f>+_xlfn.XLOOKUP(A245,'19860401'!$A:$A,'19860401'!$F:$F,0)</f>
        <v>0</v>
      </c>
      <c r="H245" s="23">
        <f>+_xlfn.XLOOKUP(A245,'240102001'!$A:$A,'240102001'!$F:$F,0)</f>
        <v>0</v>
      </c>
      <c r="I245" s="17">
        <v>0</v>
      </c>
      <c r="J245" s="47">
        <f>+_xlfn.XLOOKUP(A245,'542302001'!$A:$A,'542302001'!$F:$F,0)</f>
        <v>0</v>
      </c>
    </row>
    <row r="246" spans="1:10" ht="18" customHeight="1" x14ac:dyDescent="0.2">
      <c r="A246" s="25">
        <v>800099070</v>
      </c>
      <c r="B246" s="21">
        <v>212452224</v>
      </c>
      <c r="C246" s="25" t="s">
        <v>317</v>
      </c>
      <c r="D246" s="22">
        <f>VLOOKUP(A246,'[1]Detalle Gto SGP a Sep 2024'!$A:$J,10,0)</f>
        <v>127059346</v>
      </c>
      <c r="E246" s="26">
        <f>+_xlfn.XLOOKUP(A246,'240324001'!$A:$A,'240324001'!$F:$F)</f>
        <v>127059346</v>
      </c>
      <c r="F246" s="53">
        <f>+_xlfn.XLOOKUP(A246,'540824001'!$A:$A,'540824001'!$F:$F)</f>
        <v>1146046589</v>
      </c>
      <c r="G246" s="44">
        <f>+_xlfn.XLOOKUP(A246,'19860401'!$A:$A,'19860401'!$F:$F,0)</f>
        <v>0</v>
      </c>
      <c r="H246" s="23">
        <f>+_xlfn.XLOOKUP(A246,'240102001'!$A:$A,'240102001'!$F:$F,0)</f>
        <v>0</v>
      </c>
      <c r="I246" s="17">
        <v>0</v>
      </c>
      <c r="J246" s="47">
        <f>+_xlfn.XLOOKUP(A246,'542302001'!$A:$A,'542302001'!$F:$F,0)</f>
        <v>0</v>
      </c>
    </row>
    <row r="247" spans="1:10" ht="18" customHeight="1" x14ac:dyDescent="0.2">
      <c r="A247" s="25">
        <v>800099072</v>
      </c>
      <c r="B247" s="21">
        <v>213352233</v>
      </c>
      <c r="C247" s="25" t="s">
        <v>318</v>
      </c>
      <c r="D247" s="22">
        <f>VLOOKUP(A247,'[1]Detalle Gto SGP a Sep 2024'!$A:$J,10,0)</f>
        <v>100720813</v>
      </c>
      <c r="E247" s="26">
        <f>+_xlfn.XLOOKUP(A247,'240324001'!$A:$A,'240324001'!$F:$F)</f>
        <v>100720813</v>
      </c>
      <c r="F247" s="53">
        <f>+_xlfn.XLOOKUP(A247,'540824001'!$A:$A,'540824001'!$F:$F)</f>
        <v>908353026</v>
      </c>
      <c r="G247" s="44">
        <f>+_xlfn.XLOOKUP(A247,'19860401'!$A:$A,'19860401'!$F:$F,0)</f>
        <v>0</v>
      </c>
      <c r="H247" s="23">
        <f>+_xlfn.XLOOKUP(A247,'240102001'!$A:$A,'240102001'!$F:$F,0)</f>
        <v>0</v>
      </c>
      <c r="I247" s="17">
        <v>0</v>
      </c>
      <c r="J247" s="47">
        <f>+_xlfn.XLOOKUP(A247,'542302001'!$A:$A,'542302001'!$F:$F,0)</f>
        <v>0</v>
      </c>
    </row>
    <row r="248" spans="1:10" ht="18" customHeight="1" x14ac:dyDescent="0.2">
      <c r="A248" s="25">
        <v>800099076</v>
      </c>
      <c r="B248" s="21">
        <v>215052250</v>
      </c>
      <c r="C248" s="25" t="s">
        <v>319</v>
      </c>
      <c r="D248" s="22">
        <f>VLOOKUP(A248,'[1]Detalle Gto SGP a Sep 2024'!$A:$J,10,0)</f>
        <v>297798898</v>
      </c>
      <c r="E248" s="26">
        <f>+_xlfn.XLOOKUP(A248,'240324001'!$A:$A,'240324001'!$F:$F)</f>
        <v>297798898</v>
      </c>
      <c r="F248" s="53">
        <f>+_xlfn.XLOOKUP(A248,'540824001'!$A:$A,'540824001'!$F:$F)</f>
        <v>2685856611</v>
      </c>
      <c r="G248" s="44">
        <f>+_xlfn.XLOOKUP(A248,'19860401'!$A:$A,'19860401'!$F:$F,0)</f>
        <v>0</v>
      </c>
      <c r="H248" s="23">
        <f>+_xlfn.XLOOKUP(A248,'240102001'!$A:$A,'240102001'!$F:$F,0)</f>
        <v>0</v>
      </c>
      <c r="I248" s="17">
        <v>0</v>
      </c>
      <c r="J248" s="47">
        <f>+_xlfn.XLOOKUP(A248,'542302001'!$A:$A,'542302001'!$F:$F,0)</f>
        <v>0</v>
      </c>
    </row>
    <row r="249" spans="1:10" ht="18" customHeight="1" x14ac:dyDescent="0.2">
      <c r="A249" s="25">
        <v>800099079</v>
      </c>
      <c r="B249" s="21">
        <v>215652256</v>
      </c>
      <c r="C249" s="25" t="s">
        <v>320</v>
      </c>
      <c r="D249" s="22">
        <f>VLOOKUP(A249,'[1]Detalle Gto SGP a Sep 2024'!$A:$J,10,0)</f>
        <v>137047440</v>
      </c>
      <c r="E249" s="26">
        <f>+_xlfn.XLOOKUP(A249,'240324001'!$A:$A,'240324001'!$F:$F)</f>
        <v>137047440</v>
      </c>
      <c r="F249" s="53">
        <f>+_xlfn.XLOOKUP(A249,'540824001'!$A:$A,'540824001'!$F:$F)</f>
        <v>1235519030</v>
      </c>
      <c r="G249" s="44">
        <f>+_xlfn.XLOOKUP(A249,'19860401'!$A:$A,'19860401'!$F:$F,0)</f>
        <v>0</v>
      </c>
      <c r="H249" s="23">
        <f>+_xlfn.XLOOKUP(A249,'240102001'!$A:$A,'240102001'!$F:$F,0)</f>
        <v>0</v>
      </c>
      <c r="I249" s="17">
        <v>0</v>
      </c>
      <c r="J249" s="47">
        <f>+_xlfn.XLOOKUP(A249,'542302001'!$A:$A,'542302001'!$F:$F,0)</f>
        <v>0</v>
      </c>
    </row>
    <row r="250" spans="1:10" ht="18" customHeight="1" x14ac:dyDescent="0.2">
      <c r="A250" s="25">
        <v>800099080</v>
      </c>
      <c r="B250" s="21">
        <v>215852258</v>
      </c>
      <c r="C250" s="25" t="s">
        <v>321</v>
      </c>
      <c r="D250" s="22">
        <f>VLOOKUP(A250,'[1]Detalle Gto SGP a Sep 2024'!$A:$J,10,0)</f>
        <v>158716013</v>
      </c>
      <c r="E250" s="26">
        <f>+_xlfn.XLOOKUP(A250,'240324001'!$A:$A,'240324001'!$F:$F)</f>
        <v>158716013</v>
      </c>
      <c r="F250" s="53">
        <f>+_xlfn.XLOOKUP(A250,'540824001'!$A:$A,'540824001'!$F:$F)</f>
        <v>1430991800</v>
      </c>
      <c r="G250" s="44">
        <f>+_xlfn.XLOOKUP(A250,'19860401'!$A:$A,'19860401'!$F:$F,0)</f>
        <v>0</v>
      </c>
      <c r="H250" s="23">
        <f>+_xlfn.XLOOKUP(A250,'240102001'!$A:$A,'240102001'!$F:$F,0)</f>
        <v>0</v>
      </c>
      <c r="I250" s="17">
        <v>0</v>
      </c>
      <c r="J250" s="47">
        <f>+_xlfn.XLOOKUP(A250,'542302001'!$A:$A,'542302001'!$F:$F,0)</f>
        <v>0</v>
      </c>
    </row>
    <row r="251" spans="1:10" ht="18" customHeight="1" x14ac:dyDescent="0.2">
      <c r="A251" s="25">
        <v>800099084</v>
      </c>
      <c r="B251" s="21">
        <v>216052260</v>
      </c>
      <c r="C251" s="25" t="s">
        <v>322</v>
      </c>
      <c r="D251" s="22">
        <f>VLOOKUP(A251,'[1]Detalle Gto SGP a Sep 2024'!$A:$J,10,0)</f>
        <v>128981436</v>
      </c>
      <c r="E251" s="26">
        <f>+_xlfn.XLOOKUP(A251,'240324001'!$A:$A,'240324001'!$F:$F)</f>
        <v>128981436</v>
      </c>
      <c r="F251" s="53">
        <f>+_xlfn.XLOOKUP(A251,'540824001'!$A:$A,'540824001'!$F:$F)</f>
        <v>1162584140</v>
      </c>
      <c r="G251" s="44">
        <f>+_xlfn.XLOOKUP(A251,'19860401'!$A:$A,'19860401'!$F:$F,0)</f>
        <v>0</v>
      </c>
      <c r="H251" s="23">
        <f>+_xlfn.XLOOKUP(A251,'240102001'!$A:$A,'240102001'!$F:$F,0)</f>
        <v>0</v>
      </c>
      <c r="I251" s="17">
        <v>0</v>
      </c>
      <c r="J251" s="47">
        <f>+_xlfn.XLOOKUP(A251,'542302001'!$A:$A,'542302001'!$F:$F,0)</f>
        <v>0</v>
      </c>
    </row>
    <row r="252" spans="1:10" ht="18" customHeight="1" x14ac:dyDescent="0.2">
      <c r="A252" s="25">
        <v>800099085</v>
      </c>
      <c r="B252" s="21">
        <v>212052520</v>
      </c>
      <c r="C252" s="25" t="s">
        <v>323</v>
      </c>
      <c r="D252" s="22">
        <f>VLOOKUP(A252,'[1]Detalle Gto SGP a Sep 2024'!$A:$J,10,0)</f>
        <v>220680304</v>
      </c>
      <c r="E252" s="26">
        <f>+_xlfn.XLOOKUP(A252,'240324001'!$A:$A,'240324001'!$F:$F)</f>
        <v>220680304</v>
      </c>
      <c r="F252" s="53">
        <f>+_xlfn.XLOOKUP(A252,'540824001'!$A:$A,'540824001'!$F:$F)</f>
        <v>1990773014</v>
      </c>
      <c r="G252" s="44">
        <f>+_xlfn.XLOOKUP(A252,'19860401'!$A:$A,'19860401'!$F:$F,0)</f>
        <v>0</v>
      </c>
      <c r="H252" s="23">
        <f>+_xlfn.XLOOKUP(A252,'240102001'!$A:$A,'240102001'!$F:$F,0)</f>
        <v>0</v>
      </c>
      <c r="I252" s="17">
        <v>0</v>
      </c>
      <c r="J252" s="47">
        <f>+_xlfn.XLOOKUP(A252,'542302001'!$A:$A,'542302001'!$F:$F,0)</f>
        <v>0</v>
      </c>
    </row>
    <row r="253" spans="1:10" ht="18" customHeight="1" x14ac:dyDescent="0.2">
      <c r="A253" s="25">
        <v>800099089</v>
      </c>
      <c r="B253" s="21">
        <v>218752287</v>
      </c>
      <c r="C253" s="25" t="s">
        <v>324</v>
      </c>
      <c r="D253" s="22">
        <f>VLOOKUP(A253,'[1]Detalle Gto SGP a Sep 2024'!$A:$J,10,0)</f>
        <v>107833900</v>
      </c>
      <c r="E253" s="26">
        <f>+_xlfn.XLOOKUP(A253,'240324001'!$A:$A,'240324001'!$F:$F)</f>
        <v>107833900</v>
      </c>
      <c r="F253" s="53">
        <f>+_xlfn.XLOOKUP(A253,'540824001'!$A:$A,'540824001'!$F:$F)</f>
        <v>972641511</v>
      </c>
      <c r="G253" s="44">
        <f>+_xlfn.XLOOKUP(A253,'19860401'!$A:$A,'19860401'!$F:$F,0)</f>
        <v>0</v>
      </c>
      <c r="H253" s="23">
        <f>+_xlfn.XLOOKUP(A253,'240102001'!$A:$A,'240102001'!$F:$F,0)</f>
        <v>0</v>
      </c>
      <c r="I253" s="17">
        <v>0</v>
      </c>
      <c r="J253" s="47">
        <f>+_xlfn.XLOOKUP(A253,'542302001'!$A:$A,'542302001'!$F:$F,0)</f>
        <v>0</v>
      </c>
    </row>
    <row r="254" spans="1:10" ht="18" customHeight="1" x14ac:dyDescent="0.2">
      <c r="A254" s="25">
        <v>800099090</v>
      </c>
      <c r="B254" s="21">
        <v>212052320</v>
      </c>
      <c r="C254" s="25" t="s">
        <v>325</v>
      </c>
      <c r="D254" s="22">
        <f>VLOOKUP(A254,'[1]Detalle Gto SGP a Sep 2024'!$A:$J,10,0)</f>
        <v>100740004</v>
      </c>
      <c r="E254" s="26">
        <f>+_xlfn.XLOOKUP(A254,'240324001'!$A:$A,'240324001'!$F:$F)</f>
        <v>100740004</v>
      </c>
      <c r="F254" s="53">
        <f>+_xlfn.XLOOKUP(A254,'540824001'!$A:$A,'540824001'!$F:$F)</f>
        <v>908079034</v>
      </c>
      <c r="G254" s="44">
        <f>+_xlfn.XLOOKUP(A254,'19860401'!$A:$A,'19860401'!$F:$F,0)</f>
        <v>0</v>
      </c>
      <c r="H254" s="23">
        <f>+_xlfn.XLOOKUP(A254,'240102001'!$A:$A,'240102001'!$F:$F,0)</f>
        <v>0</v>
      </c>
      <c r="I254" s="17">
        <v>0</v>
      </c>
      <c r="J254" s="47">
        <f>+_xlfn.XLOOKUP(A254,'542302001'!$A:$A,'542302001'!$F:$F,0)</f>
        <v>0</v>
      </c>
    </row>
    <row r="255" spans="1:10" ht="18" customHeight="1" x14ac:dyDescent="0.2">
      <c r="A255" s="25">
        <v>800099092</v>
      </c>
      <c r="B255" s="21">
        <v>215252352</v>
      </c>
      <c r="C255" s="25" t="s">
        <v>326</v>
      </c>
      <c r="D255" s="22">
        <f>VLOOKUP(A255,'[1]Detalle Gto SGP a Sep 2024'!$A:$J,10,0)</f>
        <v>110640395</v>
      </c>
      <c r="E255" s="26">
        <f>+_xlfn.XLOOKUP(A255,'240324001'!$A:$A,'240324001'!$F:$F)</f>
        <v>110640395</v>
      </c>
      <c r="F255" s="53">
        <f>+_xlfn.XLOOKUP(A255,'540824001'!$A:$A,'540824001'!$F:$F)</f>
        <v>998190873</v>
      </c>
      <c r="G255" s="44">
        <f>+_xlfn.XLOOKUP(A255,'19860401'!$A:$A,'19860401'!$F:$F,0)</f>
        <v>0</v>
      </c>
      <c r="H255" s="23">
        <f>+_xlfn.XLOOKUP(A255,'240102001'!$A:$A,'240102001'!$F:$F,0)</f>
        <v>0</v>
      </c>
      <c r="I255" s="17">
        <v>0</v>
      </c>
      <c r="J255" s="47">
        <f>+_xlfn.XLOOKUP(A255,'542302001'!$A:$A,'542302001'!$F:$F,0)</f>
        <v>0</v>
      </c>
    </row>
    <row r="256" spans="1:10" ht="18" customHeight="1" x14ac:dyDescent="0.2">
      <c r="A256" s="25">
        <v>800099095</v>
      </c>
      <c r="B256" s="21">
        <v>215652356</v>
      </c>
      <c r="C256" s="25" t="s">
        <v>327</v>
      </c>
      <c r="D256" s="22">
        <f>VLOOKUP(A256,'[1]Detalle Gto SGP a Sep 2024'!$A:$J,10,0)</f>
        <v>506886222</v>
      </c>
      <c r="E256" s="26">
        <f>+_xlfn.XLOOKUP(A256,'240324001'!$A:$A,'240324001'!$F:$F)</f>
        <v>506886222</v>
      </c>
      <c r="F256" s="53">
        <f>+_xlfn.XLOOKUP(A256,'540824001'!$A:$A,'540824001'!$F:$F)</f>
        <v>4564255279</v>
      </c>
      <c r="G256" s="44">
        <f>+_xlfn.XLOOKUP(A256,'19860401'!$A:$A,'19860401'!$F:$F,0)</f>
        <v>49019608</v>
      </c>
      <c r="H256" s="23">
        <f>+_xlfn.XLOOKUP(A256,'240102001'!$A:$A,'240102001'!$F:$F,0)</f>
        <v>0</v>
      </c>
      <c r="I256" s="17">
        <v>0</v>
      </c>
      <c r="J256" s="47">
        <f>+_xlfn.XLOOKUP(A256,'542302001'!$A:$A,'542302001'!$F:$F,0)</f>
        <v>0</v>
      </c>
    </row>
    <row r="257" spans="1:10" ht="18" customHeight="1" x14ac:dyDescent="0.2">
      <c r="A257" s="25">
        <v>800099098</v>
      </c>
      <c r="B257" s="21">
        <v>217852378</v>
      </c>
      <c r="C257" s="25" t="s">
        <v>328</v>
      </c>
      <c r="D257" s="22">
        <f>VLOOKUP(A257,'[1]Detalle Gto SGP a Sep 2024'!$A:$J,10,0)</f>
        <v>139197186</v>
      </c>
      <c r="E257" s="26">
        <f>+_xlfn.XLOOKUP(A257,'240324001'!$A:$A,'240324001'!$F:$F)</f>
        <v>139197186</v>
      </c>
      <c r="F257" s="53">
        <f>+_xlfn.XLOOKUP(A257,'540824001'!$A:$A,'540824001'!$F:$F)</f>
        <v>1254372676</v>
      </c>
      <c r="G257" s="44">
        <f>+_xlfn.XLOOKUP(A257,'19860401'!$A:$A,'19860401'!$F:$F,0)</f>
        <v>0</v>
      </c>
      <c r="H257" s="23">
        <f>+_xlfn.XLOOKUP(A257,'240102001'!$A:$A,'240102001'!$F:$F,0)</f>
        <v>0</v>
      </c>
      <c r="I257" s="17">
        <v>0</v>
      </c>
      <c r="J257" s="47">
        <f>+_xlfn.XLOOKUP(A257,'542302001'!$A:$A,'542302001'!$F:$F,0)</f>
        <v>0</v>
      </c>
    </row>
    <row r="258" spans="1:10" ht="18" customHeight="1" x14ac:dyDescent="0.2">
      <c r="A258" s="25">
        <v>800099100</v>
      </c>
      <c r="B258" s="21">
        <v>218152381</v>
      </c>
      <c r="C258" s="25" t="s">
        <v>329</v>
      </c>
      <c r="D258" s="22">
        <f>VLOOKUP(A258,'[1]Detalle Gto SGP a Sep 2024'!$A:$J,10,0)</f>
        <v>138222319</v>
      </c>
      <c r="E258" s="26">
        <f>+_xlfn.XLOOKUP(A258,'240324001'!$A:$A,'240324001'!$F:$F)</f>
        <v>138222319</v>
      </c>
      <c r="F258" s="53">
        <f>+_xlfn.XLOOKUP(A258,'540824001'!$A:$A,'540824001'!$F:$F)</f>
        <v>1246917772</v>
      </c>
      <c r="G258" s="44">
        <f>+_xlfn.XLOOKUP(A258,'19860401'!$A:$A,'19860401'!$F:$F,0)</f>
        <v>0</v>
      </c>
      <c r="H258" s="23">
        <f>+_xlfn.XLOOKUP(A258,'240102001'!$A:$A,'240102001'!$F:$F,0)</f>
        <v>0</v>
      </c>
      <c r="I258" s="17">
        <v>0</v>
      </c>
      <c r="J258" s="47">
        <f>+_xlfn.XLOOKUP(A258,'542302001'!$A:$A,'542302001'!$F:$F,0)</f>
        <v>0</v>
      </c>
    </row>
    <row r="259" spans="1:10" ht="18" customHeight="1" x14ac:dyDescent="0.2">
      <c r="A259" s="25">
        <v>800099102</v>
      </c>
      <c r="B259" s="21">
        <v>219952399</v>
      </c>
      <c r="C259" s="25" t="s">
        <v>330</v>
      </c>
      <c r="D259" s="22">
        <f>VLOOKUP(A259,'[1]Detalle Gto SGP a Sep 2024'!$A:$J,10,0)</f>
        <v>243803752</v>
      </c>
      <c r="E259" s="26">
        <f>+_xlfn.XLOOKUP(A259,'240324001'!$A:$A,'240324001'!$F:$F)</f>
        <v>243803752</v>
      </c>
      <c r="F259" s="53">
        <f>+_xlfn.XLOOKUP(A259,'540824001'!$A:$A,'540824001'!$F:$F)</f>
        <v>2196666023</v>
      </c>
      <c r="G259" s="44">
        <f>+_xlfn.XLOOKUP(A259,'19860401'!$A:$A,'19860401'!$F:$F,0)</f>
        <v>0</v>
      </c>
      <c r="H259" s="23">
        <f>+_xlfn.XLOOKUP(A259,'240102001'!$A:$A,'240102001'!$F:$F,0)</f>
        <v>0</v>
      </c>
      <c r="I259" s="17">
        <v>0</v>
      </c>
      <c r="J259" s="47">
        <f>+_xlfn.XLOOKUP(A259,'542302001'!$A:$A,'542302001'!$F:$F,0)</f>
        <v>0</v>
      </c>
    </row>
    <row r="260" spans="1:10" ht="18" customHeight="1" x14ac:dyDescent="0.2">
      <c r="A260" s="25">
        <v>800099105</v>
      </c>
      <c r="B260" s="21">
        <v>211152411</v>
      </c>
      <c r="C260" s="25" t="s">
        <v>331</v>
      </c>
      <c r="D260" s="22">
        <f>VLOOKUP(A260,'[1]Detalle Gto SGP a Sep 2024'!$A:$J,10,0)</f>
        <v>101764738</v>
      </c>
      <c r="E260" s="26">
        <f>+_xlfn.XLOOKUP(A260,'240324001'!$A:$A,'240324001'!$F:$F)</f>
        <v>101764738</v>
      </c>
      <c r="F260" s="53">
        <f>+_xlfn.XLOOKUP(A260,'540824001'!$A:$A,'540824001'!$F:$F)</f>
        <v>917354538</v>
      </c>
      <c r="G260" s="44">
        <f>+_xlfn.XLOOKUP(A260,'19860401'!$A:$A,'19860401'!$F:$F,0)</f>
        <v>0</v>
      </c>
      <c r="H260" s="23">
        <f>+_xlfn.XLOOKUP(A260,'240102001'!$A:$A,'240102001'!$F:$F,0)</f>
        <v>0</v>
      </c>
      <c r="I260" s="17">
        <v>0</v>
      </c>
      <c r="J260" s="47">
        <f>+_xlfn.XLOOKUP(A260,'542302001'!$A:$A,'542302001'!$F:$F,0)</f>
        <v>0</v>
      </c>
    </row>
    <row r="261" spans="1:10" ht="18" customHeight="1" x14ac:dyDescent="0.2">
      <c r="A261" s="25">
        <v>800099106</v>
      </c>
      <c r="B261" s="21">
        <v>212752427</v>
      </c>
      <c r="C261" s="25" t="s">
        <v>332</v>
      </c>
      <c r="D261" s="22">
        <f>VLOOKUP(A261,'[1]Detalle Gto SGP a Sep 2024'!$A:$J,10,0)</f>
        <v>379350046</v>
      </c>
      <c r="E261" s="26">
        <f>+_xlfn.XLOOKUP(A261,'240324001'!$A:$A,'240324001'!$F:$F)</f>
        <v>379350046</v>
      </c>
      <c r="F261" s="53">
        <f>+_xlfn.XLOOKUP(A261,'540824001'!$A:$A,'540824001'!$F:$F)</f>
        <v>3421867226</v>
      </c>
      <c r="G261" s="44">
        <f>+_xlfn.XLOOKUP(A261,'19860401'!$A:$A,'19860401'!$F:$F,0)</f>
        <v>0</v>
      </c>
      <c r="H261" s="23">
        <f>+_xlfn.XLOOKUP(A261,'240102001'!$A:$A,'240102001'!$F:$F,0)</f>
        <v>0</v>
      </c>
      <c r="I261" s="17">
        <v>0</v>
      </c>
      <c r="J261" s="47">
        <f>+_xlfn.XLOOKUP(A261,'542302001'!$A:$A,'542302001'!$F:$F,0)</f>
        <v>0</v>
      </c>
    </row>
    <row r="262" spans="1:10" ht="18" customHeight="1" x14ac:dyDescent="0.2">
      <c r="A262" s="25">
        <v>800099108</v>
      </c>
      <c r="B262" s="21">
        <v>213552435</v>
      </c>
      <c r="C262" s="25" t="s">
        <v>333</v>
      </c>
      <c r="D262" s="22">
        <f>VLOOKUP(A262,'[1]Detalle Gto SGP a Sep 2024'!$A:$J,10,0)</f>
        <v>98114913</v>
      </c>
      <c r="E262" s="26">
        <f>+_xlfn.XLOOKUP(A262,'240324001'!$A:$A,'240324001'!$F:$F)</f>
        <v>98114913</v>
      </c>
      <c r="F262" s="53">
        <f>+_xlfn.XLOOKUP(A262,'540824001'!$A:$A,'540824001'!$F:$F)</f>
        <v>884385932</v>
      </c>
      <c r="G262" s="44">
        <f>+_xlfn.XLOOKUP(A262,'19860401'!$A:$A,'19860401'!$F:$F,0)</f>
        <v>0</v>
      </c>
      <c r="H262" s="23">
        <f>+_xlfn.XLOOKUP(A262,'240102001'!$A:$A,'240102001'!$F:$F,0)</f>
        <v>0</v>
      </c>
      <c r="I262" s="17">
        <v>0</v>
      </c>
      <c r="J262" s="47">
        <f>+_xlfn.XLOOKUP(A262,'542302001'!$A:$A,'542302001'!$F:$F,0)</f>
        <v>0</v>
      </c>
    </row>
    <row r="263" spans="1:10" ht="18" customHeight="1" x14ac:dyDescent="0.2">
      <c r="A263" s="25">
        <v>800099111</v>
      </c>
      <c r="B263" s="21">
        <v>217352473</v>
      </c>
      <c r="C263" s="25" t="s">
        <v>334</v>
      </c>
      <c r="D263" s="22">
        <f>VLOOKUP(A263,'[1]Detalle Gto SGP a Sep 2024'!$A:$J,10,0)</f>
        <v>268241308</v>
      </c>
      <c r="E263" s="26">
        <f>+_xlfn.XLOOKUP(A263,'240324001'!$A:$A,'240324001'!$F:$F)</f>
        <v>268241308</v>
      </c>
      <c r="F263" s="53">
        <f>+_xlfn.XLOOKUP(A263,'540824001'!$A:$A,'540824001'!$F:$F)</f>
        <v>2421091946</v>
      </c>
      <c r="G263" s="44">
        <f>+_xlfn.XLOOKUP(A263,'19860401'!$A:$A,'19860401'!$F:$F,0)</f>
        <v>0</v>
      </c>
      <c r="H263" s="23">
        <f>+_xlfn.XLOOKUP(A263,'240102001'!$A:$A,'240102001'!$F:$F,0)</f>
        <v>0</v>
      </c>
      <c r="I263" s="17">
        <v>0</v>
      </c>
      <c r="J263" s="47">
        <f>+_xlfn.XLOOKUP(A263,'542302001'!$A:$A,'542302001'!$F:$F,0)</f>
        <v>0</v>
      </c>
    </row>
    <row r="264" spans="1:10" ht="18" customHeight="1" x14ac:dyDescent="0.2">
      <c r="A264" s="25">
        <v>800099113</v>
      </c>
      <c r="B264" s="21">
        <v>219052490</v>
      </c>
      <c r="C264" s="25" t="s">
        <v>335</v>
      </c>
      <c r="D264" s="22">
        <f>VLOOKUP(A264,'[1]Detalle Gto SGP a Sep 2024'!$A:$J,10,0)</f>
        <v>365930486</v>
      </c>
      <c r="E264" s="26">
        <f>+_xlfn.XLOOKUP(A264,'240324001'!$A:$A,'240324001'!$F:$F)</f>
        <v>365930486</v>
      </c>
      <c r="F264" s="53">
        <f>+_xlfn.XLOOKUP(A264,'540824001'!$A:$A,'540824001'!$F:$F)</f>
        <v>3300701647</v>
      </c>
      <c r="G264" s="44">
        <f>+_xlfn.XLOOKUP(A264,'19860401'!$A:$A,'19860401'!$F:$F,0)</f>
        <v>0</v>
      </c>
      <c r="H264" s="23">
        <f>+_xlfn.XLOOKUP(A264,'240102001'!$A:$A,'240102001'!$F:$F,0)</f>
        <v>0</v>
      </c>
      <c r="I264" s="17">
        <v>0</v>
      </c>
      <c r="J264" s="47">
        <f>+_xlfn.XLOOKUP(A264,'542302001'!$A:$A,'542302001'!$F:$F,0)</f>
        <v>0</v>
      </c>
    </row>
    <row r="265" spans="1:10" ht="18" customHeight="1" x14ac:dyDescent="0.2">
      <c r="A265" s="25">
        <v>800099115</v>
      </c>
      <c r="B265" s="21">
        <v>210652506</v>
      </c>
      <c r="C265" s="25" t="s">
        <v>336</v>
      </c>
      <c r="D265" s="22">
        <f>VLOOKUP(A265,'[1]Detalle Gto SGP a Sep 2024'!$A:$J,10,0)</f>
        <v>91909891</v>
      </c>
      <c r="E265" s="26">
        <f>+_xlfn.XLOOKUP(A265,'240324001'!$A:$A,'240324001'!$F:$F)</f>
        <v>91909891</v>
      </c>
      <c r="F265" s="53">
        <f>+_xlfn.XLOOKUP(A265,'540824001'!$A:$A,'540824001'!$F:$F)</f>
        <v>828716651</v>
      </c>
      <c r="G265" s="44">
        <f>+_xlfn.XLOOKUP(A265,'19860401'!$A:$A,'19860401'!$F:$F,0)</f>
        <v>0</v>
      </c>
      <c r="H265" s="23">
        <f>+_xlfn.XLOOKUP(A265,'240102001'!$A:$A,'240102001'!$F:$F,0)</f>
        <v>0</v>
      </c>
      <c r="I265" s="17">
        <v>0</v>
      </c>
      <c r="J265" s="47">
        <f>+_xlfn.XLOOKUP(A265,'542302001'!$A:$A,'542302001'!$F:$F,0)</f>
        <v>0</v>
      </c>
    </row>
    <row r="266" spans="1:10" ht="18" customHeight="1" x14ac:dyDescent="0.2">
      <c r="A266" s="25">
        <v>800099118</v>
      </c>
      <c r="B266" s="21">
        <v>217352573</v>
      </c>
      <c r="C266" s="25" t="s">
        <v>337</v>
      </c>
      <c r="D266" s="22">
        <f>VLOOKUP(A266,'[1]Detalle Gto SGP a Sep 2024'!$A:$J,10,0)</f>
        <v>100511663</v>
      </c>
      <c r="E266" s="26">
        <f>+_xlfn.XLOOKUP(A266,'240324001'!$A:$A,'240324001'!$F:$F)</f>
        <v>100511663</v>
      </c>
      <c r="F266" s="53">
        <f>+_xlfn.XLOOKUP(A266,'540824001'!$A:$A,'540824001'!$F:$F)</f>
        <v>906009067</v>
      </c>
      <c r="G266" s="44">
        <f>+_xlfn.XLOOKUP(A266,'19860401'!$A:$A,'19860401'!$F:$F,0)</f>
        <v>0</v>
      </c>
      <c r="H266" s="23">
        <f>+_xlfn.XLOOKUP(A266,'240102001'!$A:$A,'240102001'!$F:$F,0)</f>
        <v>0</v>
      </c>
      <c r="I266" s="17">
        <v>0</v>
      </c>
      <c r="J266" s="47">
        <f>+_xlfn.XLOOKUP(A266,'542302001'!$A:$A,'542302001'!$F:$F,0)</f>
        <v>0</v>
      </c>
    </row>
    <row r="267" spans="1:10" ht="18" customHeight="1" x14ac:dyDescent="0.2">
      <c r="A267" s="25">
        <v>800099122</v>
      </c>
      <c r="B267" s="21">
        <v>218552585</v>
      </c>
      <c r="C267" s="25" t="s">
        <v>338</v>
      </c>
      <c r="D267" s="22">
        <f>VLOOKUP(A267,'[1]Detalle Gto SGP a Sep 2024'!$A:$J,10,0)</f>
        <v>149429429</v>
      </c>
      <c r="E267" s="26">
        <f>+_xlfn.XLOOKUP(A267,'240324001'!$A:$A,'240324001'!$F:$F)</f>
        <v>149429429</v>
      </c>
      <c r="F267" s="53">
        <f>+_xlfn.XLOOKUP(A267,'540824001'!$A:$A,'540824001'!$F:$F)</f>
        <v>1346591041</v>
      </c>
      <c r="G267" s="44">
        <f>+_xlfn.XLOOKUP(A267,'19860401'!$A:$A,'19860401'!$F:$F,0)</f>
        <v>0</v>
      </c>
      <c r="H267" s="23">
        <f>+_xlfn.XLOOKUP(A267,'240102001'!$A:$A,'240102001'!$F:$F,0)</f>
        <v>0</v>
      </c>
      <c r="I267" s="17">
        <v>0</v>
      </c>
      <c r="J267" s="47">
        <f>+_xlfn.XLOOKUP(A267,'542302001'!$A:$A,'542302001'!$F:$F,0)</f>
        <v>0</v>
      </c>
    </row>
    <row r="268" spans="1:10" ht="18" customHeight="1" x14ac:dyDescent="0.2">
      <c r="A268" s="25">
        <v>800099127</v>
      </c>
      <c r="B268" s="21">
        <v>211252612</v>
      </c>
      <c r="C268" s="25" t="s">
        <v>339</v>
      </c>
      <c r="D268" s="22">
        <f>VLOOKUP(A268,'[1]Detalle Gto SGP a Sep 2024'!$A:$J,10,0)</f>
        <v>266154166</v>
      </c>
      <c r="E268" s="26">
        <f>+_xlfn.XLOOKUP(A268,'240324001'!$A:$A,'240324001'!$F:$F)</f>
        <v>266154166</v>
      </c>
      <c r="F268" s="53">
        <f>+_xlfn.XLOOKUP(A268,'540824001'!$A:$A,'540824001'!$F:$F)</f>
        <v>2401096091</v>
      </c>
      <c r="G268" s="44">
        <f>+_xlfn.XLOOKUP(A268,'19860401'!$A:$A,'19860401'!$F:$F,0)</f>
        <v>0</v>
      </c>
      <c r="H268" s="23">
        <f>+_xlfn.XLOOKUP(A268,'240102001'!$A:$A,'240102001'!$F:$F,0)</f>
        <v>0</v>
      </c>
      <c r="I268" s="17">
        <v>0</v>
      </c>
      <c r="J268" s="47">
        <f>+_xlfn.XLOOKUP(A268,'542302001'!$A:$A,'542302001'!$F:$F,0)</f>
        <v>0</v>
      </c>
    </row>
    <row r="269" spans="1:10" ht="18" customHeight="1" x14ac:dyDescent="0.2">
      <c r="A269" s="25">
        <v>800099132</v>
      </c>
      <c r="B269" s="21">
        <v>212152621</v>
      </c>
      <c r="C269" s="25" t="s">
        <v>340</v>
      </c>
      <c r="D269" s="22">
        <f>VLOOKUP(A269,'[1]Detalle Gto SGP a Sep 2024'!$A:$J,10,0)</f>
        <v>202279657</v>
      </c>
      <c r="E269" s="26">
        <f>+_xlfn.XLOOKUP(A269,'240324001'!$A:$A,'240324001'!$F:$F)</f>
        <v>202279657</v>
      </c>
      <c r="F269" s="53">
        <f>+_xlfn.XLOOKUP(A269,'540824001'!$A:$A,'540824001'!$F:$F)</f>
        <v>1824653048</v>
      </c>
      <c r="G269" s="44">
        <f>+_xlfn.XLOOKUP(A269,'19860401'!$A:$A,'19860401'!$F:$F,0)</f>
        <v>0</v>
      </c>
      <c r="H269" s="23">
        <f>+_xlfn.XLOOKUP(A269,'240102001'!$A:$A,'240102001'!$F:$F,0)</f>
        <v>0</v>
      </c>
      <c r="I269" s="17">
        <v>0</v>
      </c>
      <c r="J269" s="47">
        <f>+_xlfn.XLOOKUP(A269,'542302001'!$A:$A,'542302001'!$F:$F,0)</f>
        <v>0</v>
      </c>
    </row>
    <row r="270" spans="1:10" ht="18" customHeight="1" x14ac:dyDescent="0.2">
      <c r="A270" s="25">
        <v>800099136</v>
      </c>
      <c r="B270" s="21">
        <v>217852678</v>
      </c>
      <c r="C270" s="25" t="s">
        <v>341</v>
      </c>
      <c r="D270" s="22">
        <f>VLOOKUP(A270,'[1]Detalle Gto SGP a Sep 2024'!$A:$J,10,0)</f>
        <v>242903341</v>
      </c>
      <c r="E270" s="26">
        <f>+_xlfn.XLOOKUP(A270,'240324001'!$A:$A,'240324001'!$F:$F)</f>
        <v>242903341</v>
      </c>
      <c r="F270" s="53">
        <f>+_xlfn.XLOOKUP(A270,'540824001'!$A:$A,'540824001'!$F:$F)</f>
        <v>2189074637</v>
      </c>
      <c r="G270" s="44">
        <f>+_xlfn.XLOOKUP(A270,'19860401'!$A:$A,'19860401'!$F:$F,0)</f>
        <v>0</v>
      </c>
      <c r="H270" s="23">
        <f>+_xlfn.XLOOKUP(A270,'240102001'!$A:$A,'240102001'!$F:$F,0)</f>
        <v>0</v>
      </c>
      <c r="I270" s="17">
        <v>0</v>
      </c>
      <c r="J270" s="47">
        <f>+_xlfn.XLOOKUP(A270,'542302001'!$A:$A,'542302001'!$F:$F,0)</f>
        <v>0</v>
      </c>
    </row>
    <row r="271" spans="1:10" ht="18" customHeight="1" x14ac:dyDescent="0.2">
      <c r="A271" s="25">
        <v>800099138</v>
      </c>
      <c r="B271" s="21">
        <v>218352683</v>
      </c>
      <c r="C271" s="25" t="s">
        <v>342</v>
      </c>
      <c r="D271" s="22">
        <f>VLOOKUP(A271,'[1]Detalle Gto SGP a Sep 2024'!$A:$J,10,0)</f>
        <v>145379201</v>
      </c>
      <c r="E271" s="26">
        <f>+_xlfn.XLOOKUP(A271,'240324001'!$A:$A,'240324001'!$F:$F)</f>
        <v>145379201</v>
      </c>
      <c r="F271" s="53">
        <f>+_xlfn.XLOOKUP(A271,'540824001'!$A:$A,'540824001'!$F:$F)</f>
        <v>1309934991</v>
      </c>
      <c r="G271" s="44">
        <f>+_xlfn.XLOOKUP(A271,'19860401'!$A:$A,'19860401'!$F:$F,0)</f>
        <v>0</v>
      </c>
      <c r="H271" s="23">
        <f>+_xlfn.XLOOKUP(A271,'240102001'!$A:$A,'240102001'!$F:$F,0)</f>
        <v>0</v>
      </c>
      <c r="I271" s="17">
        <v>0</v>
      </c>
      <c r="J271" s="47">
        <f>+_xlfn.XLOOKUP(A271,'542302001'!$A:$A,'542302001'!$F:$F,0)</f>
        <v>0</v>
      </c>
    </row>
    <row r="272" spans="1:10" ht="18" customHeight="1" x14ac:dyDescent="0.2">
      <c r="A272" s="25">
        <v>800099142</v>
      </c>
      <c r="B272" s="21">
        <v>218752687</v>
      </c>
      <c r="C272" s="25" t="s">
        <v>343</v>
      </c>
      <c r="D272" s="22">
        <f>VLOOKUP(A272,'[1]Detalle Gto SGP a Sep 2024'!$A:$J,10,0)</f>
        <v>175527024</v>
      </c>
      <c r="E272" s="26">
        <f>+_xlfn.XLOOKUP(A272,'240324001'!$A:$A,'240324001'!$F:$F)</f>
        <v>175527024</v>
      </c>
      <c r="F272" s="53">
        <f>+_xlfn.XLOOKUP(A272,'540824001'!$A:$A,'540824001'!$F:$F)</f>
        <v>1582092372</v>
      </c>
      <c r="G272" s="44">
        <f>+_xlfn.XLOOKUP(A272,'19860401'!$A:$A,'19860401'!$F:$F,0)</f>
        <v>0</v>
      </c>
      <c r="H272" s="23">
        <f>+_xlfn.XLOOKUP(A272,'240102001'!$A:$A,'240102001'!$F:$F,0)</f>
        <v>0</v>
      </c>
      <c r="I272" s="17">
        <v>0</v>
      </c>
      <c r="J272" s="47">
        <f>+_xlfn.XLOOKUP(A272,'542302001'!$A:$A,'542302001'!$F:$F,0)</f>
        <v>0</v>
      </c>
    </row>
    <row r="273" spans="1:10" ht="18" customHeight="1" x14ac:dyDescent="0.2">
      <c r="A273" s="25">
        <v>800099143</v>
      </c>
      <c r="B273" s="21">
        <v>219352693</v>
      </c>
      <c r="C273" s="25" t="s">
        <v>344</v>
      </c>
      <c r="D273" s="22">
        <f>VLOOKUP(A273,'[1]Detalle Gto SGP a Sep 2024'!$A:$J,10,0)</f>
        <v>148218398</v>
      </c>
      <c r="E273" s="26">
        <f>+_xlfn.XLOOKUP(A273,'240324001'!$A:$A,'240324001'!$F:$F)</f>
        <v>148218398</v>
      </c>
      <c r="F273" s="53">
        <f>+_xlfn.XLOOKUP(A273,'540824001'!$A:$A,'540824001'!$F:$F)</f>
        <v>1335434476</v>
      </c>
      <c r="G273" s="44">
        <f>+_xlfn.XLOOKUP(A273,'19860401'!$A:$A,'19860401'!$F:$F,0)</f>
        <v>0</v>
      </c>
      <c r="H273" s="23">
        <f>+_xlfn.XLOOKUP(A273,'240102001'!$A:$A,'240102001'!$F:$F,0)</f>
        <v>0</v>
      </c>
      <c r="I273" s="17">
        <v>0</v>
      </c>
      <c r="J273" s="47">
        <f>+_xlfn.XLOOKUP(A273,'542302001'!$A:$A,'542302001'!$F:$F,0)</f>
        <v>0</v>
      </c>
    </row>
    <row r="274" spans="1:10" ht="18" customHeight="1" x14ac:dyDescent="0.2">
      <c r="A274" s="25">
        <v>800099147</v>
      </c>
      <c r="B274" s="21">
        <v>219652696</v>
      </c>
      <c r="C274" s="25" t="s">
        <v>345</v>
      </c>
      <c r="D274" s="22">
        <f>VLOOKUP(A274,'[1]Detalle Gto SGP a Sep 2024'!$A:$J,10,0)</f>
        <v>268537111</v>
      </c>
      <c r="E274" s="26">
        <f>+_xlfn.XLOOKUP(A274,'240324001'!$A:$A,'240324001'!$F:$F)</f>
        <v>268537111</v>
      </c>
      <c r="F274" s="53">
        <f>+_xlfn.XLOOKUP(A274,'540824001'!$A:$A,'540824001'!$F:$F)</f>
        <v>2423431079</v>
      </c>
      <c r="G274" s="44">
        <f>+_xlfn.XLOOKUP(A274,'19860401'!$A:$A,'19860401'!$F:$F,0)</f>
        <v>0</v>
      </c>
      <c r="H274" s="23">
        <f>+_xlfn.XLOOKUP(A274,'240102001'!$A:$A,'240102001'!$F:$F,0)</f>
        <v>0</v>
      </c>
      <c r="I274" s="17">
        <v>0</v>
      </c>
      <c r="J274" s="47">
        <f>+_xlfn.XLOOKUP(A274,'542302001'!$A:$A,'542302001'!$F:$F,0)</f>
        <v>0</v>
      </c>
    </row>
    <row r="275" spans="1:10" ht="18" customHeight="1" x14ac:dyDescent="0.2">
      <c r="A275" s="25">
        <v>800099149</v>
      </c>
      <c r="B275" s="21">
        <v>212052720</v>
      </c>
      <c r="C275" s="25" t="s">
        <v>346</v>
      </c>
      <c r="D275" s="22">
        <f>VLOOKUP(A275,'[1]Detalle Gto SGP a Sep 2024'!$A:$J,10,0)</f>
        <v>116466619</v>
      </c>
      <c r="E275" s="26">
        <f>+_xlfn.XLOOKUP(A275,'240324001'!$A:$A,'240324001'!$F:$F)</f>
        <v>116466619</v>
      </c>
      <c r="F275" s="53">
        <f>+_xlfn.XLOOKUP(A275,'540824001'!$A:$A,'540824001'!$F:$F)</f>
        <v>1050553172</v>
      </c>
      <c r="G275" s="44">
        <f>+_xlfn.XLOOKUP(A275,'19860401'!$A:$A,'19860401'!$F:$F,0)</f>
        <v>0</v>
      </c>
      <c r="H275" s="23">
        <f>+_xlfn.XLOOKUP(A275,'240102001'!$A:$A,'240102001'!$F:$F,0)</f>
        <v>0</v>
      </c>
      <c r="I275" s="17">
        <v>0</v>
      </c>
      <c r="J275" s="47">
        <f>+_xlfn.XLOOKUP(A275,'542302001'!$A:$A,'542302001'!$F:$F,0)</f>
        <v>0</v>
      </c>
    </row>
    <row r="276" spans="1:10" ht="18" customHeight="1" x14ac:dyDescent="0.2">
      <c r="A276" s="25">
        <v>800099151</v>
      </c>
      <c r="B276" s="21">
        <v>218852788</v>
      </c>
      <c r="C276" s="25" t="s">
        <v>347</v>
      </c>
      <c r="D276" s="22">
        <f>VLOOKUP(A276,'[1]Detalle Gto SGP a Sep 2024'!$A:$J,10,0)</f>
        <v>144395583</v>
      </c>
      <c r="E276" s="26">
        <f>+_xlfn.XLOOKUP(A276,'240324001'!$A:$A,'240324001'!$F:$F)</f>
        <v>144395583</v>
      </c>
      <c r="F276" s="53">
        <f>+_xlfn.XLOOKUP(A276,'540824001'!$A:$A,'540824001'!$F:$F)</f>
        <v>1301848799</v>
      </c>
      <c r="G276" s="44">
        <f>+_xlfn.XLOOKUP(A276,'19860401'!$A:$A,'19860401'!$F:$F,0)</f>
        <v>0</v>
      </c>
      <c r="H276" s="23">
        <f>+_xlfn.XLOOKUP(A276,'240102001'!$A:$A,'240102001'!$F:$F,0)</f>
        <v>0</v>
      </c>
      <c r="I276" s="17">
        <v>0</v>
      </c>
      <c r="J276" s="47">
        <f>+_xlfn.XLOOKUP(A276,'542302001'!$A:$A,'542302001'!$F:$F,0)</f>
        <v>0</v>
      </c>
    </row>
    <row r="277" spans="1:10" ht="18" customHeight="1" x14ac:dyDescent="0.2">
      <c r="A277" s="25">
        <v>800099152</v>
      </c>
      <c r="B277" s="21">
        <v>213852838</v>
      </c>
      <c r="C277" s="25" t="s">
        <v>348</v>
      </c>
      <c r="D277" s="22">
        <f>VLOOKUP(A277,'[1]Detalle Gto SGP a Sep 2024'!$A:$J,10,0)</f>
        <v>286008848</v>
      </c>
      <c r="E277" s="26">
        <f>+_xlfn.XLOOKUP(A277,'240324001'!$A:$A,'240324001'!$F:$F)</f>
        <v>286008848</v>
      </c>
      <c r="F277" s="53">
        <f>+_xlfn.XLOOKUP(A277,'540824001'!$A:$A,'540824001'!$F:$F)</f>
        <v>2576288073</v>
      </c>
      <c r="G277" s="44">
        <f>+_xlfn.XLOOKUP(A277,'19860401'!$A:$A,'19860401'!$F:$F,0)</f>
        <v>0</v>
      </c>
      <c r="H277" s="23">
        <f>+_xlfn.XLOOKUP(A277,'240102001'!$A:$A,'240102001'!$F:$F,0)</f>
        <v>0</v>
      </c>
      <c r="I277" s="17">
        <v>0</v>
      </c>
      <c r="J277" s="47">
        <f>+_xlfn.XLOOKUP(A277,'542302001'!$A:$A,'542302001'!$F:$F,0)</f>
        <v>0</v>
      </c>
    </row>
    <row r="278" spans="1:10" ht="18" customHeight="1" x14ac:dyDescent="0.2">
      <c r="A278" s="25">
        <v>800099153</v>
      </c>
      <c r="B278" s="21">
        <v>218552885</v>
      </c>
      <c r="C278" s="25" t="s">
        <v>349</v>
      </c>
      <c r="D278" s="22">
        <f>VLOOKUP(A278,'[1]Detalle Gto SGP a Sep 2024'!$A:$J,10,0)</f>
        <v>118278375</v>
      </c>
      <c r="E278" s="26">
        <f>+_xlfn.XLOOKUP(A278,'240324001'!$A:$A,'240324001'!$F:$F)</f>
        <v>118278375</v>
      </c>
      <c r="F278" s="53">
        <f>+_xlfn.XLOOKUP(A278,'540824001'!$A:$A,'540824001'!$F:$F)</f>
        <v>1066327723</v>
      </c>
      <c r="G278" s="44">
        <f>+_xlfn.XLOOKUP(A278,'19860401'!$A:$A,'19860401'!$F:$F,0)</f>
        <v>0</v>
      </c>
      <c r="H278" s="23">
        <f>+_xlfn.XLOOKUP(A278,'240102001'!$A:$A,'240102001'!$F:$F,0)</f>
        <v>0</v>
      </c>
      <c r="I278" s="17">
        <v>0</v>
      </c>
      <c r="J278" s="47">
        <f>+_xlfn.XLOOKUP(A278,'542302001'!$A:$A,'542302001'!$F:$F,0)</f>
        <v>0</v>
      </c>
    </row>
    <row r="279" spans="1:10" ht="18" customHeight="1" x14ac:dyDescent="0.2">
      <c r="A279" s="25">
        <v>800099187</v>
      </c>
      <c r="B279" s="21">
        <v>211015810</v>
      </c>
      <c r="C279" s="25" t="s">
        <v>350</v>
      </c>
      <c r="D279" s="22">
        <f>VLOOKUP(A279,'[1]Detalle Gto SGP a Sep 2024'!$A:$J,10,0)</f>
        <v>86961892</v>
      </c>
      <c r="E279" s="26">
        <f>+_xlfn.XLOOKUP(A279,'240324001'!$A:$A,'240324001'!$F:$F)</f>
        <v>86961892</v>
      </c>
      <c r="F279" s="53">
        <f>+_xlfn.XLOOKUP(A279,'540824001'!$A:$A,'540824001'!$F:$F)</f>
        <v>784799833</v>
      </c>
      <c r="G279" s="44">
        <f>+_xlfn.XLOOKUP(A279,'19860401'!$A:$A,'19860401'!$F:$F,0)</f>
        <v>0</v>
      </c>
      <c r="H279" s="23">
        <f>+_xlfn.XLOOKUP(A279,'240102001'!$A:$A,'240102001'!$F:$F,0)</f>
        <v>0</v>
      </c>
      <c r="I279" s="17">
        <v>0</v>
      </c>
      <c r="J279" s="47">
        <f>+_xlfn.XLOOKUP(A279,'542302001'!$A:$A,'542302001'!$F:$F,0)</f>
        <v>0</v>
      </c>
    </row>
    <row r="280" spans="1:10" ht="18" customHeight="1" x14ac:dyDescent="0.2">
      <c r="A280" s="25">
        <v>800099196</v>
      </c>
      <c r="B280" s="21">
        <v>212315223</v>
      </c>
      <c r="C280" s="25" t="s">
        <v>351</v>
      </c>
      <c r="D280" s="22">
        <f>VLOOKUP(A280,'[1]Detalle Gto SGP a Sep 2024'!$A:$J,10,0)</f>
        <v>220687017</v>
      </c>
      <c r="E280" s="26">
        <f>+_xlfn.XLOOKUP(A280,'240324001'!$A:$A,'240324001'!$F:$F)</f>
        <v>220687017</v>
      </c>
      <c r="F280" s="53">
        <f>+_xlfn.XLOOKUP(A280,'540824001'!$A:$A,'540824001'!$F:$F)</f>
        <v>1991571220</v>
      </c>
      <c r="G280" s="44">
        <f>+_xlfn.XLOOKUP(A280,'19860401'!$A:$A,'19860401'!$F:$F,0)</f>
        <v>0</v>
      </c>
      <c r="H280" s="23">
        <f>+_xlfn.XLOOKUP(A280,'240102001'!$A:$A,'240102001'!$F:$F,0)</f>
        <v>0</v>
      </c>
      <c r="I280" s="17">
        <v>0</v>
      </c>
      <c r="J280" s="47">
        <f>+_xlfn.XLOOKUP(A280,'542302001'!$A:$A,'542302001'!$F:$F,0)</f>
        <v>0</v>
      </c>
    </row>
    <row r="281" spans="1:10" ht="18" customHeight="1" x14ac:dyDescent="0.2">
      <c r="A281" s="25">
        <v>800099199</v>
      </c>
      <c r="B281" s="21">
        <v>218715087</v>
      </c>
      <c r="C281" s="25" t="s">
        <v>160</v>
      </c>
      <c r="D281" s="22">
        <f>VLOOKUP(A281,'[1]Detalle Gto SGP a Sep 2024'!$A:$J,10,0)</f>
        <v>69198615</v>
      </c>
      <c r="E281" s="26">
        <f>+_xlfn.XLOOKUP(A281,'240324001'!$A:$A,'240324001'!$F:$F)</f>
        <v>69198615</v>
      </c>
      <c r="F281" s="53">
        <f>+_xlfn.XLOOKUP(A281,'540824001'!$A:$A,'540824001'!$F:$F)</f>
        <v>623626740</v>
      </c>
      <c r="G281" s="44">
        <f>+_xlfn.XLOOKUP(A281,'19860401'!$A:$A,'19860401'!$F:$F,0)</f>
        <v>0</v>
      </c>
      <c r="H281" s="23">
        <f>+_xlfn.XLOOKUP(A281,'240102001'!$A:$A,'240102001'!$F:$F,0)</f>
        <v>0</v>
      </c>
      <c r="I281" s="17">
        <v>0</v>
      </c>
      <c r="J281" s="47">
        <f>+_xlfn.XLOOKUP(A281,'542302001'!$A:$A,'542302001'!$F:$F,0)</f>
        <v>0</v>
      </c>
    </row>
    <row r="282" spans="1:10" ht="18" customHeight="1" x14ac:dyDescent="0.2">
      <c r="A282" s="25">
        <v>800099202</v>
      </c>
      <c r="B282" s="21">
        <v>213215332</v>
      </c>
      <c r="C282" s="25" t="s">
        <v>352</v>
      </c>
      <c r="D282" s="22">
        <f>VLOOKUP(A282,'[1]Detalle Gto SGP a Sep 2024'!$A:$J,10,0)</f>
        <v>97735660</v>
      </c>
      <c r="E282" s="26">
        <f>+_xlfn.XLOOKUP(A282,'240324001'!$A:$A,'240324001'!$F:$F)</f>
        <v>97735660</v>
      </c>
      <c r="F282" s="53">
        <f>+_xlfn.XLOOKUP(A282,'540824001'!$A:$A,'540824001'!$F:$F)</f>
        <v>882185633</v>
      </c>
      <c r="G282" s="44">
        <f>+_xlfn.XLOOKUP(A282,'19860401'!$A:$A,'19860401'!$F:$F,0)</f>
        <v>0</v>
      </c>
      <c r="H282" s="23">
        <f>+_xlfn.XLOOKUP(A282,'240102001'!$A:$A,'240102001'!$F:$F,0)</f>
        <v>0</v>
      </c>
      <c r="I282" s="17">
        <v>0</v>
      </c>
      <c r="J282" s="47">
        <f>+_xlfn.XLOOKUP(A282,'542302001'!$A:$A,'542302001'!$F:$F,0)</f>
        <v>0</v>
      </c>
    </row>
    <row r="283" spans="1:10" ht="18" customHeight="1" x14ac:dyDescent="0.2">
      <c r="A283" s="25">
        <v>800099206</v>
      </c>
      <c r="B283" s="21">
        <v>217715377</v>
      </c>
      <c r="C283" s="25" t="s">
        <v>353</v>
      </c>
      <c r="D283" s="22">
        <f>VLOOKUP(A283,'[1]Detalle Gto SGP a Sep 2024'!$A:$J,10,0)</f>
        <v>109068514</v>
      </c>
      <c r="E283" s="26">
        <f>+_xlfn.XLOOKUP(A283,'240324001'!$A:$A,'240324001'!$F:$F)</f>
        <v>109068514</v>
      </c>
      <c r="F283" s="53">
        <f>+_xlfn.XLOOKUP(A283,'540824001'!$A:$A,'540824001'!$F:$F)</f>
        <v>984730616</v>
      </c>
      <c r="G283" s="44">
        <f>+_xlfn.XLOOKUP(A283,'19860401'!$A:$A,'19860401'!$F:$F,0)</f>
        <v>0</v>
      </c>
      <c r="H283" s="23">
        <f>+_xlfn.XLOOKUP(A283,'240102001'!$A:$A,'240102001'!$F:$F,0)</f>
        <v>0</v>
      </c>
      <c r="I283" s="17">
        <v>0</v>
      </c>
      <c r="J283" s="47">
        <f>+_xlfn.XLOOKUP(A283,'542302001'!$A:$A,'542302001'!$F:$F,0)</f>
        <v>0</v>
      </c>
    </row>
    <row r="284" spans="1:10" ht="18" customHeight="1" x14ac:dyDescent="0.2">
      <c r="A284" s="25">
        <v>800099210</v>
      </c>
      <c r="B284" s="21">
        <v>215715757</v>
      </c>
      <c r="C284" s="25" t="s">
        <v>354</v>
      </c>
      <c r="D284" s="22">
        <f>VLOOKUP(A284,'[1]Detalle Gto SGP a Sep 2024'!$A:$J,10,0)</f>
        <v>88079550</v>
      </c>
      <c r="E284" s="26">
        <f>+_xlfn.XLOOKUP(A284,'240324001'!$A:$A,'240324001'!$F:$F)</f>
        <v>88079550</v>
      </c>
      <c r="F284" s="53">
        <f>+_xlfn.XLOOKUP(A284,'540824001'!$A:$A,'540824001'!$F:$F)</f>
        <v>793743864</v>
      </c>
      <c r="G284" s="44">
        <f>+_xlfn.XLOOKUP(A284,'19860401'!$A:$A,'19860401'!$F:$F,0)</f>
        <v>0</v>
      </c>
      <c r="H284" s="23">
        <f>+_xlfn.XLOOKUP(A284,'240102001'!$A:$A,'240102001'!$F:$F,0)</f>
        <v>0</v>
      </c>
      <c r="I284" s="17">
        <v>0</v>
      </c>
      <c r="J284" s="47">
        <f>+_xlfn.XLOOKUP(A284,'542302001'!$A:$A,'542302001'!$F:$F,0)</f>
        <v>0</v>
      </c>
    </row>
    <row r="285" spans="1:10" ht="18" customHeight="1" x14ac:dyDescent="0.2">
      <c r="A285" s="25">
        <v>800099223</v>
      </c>
      <c r="B285" s="21">
        <v>217844078</v>
      </c>
      <c r="C285" s="25" t="s">
        <v>355</v>
      </c>
      <c r="D285" s="22">
        <f>VLOOKUP(A285,'[1]Detalle Gto SGP a Sep 2024'!$A:$J,10,0)</f>
        <v>344533723</v>
      </c>
      <c r="E285" s="26">
        <f>+_xlfn.XLOOKUP(A285,'240324001'!$A:$A,'240324001'!$F:$F)</f>
        <v>344533723</v>
      </c>
      <c r="F285" s="53">
        <f>+_xlfn.XLOOKUP(A285,'540824001'!$A:$A,'540824001'!$F:$F)</f>
        <v>3105184337</v>
      </c>
      <c r="G285" s="44">
        <f>+_xlfn.XLOOKUP(A285,'19860401'!$A:$A,'19860401'!$F:$F,0)</f>
        <v>0</v>
      </c>
      <c r="H285" s="23">
        <f>+_xlfn.XLOOKUP(A285,'240102001'!$A:$A,'240102001'!$F:$F,0)</f>
        <v>0</v>
      </c>
      <c r="I285" s="17">
        <v>0</v>
      </c>
      <c r="J285" s="47">
        <f>+_xlfn.XLOOKUP(A285,'542302001'!$A:$A,'542302001'!$F:$F,0)</f>
        <v>0</v>
      </c>
    </row>
    <row r="286" spans="1:10" ht="18" customHeight="1" x14ac:dyDescent="0.2">
      <c r="A286" s="25">
        <v>800099234</v>
      </c>
      <c r="B286" s="21">
        <v>212554125</v>
      </c>
      <c r="C286" s="25" t="s">
        <v>356</v>
      </c>
      <c r="D286" s="22">
        <f>VLOOKUP(A286,'[1]Detalle Gto SGP a Sep 2024'!$A:$J,10,0)</f>
        <v>92024581</v>
      </c>
      <c r="E286" s="26">
        <f>+_xlfn.XLOOKUP(A286,'240324001'!$A:$A,'240324001'!$F:$F)</f>
        <v>92024581</v>
      </c>
      <c r="F286" s="53">
        <f>+_xlfn.XLOOKUP(A286,'540824001'!$A:$A,'540824001'!$F:$F)</f>
        <v>830345881</v>
      </c>
      <c r="G286" s="44">
        <f>+_xlfn.XLOOKUP(A286,'19860401'!$A:$A,'19860401'!$F:$F,0)</f>
        <v>0</v>
      </c>
      <c r="H286" s="23">
        <f>+_xlfn.XLOOKUP(A286,'240102001'!$A:$A,'240102001'!$F:$F,0)</f>
        <v>0</v>
      </c>
      <c r="I286" s="17">
        <v>0</v>
      </c>
      <c r="J286" s="47">
        <f>+_xlfn.XLOOKUP(A286,'542302001'!$A:$A,'542302001'!$F:$F,0)</f>
        <v>0</v>
      </c>
    </row>
    <row r="287" spans="1:10" ht="18" customHeight="1" x14ac:dyDescent="0.2">
      <c r="A287" s="25">
        <v>800099236</v>
      </c>
      <c r="B287" s="21">
        <v>210654206</v>
      </c>
      <c r="C287" s="25" t="s">
        <v>357</v>
      </c>
      <c r="D287" s="22">
        <f>VLOOKUP(A287,'[1]Detalle Gto SGP a Sep 2024'!$A:$J,10,0)</f>
        <v>213770120</v>
      </c>
      <c r="E287" s="26">
        <f>+_xlfn.XLOOKUP(A287,'240324001'!$A:$A,'240324001'!$F:$F)</f>
        <v>213770120</v>
      </c>
      <c r="F287" s="53">
        <f>+_xlfn.XLOOKUP(A287,'540824001'!$A:$A,'540824001'!$F:$F)</f>
        <v>1927095480</v>
      </c>
      <c r="G287" s="44">
        <f>+_xlfn.XLOOKUP(A287,'19860401'!$A:$A,'19860401'!$F:$F,0)</f>
        <v>0</v>
      </c>
      <c r="H287" s="23">
        <f>+_xlfn.XLOOKUP(A287,'240102001'!$A:$A,'240102001'!$F:$F,0)</f>
        <v>0</v>
      </c>
      <c r="I287" s="17">
        <v>0</v>
      </c>
      <c r="J287" s="47">
        <f>+_xlfn.XLOOKUP(A287,'542302001'!$A:$A,'542302001'!$F:$F,0)</f>
        <v>0</v>
      </c>
    </row>
    <row r="288" spans="1:10" ht="18" customHeight="1" x14ac:dyDescent="0.2">
      <c r="A288" s="25">
        <v>800099237</v>
      </c>
      <c r="B288" s="21">
        <v>213954239</v>
      </c>
      <c r="C288" s="25" t="s">
        <v>358</v>
      </c>
      <c r="D288" s="22">
        <f>VLOOKUP(A288,'[1]Detalle Gto SGP a Sep 2024'!$A:$J,10,0)</f>
        <v>93296547</v>
      </c>
      <c r="E288" s="26">
        <f>+_xlfn.XLOOKUP(A288,'240324001'!$A:$A,'240324001'!$F:$F)</f>
        <v>93296547</v>
      </c>
      <c r="F288" s="53">
        <f>+_xlfn.XLOOKUP(A288,'540824001'!$A:$A,'540824001'!$F:$F)</f>
        <v>841805441</v>
      </c>
      <c r="G288" s="44">
        <f>+_xlfn.XLOOKUP(A288,'19860401'!$A:$A,'19860401'!$F:$F,0)</f>
        <v>0</v>
      </c>
      <c r="H288" s="23">
        <f>+_xlfn.XLOOKUP(A288,'240102001'!$A:$A,'240102001'!$F:$F,0)</f>
        <v>0</v>
      </c>
      <c r="I288" s="17">
        <v>0</v>
      </c>
      <c r="J288" s="47">
        <f>+_xlfn.XLOOKUP(A288,'542302001'!$A:$A,'542302001'!$F:$F,0)</f>
        <v>0</v>
      </c>
    </row>
    <row r="289" spans="1:10" ht="18" customHeight="1" x14ac:dyDescent="0.2">
      <c r="A289" s="25">
        <v>800099238</v>
      </c>
      <c r="B289" s="21">
        <v>214554245</v>
      </c>
      <c r="C289" s="25" t="s">
        <v>359</v>
      </c>
      <c r="D289" s="22">
        <f>VLOOKUP(A289,'[1]Detalle Gto SGP a Sep 2024'!$A:$J,10,0)</f>
        <v>206909659</v>
      </c>
      <c r="E289" s="26">
        <f>+_xlfn.XLOOKUP(A289,'240324001'!$A:$A,'240324001'!$F:$F)</f>
        <v>206909659</v>
      </c>
      <c r="F289" s="53">
        <f>+_xlfn.XLOOKUP(A289,'540824001'!$A:$A,'540824001'!$F:$F)</f>
        <v>1866586290</v>
      </c>
      <c r="G289" s="44">
        <f>+_xlfn.XLOOKUP(A289,'19860401'!$A:$A,'19860401'!$F:$F,0)</f>
        <v>0</v>
      </c>
      <c r="H289" s="23">
        <f>+_xlfn.XLOOKUP(A289,'240102001'!$A:$A,'240102001'!$F:$F,0)</f>
        <v>0</v>
      </c>
      <c r="I289" s="17">
        <v>0</v>
      </c>
      <c r="J289" s="47">
        <f>+_xlfn.XLOOKUP(A289,'542302001'!$A:$A,'542302001'!$F:$F,0)</f>
        <v>0</v>
      </c>
    </row>
    <row r="290" spans="1:10" ht="18" customHeight="1" x14ac:dyDescent="0.2">
      <c r="A290" s="25">
        <v>800099241</v>
      </c>
      <c r="B290" s="21">
        <v>214454344</v>
      </c>
      <c r="C290" s="25" t="s">
        <v>360</v>
      </c>
      <c r="D290" s="22">
        <f>VLOOKUP(A290,'[1]Detalle Gto SGP a Sep 2024'!$A:$J,10,0)</f>
        <v>182107040</v>
      </c>
      <c r="E290" s="26">
        <f>+_xlfn.XLOOKUP(A290,'240324001'!$A:$A,'240324001'!$F:$F)</f>
        <v>182107040</v>
      </c>
      <c r="F290" s="53">
        <f>+_xlfn.XLOOKUP(A290,'540824001'!$A:$A,'540824001'!$F:$F)</f>
        <v>1642852838</v>
      </c>
      <c r="G290" s="44">
        <f>+_xlfn.XLOOKUP(A290,'19860401'!$A:$A,'19860401'!$F:$F,0)</f>
        <v>0</v>
      </c>
      <c r="H290" s="23">
        <f>+_xlfn.XLOOKUP(A290,'240102001'!$A:$A,'240102001'!$F:$F,0)</f>
        <v>0</v>
      </c>
      <c r="I290" s="17">
        <v>0</v>
      </c>
      <c r="J290" s="47">
        <f>+_xlfn.XLOOKUP(A290,'542302001'!$A:$A,'542302001'!$F:$F,0)</f>
        <v>0</v>
      </c>
    </row>
    <row r="291" spans="1:10" ht="18" customHeight="1" x14ac:dyDescent="0.2">
      <c r="A291" s="25">
        <v>800099251</v>
      </c>
      <c r="B291" s="21">
        <v>219954599</v>
      </c>
      <c r="C291" s="25" t="s">
        <v>361</v>
      </c>
      <c r="D291" s="22">
        <f>VLOOKUP(A291,'[1]Detalle Gto SGP a Sep 2024'!$A:$J,10,0)</f>
        <v>99886960</v>
      </c>
      <c r="E291" s="26">
        <f>+_xlfn.XLOOKUP(A291,'240324001'!$A:$A,'240324001'!$F:$F)</f>
        <v>99886960</v>
      </c>
      <c r="F291" s="53">
        <f>+_xlfn.XLOOKUP(A291,'540824001'!$A:$A,'540824001'!$F:$F)</f>
        <v>900823286</v>
      </c>
      <c r="G291" s="44">
        <f>+_xlfn.XLOOKUP(A291,'19860401'!$A:$A,'19860401'!$F:$F,0)</f>
        <v>0</v>
      </c>
      <c r="H291" s="23">
        <f>+_xlfn.XLOOKUP(A291,'240102001'!$A:$A,'240102001'!$F:$F,0)</f>
        <v>0</v>
      </c>
      <c r="I291" s="17">
        <v>0</v>
      </c>
      <c r="J291" s="47">
        <f>+_xlfn.XLOOKUP(A291,'542302001'!$A:$A,'542302001'!$F:$F,0)</f>
        <v>0</v>
      </c>
    </row>
    <row r="292" spans="1:10" ht="18" customHeight="1" x14ac:dyDescent="0.2">
      <c r="A292" s="25">
        <v>800099260</v>
      </c>
      <c r="B292" s="21">
        <v>217054670</v>
      </c>
      <c r="C292" s="25" t="s">
        <v>362</v>
      </c>
      <c r="D292" s="22">
        <f>VLOOKUP(A292,'[1]Detalle Gto SGP a Sep 2024'!$A:$J,10,0)</f>
        <v>198588702</v>
      </c>
      <c r="E292" s="26">
        <f>+_xlfn.XLOOKUP(A292,'240324001'!$A:$A,'240324001'!$F:$F)</f>
        <v>198588702</v>
      </c>
      <c r="F292" s="53">
        <f>+_xlfn.XLOOKUP(A292,'540824001'!$A:$A,'540824001'!$F:$F)</f>
        <v>1791032008</v>
      </c>
      <c r="G292" s="44">
        <f>+_xlfn.XLOOKUP(A292,'19860401'!$A:$A,'19860401'!$F:$F,0)</f>
        <v>0</v>
      </c>
      <c r="H292" s="23">
        <f>+_xlfn.XLOOKUP(A292,'240102001'!$A:$A,'240102001'!$F:$F,0)</f>
        <v>0</v>
      </c>
      <c r="I292" s="17">
        <v>0</v>
      </c>
      <c r="J292" s="47">
        <f>+_xlfn.XLOOKUP(A292,'542302001'!$A:$A,'542302001'!$F:$F,0)</f>
        <v>0</v>
      </c>
    </row>
    <row r="293" spans="1:10" ht="18" customHeight="1" x14ac:dyDescent="0.2">
      <c r="A293" s="25">
        <v>800099262</v>
      </c>
      <c r="B293" s="21">
        <v>218054680</v>
      </c>
      <c r="C293" s="25" t="s">
        <v>363</v>
      </c>
      <c r="D293" s="22">
        <f>VLOOKUP(A293,'[1]Detalle Gto SGP a Sep 2024'!$A:$J,10,0)</f>
        <v>79051516</v>
      </c>
      <c r="E293" s="26">
        <f>+_xlfn.XLOOKUP(A293,'240324001'!$A:$A,'240324001'!$F:$F)</f>
        <v>79051516</v>
      </c>
      <c r="F293" s="53">
        <f>+_xlfn.XLOOKUP(A293,'540824001'!$A:$A,'540824001'!$F:$F)</f>
        <v>713238025</v>
      </c>
      <c r="G293" s="44">
        <f>+_xlfn.XLOOKUP(A293,'19860401'!$A:$A,'19860401'!$F:$F,0)</f>
        <v>0</v>
      </c>
      <c r="H293" s="23">
        <f>+_xlfn.XLOOKUP(A293,'240102001'!$A:$A,'240102001'!$F:$F,0)</f>
        <v>0</v>
      </c>
      <c r="I293" s="17">
        <v>0</v>
      </c>
      <c r="J293" s="47">
        <f>+_xlfn.XLOOKUP(A293,'542302001'!$A:$A,'542302001'!$F:$F,0)</f>
        <v>0</v>
      </c>
    </row>
    <row r="294" spans="1:10" ht="18" customHeight="1" x14ac:dyDescent="0.2">
      <c r="A294" s="25">
        <v>800099263</v>
      </c>
      <c r="B294" s="21">
        <v>212054720</v>
      </c>
      <c r="C294" s="25" t="s">
        <v>364</v>
      </c>
      <c r="D294" s="22">
        <f>VLOOKUP(A294,'[1]Detalle Gto SGP a Sep 2024'!$A:$J,10,0)</f>
        <v>264470091</v>
      </c>
      <c r="E294" s="26">
        <f>+_xlfn.XLOOKUP(A294,'240324001'!$A:$A,'240324001'!$F:$F)</f>
        <v>264470091</v>
      </c>
      <c r="F294" s="53">
        <f>+_xlfn.XLOOKUP(A294,'540824001'!$A:$A,'540824001'!$F:$F)</f>
        <v>2384008446</v>
      </c>
      <c r="G294" s="44">
        <f>+_xlfn.XLOOKUP(A294,'19860401'!$A:$A,'19860401'!$F:$F,0)</f>
        <v>0</v>
      </c>
      <c r="H294" s="23">
        <f>+_xlfn.XLOOKUP(A294,'240102001'!$A:$A,'240102001'!$F:$F,0)</f>
        <v>0</v>
      </c>
      <c r="I294" s="17">
        <v>0</v>
      </c>
      <c r="J294" s="47">
        <f>+_xlfn.XLOOKUP(A294,'542302001'!$A:$A,'542302001'!$F:$F,0)</f>
        <v>0</v>
      </c>
    </row>
    <row r="295" spans="1:10" ht="18" customHeight="1" x14ac:dyDescent="0.2">
      <c r="A295" s="25">
        <v>800099310</v>
      </c>
      <c r="B295" s="21">
        <v>217066170</v>
      </c>
      <c r="C295" s="25" t="s">
        <v>365</v>
      </c>
      <c r="D295" s="22">
        <f>VLOOKUP(A295,'[1]Detalle Gto SGP a Sep 2024'!$A:$J,10,0)</f>
        <v>503548319</v>
      </c>
      <c r="E295" s="26">
        <f>+_xlfn.XLOOKUP(A295,'240324001'!$A:$A,'240324001'!$F:$F)</f>
        <v>503548319</v>
      </c>
      <c r="F295" s="53">
        <f>+_xlfn.XLOOKUP(A295,'540824001'!$A:$A,'540824001'!$F:$F)</f>
        <v>4534084256</v>
      </c>
      <c r="G295" s="44">
        <f>+_xlfn.XLOOKUP(A295,'19860401'!$A:$A,'19860401'!$F:$F,0)</f>
        <v>0</v>
      </c>
      <c r="H295" s="23">
        <f>+_xlfn.XLOOKUP(A295,'240102001'!$A:$A,'240102001'!$F:$F,0)</f>
        <v>0</v>
      </c>
      <c r="I295" s="17">
        <v>0</v>
      </c>
      <c r="J295" s="47">
        <f>+_xlfn.XLOOKUP(A295,'542302001'!$A:$A,'542302001'!$F:$F,0)</f>
        <v>0</v>
      </c>
    </row>
    <row r="296" spans="1:10" ht="18" customHeight="1" x14ac:dyDescent="0.2">
      <c r="A296" s="25">
        <v>800099317</v>
      </c>
      <c r="B296" s="21">
        <v>214066440</v>
      </c>
      <c r="C296" s="25" t="s">
        <v>366</v>
      </c>
      <c r="D296" s="22">
        <f>VLOOKUP(A296,'[1]Detalle Gto SGP a Sep 2024'!$A:$J,10,0)</f>
        <v>130449336</v>
      </c>
      <c r="E296" s="26">
        <f>+_xlfn.XLOOKUP(A296,'240324001'!$A:$A,'240324001'!$F:$F)</f>
        <v>130449336</v>
      </c>
      <c r="F296" s="53">
        <f>+_xlfn.XLOOKUP(A296,'540824001'!$A:$A,'540824001'!$F:$F)</f>
        <v>1175803428</v>
      </c>
      <c r="G296" s="44">
        <f>+_xlfn.XLOOKUP(A296,'19860401'!$A:$A,'19860401'!$F:$F,0)</f>
        <v>0</v>
      </c>
      <c r="H296" s="23">
        <f>+_xlfn.XLOOKUP(A296,'240102001'!$A:$A,'240102001'!$F:$F,0)</f>
        <v>0</v>
      </c>
      <c r="I296" s="17">
        <v>0</v>
      </c>
      <c r="J296" s="47">
        <f>+_xlfn.XLOOKUP(A296,'542302001'!$A:$A,'542302001'!$F:$F,0)</f>
        <v>0</v>
      </c>
    </row>
    <row r="297" spans="1:10" ht="18" customHeight="1" x14ac:dyDescent="0.2">
      <c r="A297" s="25">
        <v>800099390</v>
      </c>
      <c r="B297" s="21">
        <v>219015090</v>
      </c>
      <c r="C297" s="25" t="s">
        <v>367</v>
      </c>
      <c r="D297" s="22">
        <f>VLOOKUP(A297,'[1]Detalle Gto SGP a Sep 2024'!$A:$J,10,0)</f>
        <v>62396664</v>
      </c>
      <c r="E297" s="26">
        <f>+_xlfn.XLOOKUP(A297,'240324001'!$A:$A,'240324001'!$F:$F)</f>
        <v>62396664</v>
      </c>
      <c r="F297" s="53">
        <f>+_xlfn.XLOOKUP(A297,'540824001'!$A:$A,'540824001'!$F:$F)</f>
        <v>562933470</v>
      </c>
      <c r="G297" s="44">
        <f>+_xlfn.XLOOKUP(A297,'19860401'!$A:$A,'19860401'!$F:$F,0)</f>
        <v>0</v>
      </c>
      <c r="H297" s="23">
        <f>+_xlfn.XLOOKUP(A297,'240102001'!$A:$A,'240102001'!$F:$F,0)</f>
        <v>0</v>
      </c>
      <c r="I297" s="17">
        <v>0</v>
      </c>
      <c r="J297" s="47">
        <f>+_xlfn.XLOOKUP(A297,'542302001'!$A:$A,'542302001'!$F:$F,0)</f>
        <v>0</v>
      </c>
    </row>
    <row r="298" spans="1:10" ht="18" customHeight="1" x14ac:dyDescent="0.2">
      <c r="A298" s="25">
        <v>800099425</v>
      </c>
      <c r="B298" s="21">
        <v>212585225</v>
      </c>
      <c r="C298" s="25" t="s">
        <v>368</v>
      </c>
      <c r="D298" s="22">
        <f>VLOOKUP(A298,'[1]Detalle Gto SGP a Sep 2024'!$A:$J,10,0)</f>
        <v>143184432</v>
      </c>
      <c r="E298" s="26">
        <f>+_xlfn.XLOOKUP(A298,'240324001'!$A:$A,'240324001'!$F:$F)</f>
        <v>143184432</v>
      </c>
      <c r="F298" s="53">
        <f>+_xlfn.XLOOKUP(A298,'540824001'!$A:$A,'540824001'!$F:$F)</f>
        <v>1291765602</v>
      </c>
      <c r="G298" s="44">
        <f>+_xlfn.XLOOKUP(A298,'19860401'!$A:$A,'19860401'!$F:$F,0)</f>
        <v>0</v>
      </c>
      <c r="H298" s="23">
        <f>+_xlfn.XLOOKUP(A298,'240102001'!$A:$A,'240102001'!$F:$F,0)</f>
        <v>0</v>
      </c>
      <c r="I298" s="17">
        <v>0</v>
      </c>
      <c r="J298" s="47">
        <f>+_xlfn.XLOOKUP(A298,'542302001'!$A:$A,'542302001'!$F:$F,0)</f>
        <v>0</v>
      </c>
    </row>
    <row r="299" spans="1:10" ht="18" customHeight="1" x14ac:dyDescent="0.2">
      <c r="A299" s="25">
        <v>800099429</v>
      </c>
      <c r="B299" s="21">
        <v>216385263</v>
      </c>
      <c r="C299" s="25" t="s">
        <v>369</v>
      </c>
      <c r="D299" s="22">
        <f>VLOOKUP(A299,'[1]Detalle Gto SGP a Sep 2024'!$A:$J,10,0)</f>
        <v>142029202</v>
      </c>
      <c r="E299" s="26">
        <f>+_xlfn.XLOOKUP(A299,'240324001'!$A:$A,'240324001'!$F:$F)</f>
        <v>142029202</v>
      </c>
      <c r="F299" s="53">
        <f>+_xlfn.XLOOKUP(A299,'540824001'!$A:$A,'540824001'!$F:$F)</f>
        <v>1280877458</v>
      </c>
      <c r="G299" s="44">
        <f>+_xlfn.XLOOKUP(A299,'19860401'!$A:$A,'19860401'!$F:$F,0)</f>
        <v>0</v>
      </c>
      <c r="H299" s="23">
        <f>+_xlfn.XLOOKUP(A299,'240102001'!$A:$A,'240102001'!$F:$F,0)</f>
        <v>0</v>
      </c>
      <c r="I299" s="17">
        <v>0</v>
      </c>
      <c r="J299" s="47">
        <f>+_xlfn.XLOOKUP(A299,'542302001'!$A:$A,'542302001'!$F:$F,0)</f>
        <v>0</v>
      </c>
    </row>
    <row r="300" spans="1:10" ht="18" customHeight="1" x14ac:dyDescent="0.2">
      <c r="A300" s="25">
        <v>800099431</v>
      </c>
      <c r="B300" s="21">
        <v>210085400</v>
      </c>
      <c r="C300" s="25" t="s">
        <v>370</v>
      </c>
      <c r="D300" s="22">
        <f>VLOOKUP(A300,'[1]Detalle Gto SGP a Sep 2024'!$A:$J,10,0)</f>
        <v>138102749</v>
      </c>
      <c r="E300" s="26">
        <f>+_xlfn.XLOOKUP(A300,'240324001'!$A:$A,'240324001'!$F:$F)</f>
        <v>138102749</v>
      </c>
      <c r="F300" s="53">
        <f>+_xlfn.XLOOKUP(A300,'540824001'!$A:$A,'540824001'!$F:$F)</f>
        <v>1246226848</v>
      </c>
      <c r="G300" s="44">
        <f>+_xlfn.XLOOKUP(A300,'19860401'!$A:$A,'19860401'!$F:$F,0)</f>
        <v>0</v>
      </c>
      <c r="H300" s="23">
        <f>+_xlfn.XLOOKUP(A300,'240102001'!$A:$A,'240102001'!$F:$F,0)</f>
        <v>0</v>
      </c>
      <c r="I300" s="17">
        <v>0</v>
      </c>
      <c r="J300" s="47">
        <f>+_xlfn.XLOOKUP(A300,'542302001'!$A:$A,'542302001'!$F:$F,0)</f>
        <v>0</v>
      </c>
    </row>
    <row r="301" spans="1:10" ht="18" customHeight="1" x14ac:dyDescent="0.2">
      <c r="A301" s="25">
        <v>800099441</v>
      </c>
      <c r="B301" s="21">
        <v>212315723</v>
      </c>
      <c r="C301" s="25" t="s">
        <v>371</v>
      </c>
      <c r="D301" s="22">
        <f>VLOOKUP(A301,'[1]Detalle Gto SGP a Sep 2024'!$A:$J,10,0)</f>
        <v>40576006</v>
      </c>
      <c r="E301" s="26">
        <f>+_xlfn.XLOOKUP(A301,'240324001'!$A:$A,'240324001'!$F:$F)</f>
        <v>40576006</v>
      </c>
      <c r="F301" s="53">
        <f>+_xlfn.XLOOKUP(A301,'540824001'!$A:$A,'540824001'!$F:$F)</f>
        <v>365921880</v>
      </c>
      <c r="G301" s="44">
        <f>+_xlfn.XLOOKUP(A301,'19860401'!$A:$A,'19860401'!$F:$F,0)</f>
        <v>0</v>
      </c>
      <c r="H301" s="23">
        <f>+_xlfn.XLOOKUP(A301,'240102001'!$A:$A,'240102001'!$F:$F,0)</f>
        <v>0</v>
      </c>
      <c r="I301" s="17">
        <v>0</v>
      </c>
      <c r="J301" s="47">
        <f>+_xlfn.XLOOKUP(A301,'542302001'!$A:$A,'542302001'!$F:$F,0)</f>
        <v>0</v>
      </c>
    </row>
    <row r="302" spans="1:10" ht="18" customHeight="1" x14ac:dyDescent="0.2">
      <c r="A302" s="25">
        <v>800099455</v>
      </c>
      <c r="B302" s="21">
        <v>212068020</v>
      </c>
      <c r="C302" s="25" t="s">
        <v>372</v>
      </c>
      <c r="D302" s="22">
        <f>VLOOKUP(A302,'[1]Detalle Gto SGP a Sep 2024'!$A:$J,10,0)</f>
        <v>72118770</v>
      </c>
      <c r="E302" s="26">
        <f>+_xlfn.XLOOKUP(A302,'240324001'!$A:$A,'240324001'!$F:$F)</f>
        <v>72118770</v>
      </c>
      <c r="F302" s="53">
        <f>+_xlfn.XLOOKUP(A302,'540824001'!$A:$A,'540824001'!$F:$F)</f>
        <v>650522402</v>
      </c>
      <c r="G302" s="44">
        <f>+_xlfn.XLOOKUP(A302,'19860401'!$A:$A,'19860401'!$F:$F,0)</f>
        <v>0</v>
      </c>
      <c r="H302" s="23">
        <f>+_xlfn.XLOOKUP(A302,'240102001'!$A:$A,'240102001'!$F:$F,0)</f>
        <v>0</v>
      </c>
      <c r="I302" s="17">
        <v>0</v>
      </c>
      <c r="J302" s="47">
        <f>+_xlfn.XLOOKUP(A302,'542302001'!$A:$A,'542302001'!$F:$F,0)</f>
        <v>0</v>
      </c>
    </row>
    <row r="303" spans="1:10" ht="18" customHeight="1" x14ac:dyDescent="0.2">
      <c r="A303" s="25">
        <v>800099489</v>
      </c>
      <c r="B303" s="21">
        <v>212968229</v>
      </c>
      <c r="C303" s="25" t="s">
        <v>373</v>
      </c>
      <c r="D303" s="22">
        <f>VLOOKUP(A303,'[1]Detalle Gto SGP a Sep 2024'!$A:$J,10,0)</f>
        <v>110009869</v>
      </c>
      <c r="E303" s="26">
        <f>+_xlfn.XLOOKUP(A303,'240324001'!$A:$A,'240324001'!$F:$F)</f>
        <v>110009869</v>
      </c>
      <c r="F303" s="53">
        <f>+_xlfn.XLOOKUP(A303,'540824001'!$A:$A,'540824001'!$F:$F)</f>
        <v>991610207</v>
      </c>
      <c r="G303" s="44">
        <f>+_xlfn.XLOOKUP(A303,'19860401'!$A:$A,'19860401'!$F:$F,0)</f>
        <v>0</v>
      </c>
      <c r="H303" s="23">
        <f>+_xlfn.XLOOKUP(A303,'240102001'!$A:$A,'240102001'!$F:$F,0)</f>
        <v>0</v>
      </c>
      <c r="I303" s="17">
        <v>0</v>
      </c>
      <c r="J303" s="47">
        <f>+_xlfn.XLOOKUP(A303,'542302001'!$A:$A,'542302001'!$F:$F,0)</f>
        <v>0</v>
      </c>
    </row>
    <row r="304" spans="1:10" ht="18" customHeight="1" x14ac:dyDescent="0.2">
      <c r="A304" s="25">
        <v>800099631</v>
      </c>
      <c r="B304" s="21">
        <v>214215842</v>
      </c>
      <c r="C304" s="25" t="s">
        <v>374</v>
      </c>
      <c r="D304" s="22">
        <f>VLOOKUP(A304,'[1]Detalle Gto SGP a Sep 2024'!$A:$J,10,0)</f>
        <v>73432346</v>
      </c>
      <c r="E304" s="26">
        <f>+_xlfn.XLOOKUP(A304,'240324001'!$A:$A,'240324001'!$F:$F)</f>
        <v>73432346</v>
      </c>
      <c r="F304" s="53">
        <f>+_xlfn.XLOOKUP(A304,'540824001'!$A:$A,'540824001'!$F:$F)</f>
        <v>661973492</v>
      </c>
      <c r="G304" s="44">
        <f>+_xlfn.XLOOKUP(A304,'19860401'!$A:$A,'19860401'!$F:$F,0)</f>
        <v>0</v>
      </c>
      <c r="H304" s="23">
        <f>+_xlfn.XLOOKUP(A304,'240102001'!$A:$A,'240102001'!$F:$F,0)</f>
        <v>0</v>
      </c>
      <c r="I304" s="17">
        <v>0</v>
      </c>
      <c r="J304" s="47">
        <f>+_xlfn.XLOOKUP(A304,'542302001'!$A:$A,'542302001'!$F:$F,0)</f>
        <v>0</v>
      </c>
    </row>
    <row r="305" spans="1:10" ht="18" customHeight="1" x14ac:dyDescent="0.2">
      <c r="A305" s="25">
        <v>800099635</v>
      </c>
      <c r="B305" s="21">
        <v>213915839</v>
      </c>
      <c r="C305" s="25" t="s">
        <v>375</v>
      </c>
      <c r="D305" s="22">
        <f>VLOOKUP(A305,'[1]Detalle Gto SGP a Sep 2024'!$A:$J,10,0)</f>
        <v>53505129</v>
      </c>
      <c r="E305" s="26">
        <f>+_xlfn.XLOOKUP(A305,'240324001'!$A:$A,'240324001'!$F:$F)</f>
        <v>53505129</v>
      </c>
      <c r="F305" s="53">
        <f>+_xlfn.XLOOKUP(A305,'540824001'!$A:$A,'540824001'!$F:$F)</f>
        <v>482931671</v>
      </c>
      <c r="G305" s="44">
        <f>+_xlfn.XLOOKUP(A305,'19860401'!$A:$A,'19860401'!$F:$F,0)</f>
        <v>0</v>
      </c>
      <c r="H305" s="23">
        <f>+_xlfn.XLOOKUP(A305,'240102001'!$A:$A,'240102001'!$F:$F,0)</f>
        <v>0</v>
      </c>
      <c r="I305" s="17">
        <v>0</v>
      </c>
      <c r="J305" s="47">
        <f>+_xlfn.XLOOKUP(A305,'542302001'!$A:$A,'542302001'!$F:$F,0)</f>
        <v>0</v>
      </c>
    </row>
    <row r="306" spans="1:10" ht="18" customHeight="1" x14ac:dyDescent="0.2">
      <c r="A306" s="25">
        <v>800099639</v>
      </c>
      <c r="B306" s="21">
        <v>213215832</v>
      </c>
      <c r="C306" s="25" t="s">
        <v>376</v>
      </c>
      <c r="D306" s="22">
        <f>VLOOKUP(A306,'[1]Detalle Gto SGP a Sep 2024'!$A:$J,10,0)</f>
        <v>67333012</v>
      </c>
      <c r="E306" s="26">
        <f>+_xlfn.XLOOKUP(A306,'240324001'!$A:$A,'240324001'!$F:$F)</f>
        <v>67333012</v>
      </c>
      <c r="F306" s="53">
        <f>+_xlfn.XLOOKUP(A306,'540824001'!$A:$A,'540824001'!$F:$F)</f>
        <v>607796000</v>
      </c>
      <c r="G306" s="44">
        <f>+_xlfn.XLOOKUP(A306,'19860401'!$A:$A,'19860401'!$F:$F,0)</f>
        <v>0</v>
      </c>
      <c r="H306" s="23">
        <f>+_xlfn.XLOOKUP(A306,'240102001'!$A:$A,'240102001'!$F:$F,0)</f>
        <v>0</v>
      </c>
      <c r="I306" s="17">
        <v>0</v>
      </c>
      <c r="J306" s="47">
        <f>+_xlfn.XLOOKUP(A306,'542302001'!$A:$A,'542302001'!$F:$F,0)</f>
        <v>0</v>
      </c>
    </row>
    <row r="307" spans="1:10" ht="18" customHeight="1" x14ac:dyDescent="0.2">
      <c r="A307" s="25">
        <v>800099642</v>
      </c>
      <c r="B307" s="21">
        <v>211415814</v>
      </c>
      <c r="C307" s="25" t="s">
        <v>377</v>
      </c>
      <c r="D307" s="22">
        <f>VLOOKUP(A307,'[1]Detalle Gto SGP a Sep 2024'!$A:$J,10,0)</f>
        <v>85984019</v>
      </c>
      <c r="E307" s="26">
        <f>+_xlfn.XLOOKUP(A307,'240324001'!$A:$A,'240324001'!$F:$F)</f>
        <v>85984019</v>
      </c>
      <c r="F307" s="53">
        <f>+_xlfn.XLOOKUP(A307,'540824001'!$A:$A,'540824001'!$F:$F)</f>
        <v>774929557</v>
      </c>
      <c r="G307" s="44">
        <f>+_xlfn.XLOOKUP(A307,'19860401'!$A:$A,'19860401'!$F:$F,0)</f>
        <v>0</v>
      </c>
      <c r="H307" s="23">
        <f>+_xlfn.XLOOKUP(A307,'240102001'!$A:$A,'240102001'!$F:$F,0)</f>
        <v>0</v>
      </c>
      <c r="I307" s="17">
        <v>0</v>
      </c>
      <c r="J307" s="47">
        <f>+_xlfn.XLOOKUP(A307,'542302001'!$A:$A,'542302001'!$F:$F,0)</f>
        <v>0</v>
      </c>
    </row>
    <row r="308" spans="1:10" ht="18" customHeight="1" x14ac:dyDescent="0.2">
      <c r="A308" s="25">
        <v>800099651</v>
      </c>
      <c r="B308" s="21">
        <v>219615696</v>
      </c>
      <c r="C308" s="25" t="s">
        <v>378</v>
      </c>
      <c r="D308" s="22">
        <f>VLOOKUP(A308,'[1]Detalle Gto SGP a Sep 2024'!$A:$J,10,0)</f>
        <v>58216427</v>
      </c>
      <c r="E308" s="26">
        <f>+_xlfn.XLOOKUP(A308,'240324001'!$A:$A,'240324001'!$F:$F)</f>
        <v>58216427</v>
      </c>
      <c r="F308" s="53">
        <f>+_xlfn.XLOOKUP(A308,'540824001'!$A:$A,'540824001'!$F:$F)</f>
        <v>524944123</v>
      </c>
      <c r="G308" s="44">
        <f>+_xlfn.XLOOKUP(A308,'19860401'!$A:$A,'19860401'!$F:$F,0)</f>
        <v>0</v>
      </c>
      <c r="H308" s="23">
        <f>+_xlfn.XLOOKUP(A308,'240102001'!$A:$A,'240102001'!$F:$F,0)</f>
        <v>0</v>
      </c>
      <c r="I308" s="17">
        <v>0</v>
      </c>
      <c r="J308" s="47">
        <f>+_xlfn.XLOOKUP(A308,'542302001'!$A:$A,'542302001'!$F:$F,0)</f>
        <v>0</v>
      </c>
    </row>
    <row r="309" spans="1:10" ht="18" customHeight="1" x14ac:dyDescent="0.2">
      <c r="A309" s="25">
        <v>800099662</v>
      </c>
      <c r="B309" s="21">
        <v>216915469</v>
      </c>
      <c r="C309" s="25" t="s">
        <v>379</v>
      </c>
      <c r="D309" s="22">
        <f>VLOOKUP(A309,'[1]Detalle Gto SGP a Sep 2024'!$A:$J,10,0)</f>
        <v>154797938</v>
      </c>
      <c r="E309" s="26">
        <f>+_xlfn.XLOOKUP(A309,'240324001'!$A:$A,'240324001'!$F:$F)</f>
        <v>154797938</v>
      </c>
      <c r="F309" s="53">
        <f>+_xlfn.XLOOKUP(A309,'540824001'!$A:$A,'540824001'!$F:$F)</f>
        <v>1394563762</v>
      </c>
      <c r="G309" s="44">
        <f>+_xlfn.XLOOKUP(A309,'19860401'!$A:$A,'19860401'!$F:$F,0)</f>
        <v>5387234897.6999998</v>
      </c>
      <c r="H309" s="23">
        <f>+_xlfn.XLOOKUP(A309,'240102001'!$A:$A,'240102001'!$F:$F,0)</f>
        <v>0</v>
      </c>
      <c r="I309" s="17">
        <v>0</v>
      </c>
      <c r="J309" s="47">
        <f>+_xlfn.XLOOKUP(A309,'542302001'!$A:$A,'542302001'!$F:$F,0)</f>
        <v>0</v>
      </c>
    </row>
    <row r="310" spans="1:10" ht="18" customHeight="1" x14ac:dyDescent="0.2">
      <c r="A310" s="25">
        <v>800099665</v>
      </c>
      <c r="B310" s="21">
        <v>218015380</v>
      </c>
      <c r="C310" s="25" t="s">
        <v>380</v>
      </c>
      <c r="D310" s="22">
        <f>VLOOKUP(A310,'[1]Detalle Gto SGP a Sep 2024'!$A:$J,10,0)</f>
        <v>55870351</v>
      </c>
      <c r="E310" s="26">
        <f>+_xlfn.XLOOKUP(A310,'240324001'!$A:$A,'240324001'!$F:$F)</f>
        <v>55870351</v>
      </c>
      <c r="F310" s="53">
        <f>+_xlfn.XLOOKUP(A310,'540824001'!$A:$A,'540824001'!$F:$F)</f>
        <v>503601145</v>
      </c>
      <c r="G310" s="44">
        <f>+_xlfn.XLOOKUP(A310,'19860401'!$A:$A,'19860401'!$F:$F,0)</f>
        <v>0</v>
      </c>
      <c r="H310" s="23">
        <f>+_xlfn.XLOOKUP(A310,'240102001'!$A:$A,'240102001'!$F:$F,0)</f>
        <v>0</v>
      </c>
      <c r="I310" s="17">
        <v>0</v>
      </c>
      <c r="J310" s="47">
        <f>+_xlfn.XLOOKUP(A310,'542302001'!$A:$A,'542302001'!$F:$F,0)</f>
        <v>0</v>
      </c>
    </row>
    <row r="311" spans="1:10" ht="18" customHeight="1" x14ac:dyDescent="0.2">
      <c r="A311" s="25">
        <v>800099691</v>
      </c>
      <c r="B311" s="21">
        <v>219868298</v>
      </c>
      <c r="C311" s="25" t="s">
        <v>381</v>
      </c>
      <c r="D311" s="22">
        <f>VLOOKUP(A311,'[1]Detalle Gto SGP a Sep 2024'!$A:$J,10,0)</f>
        <v>85853359</v>
      </c>
      <c r="E311" s="26">
        <f>+_xlfn.XLOOKUP(A311,'240324001'!$A:$A,'240324001'!$F:$F)</f>
        <v>85853359</v>
      </c>
      <c r="F311" s="53">
        <f>+_xlfn.XLOOKUP(A311,'540824001'!$A:$A,'540824001'!$F:$F)</f>
        <v>774779693</v>
      </c>
      <c r="G311" s="44">
        <f>+_xlfn.XLOOKUP(A311,'19860401'!$A:$A,'19860401'!$F:$F,0)</f>
        <v>0</v>
      </c>
      <c r="H311" s="23">
        <f>+_xlfn.XLOOKUP(A311,'240102001'!$A:$A,'240102001'!$F:$F,0)</f>
        <v>0</v>
      </c>
      <c r="I311" s="17">
        <v>0</v>
      </c>
      <c r="J311" s="47">
        <f>+_xlfn.XLOOKUP(A311,'542302001'!$A:$A,'542302001'!$F:$F,0)</f>
        <v>0</v>
      </c>
    </row>
    <row r="312" spans="1:10" ht="18" customHeight="1" x14ac:dyDescent="0.2">
      <c r="A312" s="25">
        <v>800099694</v>
      </c>
      <c r="B312" s="21">
        <v>212068320</v>
      </c>
      <c r="C312" s="25" t="s">
        <v>382</v>
      </c>
      <c r="D312" s="22">
        <f>VLOOKUP(A312,'[1]Detalle Gto SGP a Sep 2024'!$A:$J,10,0)</f>
        <v>84041494</v>
      </c>
      <c r="E312" s="26">
        <f>+_xlfn.XLOOKUP(A312,'240324001'!$A:$A,'240324001'!$F:$F)</f>
        <v>84041494</v>
      </c>
      <c r="F312" s="53">
        <f>+_xlfn.XLOOKUP(A312,'540824001'!$A:$A,'540824001'!$F:$F)</f>
        <v>757768024</v>
      </c>
      <c r="G312" s="44">
        <f>+_xlfn.XLOOKUP(A312,'19860401'!$A:$A,'19860401'!$F:$F,0)</f>
        <v>0</v>
      </c>
      <c r="H312" s="23">
        <f>+_xlfn.XLOOKUP(A312,'240102001'!$A:$A,'240102001'!$F:$F,0)</f>
        <v>0</v>
      </c>
      <c r="I312" s="17">
        <v>0</v>
      </c>
      <c r="J312" s="47">
        <f>+_xlfn.XLOOKUP(A312,'542302001'!$A:$A,'542302001'!$F:$F,0)</f>
        <v>0</v>
      </c>
    </row>
    <row r="313" spans="1:10" ht="18" customHeight="1" x14ac:dyDescent="0.2">
      <c r="A313" s="25">
        <v>800099714</v>
      </c>
      <c r="B313" s="21">
        <v>211415114</v>
      </c>
      <c r="C313" s="25" t="s">
        <v>383</v>
      </c>
      <c r="D313" s="22">
        <f>VLOOKUP(A313,'[1]Detalle Gto SGP a Sep 2024'!$A:$J,10,0)</f>
        <v>42575618</v>
      </c>
      <c r="E313" s="26">
        <f>+_xlfn.XLOOKUP(A313,'240324001'!$A:$A,'240324001'!$F:$F)</f>
        <v>42575618</v>
      </c>
      <c r="F313" s="53">
        <f>+_xlfn.XLOOKUP(A313,'540824001'!$A:$A,'540824001'!$F:$F)</f>
        <v>384120537</v>
      </c>
      <c r="G313" s="44">
        <f>+_xlfn.XLOOKUP(A313,'19860401'!$A:$A,'19860401'!$F:$F,0)</f>
        <v>0</v>
      </c>
      <c r="H313" s="23">
        <f>+_xlfn.XLOOKUP(A313,'240102001'!$A:$A,'240102001'!$F:$F,0)</f>
        <v>0</v>
      </c>
      <c r="I313" s="17">
        <v>0</v>
      </c>
      <c r="J313" s="47">
        <f>+_xlfn.XLOOKUP(A313,'542302001'!$A:$A,'542302001'!$F:$F,0)</f>
        <v>0</v>
      </c>
    </row>
    <row r="314" spans="1:10" ht="18" customHeight="1" x14ac:dyDescent="0.2">
      <c r="A314" s="25">
        <v>800099721</v>
      </c>
      <c r="B314" s="21">
        <v>210615106</v>
      </c>
      <c r="C314" s="25" t="s">
        <v>384</v>
      </c>
      <c r="D314" s="22">
        <f>VLOOKUP(A314,'[1]Detalle Gto SGP a Sep 2024'!$A:$J,10,0)</f>
        <v>57301259</v>
      </c>
      <c r="E314" s="26">
        <f>+_xlfn.XLOOKUP(A314,'240324001'!$A:$A,'240324001'!$F:$F)</f>
        <v>57301259</v>
      </c>
      <c r="F314" s="53">
        <f>+_xlfn.XLOOKUP(A314,'540824001'!$A:$A,'540824001'!$F:$F)</f>
        <v>517088954</v>
      </c>
      <c r="G314" s="44">
        <f>+_xlfn.XLOOKUP(A314,'19860401'!$A:$A,'19860401'!$F:$F,0)</f>
        <v>0</v>
      </c>
      <c r="H314" s="23">
        <f>+_xlfn.XLOOKUP(A314,'240102001'!$A:$A,'240102001'!$F:$F,0)</f>
        <v>0</v>
      </c>
      <c r="I314" s="17">
        <v>0</v>
      </c>
      <c r="J314" s="47">
        <f>+_xlfn.XLOOKUP(A314,'542302001'!$A:$A,'542302001'!$F:$F,0)</f>
        <v>0</v>
      </c>
    </row>
    <row r="315" spans="1:10" ht="18" customHeight="1" x14ac:dyDescent="0.2">
      <c r="A315" s="25">
        <v>800099723</v>
      </c>
      <c r="B315" s="21">
        <v>213215232</v>
      </c>
      <c r="C315" s="25" t="s">
        <v>385</v>
      </c>
      <c r="D315" s="22">
        <f>VLOOKUP(A315,'[1]Detalle Gto SGP a Sep 2024'!$A:$J,10,0)</f>
        <v>85676060</v>
      </c>
      <c r="E315" s="26">
        <f>+_xlfn.XLOOKUP(A315,'240324001'!$A:$A,'240324001'!$F:$F)</f>
        <v>85676060</v>
      </c>
      <c r="F315" s="53">
        <f>+_xlfn.XLOOKUP(A315,'540824001'!$A:$A,'540824001'!$F:$F)</f>
        <v>772761944</v>
      </c>
      <c r="G315" s="44">
        <f>+_xlfn.XLOOKUP(A315,'19860401'!$A:$A,'19860401'!$F:$F,0)</f>
        <v>0</v>
      </c>
      <c r="H315" s="23">
        <f>+_xlfn.XLOOKUP(A315,'240102001'!$A:$A,'240102001'!$F:$F,0)</f>
        <v>0</v>
      </c>
      <c r="I315" s="17">
        <v>0</v>
      </c>
      <c r="J315" s="47">
        <f>+_xlfn.XLOOKUP(A315,'542302001'!$A:$A,'542302001'!$F:$F,0)</f>
        <v>0</v>
      </c>
    </row>
    <row r="316" spans="1:10" ht="18" customHeight="1" x14ac:dyDescent="0.2">
      <c r="A316" s="25">
        <v>800099818</v>
      </c>
      <c r="B316" s="21">
        <v>212268522</v>
      </c>
      <c r="C316" s="25" t="s">
        <v>386</v>
      </c>
      <c r="D316" s="22">
        <f>VLOOKUP(A316,'[1]Detalle Gto SGP a Sep 2024'!$A:$J,10,0)</f>
        <v>59394871</v>
      </c>
      <c r="E316" s="26">
        <f>+_xlfn.XLOOKUP(A316,'240324001'!$A:$A,'240324001'!$F:$F)</f>
        <v>59394871</v>
      </c>
      <c r="F316" s="53">
        <f>+_xlfn.XLOOKUP(A316,'540824001'!$A:$A,'540824001'!$F:$F)</f>
        <v>535837372</v>
      </c>
      <c r="G316" s="44">
        <f>+_xlfn.XLOOKUP(A316,'19860401'!$A:$A,'19860401'!$F:$F,0)</f>
        <v>0</v>
      </c>
      <c r="H316" s="23">
        <f>+_xlfn.XLOOKUP(A316,'240102001'!$A:$A,'240102001'!$F:$F,0)</f>
        <v>0</v>
      </c>
      <c r="I316" s="17">
        <v>0</v>
      </c>
      <c r="J316" s="47">
        <f>+_xlfn.XLOOKUP(A316,'542302001'!$A:$A,'542302001'!$F:$F,0)</f>
        <v>0</v>
      </c>
    </row>
    <row r="317" spans="1:10" ht="18" customHeight="1" x14ac:dyDescent="0.2">
      <c r="A317" s="25">
        <v>800099819</v>
      </c>
      <c r="B317" s="21">
        <v>213368533</v>
      </c>
      <c r="C317" s="25" t="s">
        <v>387</v>
      </c>
      <c r="D317" s="22">
        <f>VLOOKUP(A317,'[1]Detalle Gto SGP a Sep 2024'!$A:$J,10,0)</f>
        <v>75636553</v>
      </c>
      <c r="E317" s="26">
        <f>+_xlfn.XLOOKUP(A317,'240324001'!$A:$A,'240324001'!$F:$F)</f>
        <v>75636553</v>
      </c>
      <c r="F317" s="53">
        <f>+_xlfn.XLOOKUP(A317,'540824001'!$A:$A,'540824001'!$F:$F)</f>
        <v>681840694</v>
      </c>
      <c r="G317" s="44">
        <f>+_xlfn.XLOOKUP(A317,'19860401'!$A:$A,'19860401'!$F:$F,0)</f>
        <v>0</v>
      </c>
      <c r="H317" s="23">
        <f>+_xlfn.XLOOKUP(A317,'240102001'!$A:$A,'240102001'!$F:$F,0)</f>
        <v>0</v>
      </c>
      <c r="I317" s="17">
        <v>0</v>
      </c>
      <c r="J317" s="47">
        <f>+_xlfn.XLOOKUP(A317,'542302001'!$A:$A,'542302001'!$F:$F,0)</f>
        <v>0</v>
      </c>
    </row>
    <row r="318" spans="1:10" ht="18" customHeight="1" x14ac:dyDescent="0.2">
      <c r="A318" s="25">
        <v>800099824</v>
      </c>
      <c r="B318" s="21">
        <v>217968679</v>
      </c>
      <c r="C318" s="25" t="s">
        <v>43</v>
      </c>
      <c r="D318" s="22">
        <f>VLOOKUP(A318,'[1]Detalle Gto SGP a Sep 2024'!$A:$J,10,0)</f>
        <v>246090428</v>
      </c>
      <c r="E318" s="26">
        <f>+_xlfn.XLOOKUP(A318,'240324001'!$A:$A,'240324001'!$F:$F)</f>
        <v>246090428</v>
      </c>
      <c r="F318" s="53">
        <f>+_xlfn.XLOOKUP(A318,'540824001'!$A:$A,'540824001'!$F:$F)</f>
        <v>2216201017</v>
      </c>
      <c r="G318" s="44">
        <f>+_xlfn.XLOOKUP(A318,'19860401'!$A:$A,'19860401'!$F:$F,0)</f>
        <v>824507780.10000002</v>
      </c>
      <c r="H318" s="23">
        <f>+_xlfn.XLOOKUP(A318,'240102001'!$A:$A,'240102001'!$F:$F,0)</f>
        <v>0</v>
      </c>
      <c r="I318" s="17">
        <v>0</v>
      </c>
      <c r="J318" s="47">
        <f>+_xlfn.XLOOKUP(A318,'542302001'!$A:$A,'542302001'!$F:$F,0)</f>
        <v>360213741</v>
      </c>
    </row>
    <row r="319" spans="1:10" ht="18" customHeight="1" x14ac:dyDescent="0.2">
      <c r="A319" s="25">
        <v>800099829</v>
      </c>
      <c r="B319" s="21">
        <v>218968689</v>
      </c>
      <c r="C319" s="25" t="s">
        <v>388</v>
      </c>
      <c r="D319" s="22">
        <f>VLOOKUP(A319,'[1]Detalle Gto SGP a Sep 2024'!$A:$J,10,0)</f>
        <v>239404043</v>
      </c>
      <c r="E319" s="26">
        <f>+_xlfn.XLOOKUP(A319,'240324001'!$A:$A,'240324001'!$F:$F)</f>
        <v>239404043</v>
      </c>
      <c r="F319" s="53">
        <f>+_xlfn.XLOOKUP(A319,'540824001'!$A:$A,'540824001'!$F:$F)</f>
        <v>2157255717</v>
      </c>
      <c r="G319" s="44">
        <f>+_xlfn.XLOOKUP(A319,'19860401'!$A:$A,'19860401'!$F:$F,0)</f>
        <v>0</v>
      </c>
      <c r="H319" s="23">
        <f>+_xlfn.XLOOKUP(A319,'240102001'!$A:$A,'240102001'!$F:$F,0)</f>
        <v>0</v>
      </c>
      <c r="I319" s="17">
        <v>0</v>
      </c>
      <c r="J319" s="47">
        <f>+_xlfn.XLOOKUP(A319,'542302001'!$A:$A,'542302001'!$F:$F,0)</f>
        <v>0</v>
      </c>
    </row>
    <row r="320" spans="1:10" ht="18" customHeight="1" x14ac:dyDescent="0.2">
      <c r="A320" s="25">
        <v>800099832</v>
      </c>
      <c r="B320" s="21">
        <v>212068720</v>
      </c>
      <c r="C320" s="25" t="s">
        <v>389</v>
      </c>
      <c r="D320" s="22">
        <f>VLOOKUP(A320,'[1]Detalle Gto SGP a Sep 2024'!$A:$J,10,0)</f>
        <v>85386444</v>
      </c>
      <c r="E320" s="26">
        <f>+_xlfn.XLOOKUP(A320,'240324001'!$A:$A,'240324001'!$F:$F)</f>
        <v>85386444</v>
      </c>
      <c r="F320" s="53">
        <f>+_xlfn.XLOOKUP(A320,'540824001'!$A:$A,'540824001'!$F:$F)</f>
        <v>770474388</v>
      </c>
      <c r="G320" s="44">
        <f>+_xlfn.XLOOKUP(A320,'19860401'!$A:$A,'19860401'!$F:$F,0)</f>
        <v>2948475258.8000002</v>
      </c>
      <c r="H320" s="23">
        <f>+_xlfn.XLOOKUP(A320,'240102001'!$A:$A,'240102001'!$F:$F,0)</f>
        <v>0</v>
      </c>
      <c r="I320" s="17">
        <v>0</v>
      </c>
      <c r="J320" s="47">
        <f>+_xlfn.XLOOKUP(A320,'542302001'!$A:$A,'542302001'!$F:$F,0)</f>
        <v>0</v>
      </c>
    </row>
    <row r="321" spans="1:10" ht="18" customHeight="1" x14ac:dyDescent="0.2">
      <c r="A321" s="25">
        <v>800100048</v>
      </c>
      <c r="B321" s="21">
        <v>213073030</v>
      </c>
      <c r="C321" s="25" t="s">
        <v>390</v>
      </c>
      <c r="D321" s="22">
        <f>VLOOKUP(A321,'[1]Detalle Gto SGP a Sep 2024'!$A:$J,10,0)</f>
        <v>73181188</v>
      </c>
      <c r="E321" s="26">
        <f>+_xlfn.XLOOKUP(A321,'240324001'!$A:$A,'240324001'!$F:$F)</f>
        <v>73181188</v>
      </c>
      <c r="F321" s="53">
        <f>+_xlfn.XLOOKUP(A321,'540824001'!$A:$A,'540824001'!$F:$F)</f>
        <v>660073661</v>
      </c>
      <c r="G321" s="44">
        <f>+_xlfn.XLOOKUP(A321,'19860401'!$A:$A,'19860401'!$F:$F,0)</f>
        <v>0</v>
      </c>
      <c r="H321" s="23">
        <f>+_xlfn.XLOOKUP(A321,'240102001'!$A:$A,'240102001'!$F:$F,0)</f>
        <v>0</v>
      </c>
      <c r="I321" s="17">
        <v>0</v>
      </c>
      <c r="J321" s="47">
        <f>+_xlfn.XLOOKUP(A321,'542302001'!$A:$A,'542302001'!$F:$F,0)</f>
        <v>0</v>
      </c>
    </row>
    <row r="322" spans="1:10" ht="18" customHeight="1" x14ac:dyDescent="0.2">
      <c r="A322" s="25">
        <v>800100049</v>
      </c>
      <c r="B322" s="21">
        <v>216773067</v>
      </c>
      <c r="C322" s="25" t="s">
        <v>391</v>
      </c>
      <c r="D322" s="22">
        <f>VLOOKUP(A322,'[1]Detalle Gto SGP a Sep 2024'!$A:$J,10,0)</f>
        <v>194463284</v>
      </c>
      <c r="E322" s="26">
        <f>+_xlfn.XLOOKUP(A322,'240324001'!$A:$A,'240324001'!$F:$F)</f>
        <v>194463284</v>
      </c>
      <c r="F322" s="53">
        <f>+_xlfn.XLOOKUP(A322,'540824001'!$A:$A,'540824001'!$F:$F)</f>
        <v>1753516588</v>
      </c>
      <c r="G322" s="44">
        <f>+_xlfn.XLOOKUP(A322,'19860401'!$A:$A,'19860401'!$F:$F,0)</f>
        <v>0</v>
      </c>
      <c r="H322" s="23">
        <f>+_xlfn.XLOOKUP(A322,'240102001'!$A:$A,'240102001'!$F:$F,0)</f>
        <v>0</v>
      </c>
      <c r="I322" s="17">
        <v>0</v>
      </c>
      <c r="J322" s="47">
        <f>+_xlfn.XLOOKUP(A322,'542302001'!$A:$A,'542302001'!$F:$F,0)</f>
        <v>0</v>
      </c>
    </row>
    <row r="323" spans="1:10" ht="18" customHeight="1" x14ac:dyDescent="0.2">
      <c r="A323" s="25">
        <v>800100050</v>
      </c>
      <c r="B323" s="21">
        <v>214873148</v>
      </c>
      <c r="C323" s="25" t="s">
        <v>392</v>
      </c>
      <c r="D323" s="22">
        <f>VLOOKUP(A323,'[1]Detalle Gto SGP a Sep 2024'!$A:$J,10,0)</f>
        <v>61682506</v>
      </c>
      <c r="E323" s="26">
        <f>+_xlfn.XLOOKUP(A323,'240324001'!$A:$A,'240324001'!$F:$F)</f>
        <v>61682506</v>
      </c>
      <c r="F323" s="53">
        <f>+_xlfn.XLOOKUP(A323,'540824001'!$A:$A,'540824001'!$F:$F)</f>
        <v>556030586</v>
      </c>
      <c r="G323" s="44">
        <f>+_xlfn.XLOOKUP(A323,'19860401'!$A:$A,'19860401'!$F:$F,0)</f>
        <v>0</v>
      </c>
      <c r="H323" s="23">
        <f>+_xlfn.XLOOKUP(A323,'240102001'!$A:$A,'240102001'!$F:$F,0)</f>
        <v>0</v>
      </c>
      <c r="I323" s="17">
        <v>0</v>
      </c>
      <c r="J323" s="47">
        <f>+_xlfn.XLOOKUP(A323,'542302001'!$A:$A,'542302001'!$F:$F,0)</f>
        <v>0</v>
      </c>
    </row>
    <row r="324" spans="1:10" ht="18" customHeight="1" x14ac:dyDescent="0.2">
      <c r="A324" s="25">
        <v>800100051</v>
      </c>
      <c r="B324" s="21">
        <v>210073200</v>
      </c>
      <c r="C324" s="25" t="s">
        <v>393</v>
      </c>
      <c r="D324" s="22">
        <f>VLOOKUP(A324,'[1]Detalle Gto SGP a Sep 2024'!$A:$J,10,0)</f>
        <v>82990413</v>
      </c>
      <c r="E324" s="26">
        <f>+_xlfn.XLOOKUP(A324,'240324001'!$A:$A,'240324001'!$F:$F)</f>
        <v>82990413</v>
      </c>
      <c r="F324" s="53">
        <f>+_xlfn.XLOOKUP(A324,'540824001'!$A:$A,'540824001'!$F:$F)</f>
        <v>748393297</v>
      </c>
      <c r="G324" s="44">
        <f>+_xlfn.XLOOKUP(A324,'19860401'!$A:$A,'19860401'!$F:$F,0)</f>
        <v>0</v>
      </c>
      <c r="H324" s="23">
        <f>+_xlfn.XLOOKUP(A324,'240102001'!$A:$A,'240102001'!$F:$F,0)</f>
        <v>0</v>
      </c>
      <c r="I324" s="17">
        <v>0</v>
      </c>
      <c r="J324" s="47">
        <f>+_xlfn.XLOOKUP(A324,'542302001'!$A:$A,'542302001'!$F:$F,0)</f>
        <v>0</v>
      </c>
    </row>
    <row r="325" spans="1:10" ht="18" customHeight="1" x14ac:dyDescent="0.2">
      <c r="A325" s="25">
        <v>800100052</v>
      </c>
      <c r="B325" s="21">
        <v>212673226</v>
      </c>
      <c r="C325" s="25" t="s">
        <v>394</v>
      </c>
      <c r="D325" s="22">
        <f>VLOOKUP(A325,'[1]Detalle Gto SGP a Sep 2024'!$A:$J,10,0)</f>
        <v>86204615</v>
      </c>
      <c r="E325" s="26">
        <f>+_xlfn.XLOOKUP(A325,'240324001'!$A:$A,'240324001'!$F:$F)</f>
        <v>86204615</v>
      </c>
      <c r="F325" s="53">
        <f>+_xlfn.XLOOKUP(A325,'540824001'!$A:$A,'540824001'!$F:$F)</f>
        <v>777540195</v>
      </c>
      <c r="G325" s="44">
        <f>+_xlfn.XLOOKUP(A325,'19860401'!$A:$A,'19860401'!$F:$F,0)</f>
        <v>0</v>
      </c>
      <c r="H325" s="23">
        <f>+_xlfn.XLOOKUP(A325,'240102001'!$A:$A,'240102001'!$F:$F,0)</f>
        <v>0</v>
      </c>
      <c r="I325" s="17">
        <v>0</v>
      </c>
      <c r="J325" s="47">
        <f>+_xlfn.XLOOKUP(A325,'542302001'!$A:$A,'542302001'!$F:$F,0)</f>
        <v>0</v>
      </c>
    </row>
    <row r="326" spans="1:10" ht="18" customHeight="1" x14ac:dyDescent="0.2">
      <c r="A326" s="25">
        <v>800100053</v>
      </c>
      <c r="B326" s="21">
        <v>216873168</v>
      </c>
      <c r="C326" s="25" t="s">
        <v>395</v>
      </c>
      <c r="D326" s="22">
        <f>VLOOKUP(A326,'[1]Detalle Gto SGP a Sep 2024'!$A:$J,10,0)</f>
        <v>312908392</v>
      </c>
      <c r="E326" s="26">
        <f>+_xlfn.XLOOKUP(A326,'240324001'!$A:$A,'240324001'!$F:$F)</f>
        <v>312908392</v>
      </c>
      <c r="F326" s="53">
        <f>+_xlfn.XLOOKUP(A326,'540824001'!$A:$A,'540824001'!$F:$F)</f>
        <v>2818938953</v>
      </c>
      <c r="G326" s="44">
        <f>+_xlfn.XLOOKUP(A326,'19860401'!$A:$A,'19860401'!$F:$F,0)</f>
        <v>0</v>
      </c>
      <c r="H326" s="23">
        <f>+_xlfn.XLOOKUP(A326,'240102001'!$A:$A,'240102001'!$F:$F,0)</f>
        <v>0</v>
      </c>
      <c r="I326" s="17">
        <v>0</v>
      </c>
      <c r="J326" s="47">
        <f>+_xlfn.XLOOKUP(A326,'542302001'!$A:$A,'542302001'!$F:$F,0)</f>
        <v>0</v>
      </c>
    </row>
    <row r="327" spans="1:10" ht="18" customHeight="1" x14ac:dyDescent="0.2">
      <c r="A327" s="25">
        <v>800100054</v>
      </c>
      <c r="B327" s="21">
        <v>217073270</v>
      </c>
      <c r="C327" s="25" t="s">
        <v>396</v>
      </c>
      <c r="D327" s="22">
        <f>VLOOKUP(A327,'[1]Detalle Gto SGP a Sep 2024'!$A:$J,10,0)</f>
        <v>80695518</v>
      </c>
      <c r="E327" s="26">
        <f>+_xlfn.XLOOKUP(A327,'240324001'!$A:$A,'240324001'!$F:$F)</f>
        <v>80695518</v>
      </c>
      <c r="F327" s="53">
        <f>+_xlfn.XLOOKUP(A327,'540824001'!$A:$A,'540824001'!$F:$F)</f>
        <v>727958119</v>
      </c>
      <c r="G327" s="44">
        <f>+_xlfn.XLOOKUP(A327,'19860401'!$A:$A,'19860401'!$F:$F,0)</f>
        <v>0</v>
      </c>
      <c r="H327" s="23">
        <f>+_xlfn.XLOOKUP(A327,'240102001'!$A:$A,'240102001'!$F:$F,0)</f>
        <v>0</v>
      </c>
      <c r="I327" s="17">
        <v>0</v>
      </c>
      <c r="J327" s="47">
        <f>+_xlfn.XLOOKUP(A327,'542302001'!$A:$A,'542302001'!$F:$F,0)</f>
        <v>0</v>
      </c>
    </row>
    <row r="328" spans="1:10" ht="18" customHeight="1" x14ac:dyDescent="0.2">
      <c r="A328" s="25">
        <v>800100055</v>
      </c>
      <c r="B328" s="21">
        <v>217573275</v>
      </c>
      <c r="C328" s="25" t="s">
        <v>397</v>
      </c>
      <c r="D328" s="22">
        <f>VLOOKUP(A328,'[1]Detalle Gto SGP a Sep 2024'!$A:$J,10,0)</f>
        <v>131327660</v>
      </c>
      <c r="E328" s="26">
        <f>+_xlfn.XLOOKUP(A328,'240324001'!$A:$A,'240324001'!$F:$F)</f>
        <v>131327660</v>
      </c>
      <c r="F328" s="53">
        <f>+_xlfn.XLOOKUP(A328,'540824001'!$A:$A,'540824001'!$F:$F)</f>
        <v>1182838289</v>
      </c>
      <c r="G328" s="44">
        <f>+_xlfn.XLOOKUP(A328,'19860401'!$A:$A,'19860401'!$F:$F,0)</f>
        <v>0</v>
      </c>
      <c r="H328" s="23">
        <f>+_xlfn.XLOOKUP(A328,'240102001'!$A:$A,'240102001'!$F:$F,0)</f>
        <v>0</v>
      </c>
      <c r="I328" s="17">
        <v>0</v>
      </c>
      <c r="J328" s="47">
        <f>+_xlfn.XLOOKUP(A328,'542302001'!$A:$A,'542302001'!$F:$F,0)</f>
        <v>0</v>
      </c>
    </row>
    <row r="329" spans="1:10" ht="18" customHeight="1" x14ac:dyDescent="0.2">
      <c r="A329" s="25">
        <v>800100056</v>
      </c>
      <c r="B329" s="21">
        <v>218373283</v>
      </c>
      <c r="C329" s="25" t="s">
        <v>398</v>
      </c>
      <c r="D329" s="22">
        <f>VLOOKUP(A329,'[1]Detalle Gto SGP a Sep 2024'!$A:$J,10,0)</f>
        <v>181854286</v>
      </c>
      <c r="E329" s="26">
        <f>+_xlfn.XLOOKUP(A329,'240324001'!$A:$A,'240324001'!$F:$F)</f>
        <v>181854286</v>
      </c>
      <c r="F329" s="53">
        <f>+_xlfn.XLOOKUP(A329,'540824001'!$A:$A,'540824001'!$F:$F)</f>
        <v>1638203304</v>
      </c>
      <c r="G329" s="44">
        <f>+_xlfn.XLOOKUP(A329,'19860401'!$A:$A,'19860401'!$F:$F,0)</f>
        <v>0</v>
      </c>
      <c r="H329" s="23">
        <f>+_xlfn.XLOOKUP(A329,'240102001'!$A:$A,'240102001'!$F:$F,0)</f>
        <v>0</v>
      </c>
      <c r="I329" s="17">
        <v>0</v>
      </c>
      <c r="J329" s="47">
        <f>+_xlfn.XLOOKUP(A329,'542302001'!$A:$A,'542302001'!$F:$F,0)</f>
        <v>0</v>
      </c>
    </row>
    <row r="330" spans="1:10" ht="18" customHeight="1" x14ac:dyDescent="0.2">
      <c r="A330" s="25">
        <v>800100057</v>
      </c>
      <c r="B330" s="21">
        <v>214773347</v>
      </c>
      <c r="C330" s="25" t="s">
        <v>399</v>
      </c>
      <c r="D330" s="22">
        <f>VLOOKUP(A330,'[1]Detalle Gto SGP a Sep 2024'!$A:$J,10,0)</f>
        <v>90240794</v>
      </c>
      <c r="E330" s="26">
        <f>+_xlfn.XLOOKUP(A330,'240324001'!$A:$A,'240324001'!$F:$F)</f>
        <v>90240794</v>
      </c>
      <c r="F330" s="53">
        <f>+_xlfn.XLOOKUP(A330,'540824001'!$A:$A,'540824001'!$F:$F)</f>
        <v>813690454</v>
      </c>
      <c r="G330" s="44">
        <f>+_xlfn.XLOOKUP(A330,'19860401'!$A:$A,'19860401'!$F:$F,0)</f>
        <v>0</v>
      </c>
      <c r="H330" s="23">
        <f>+_xlfn.XLOOKUP(A330,'240102001'!$A:$A,'240102001'!$F:$F,0)</f>
        <v>0</v>
      </c>
      <c r="I330" s="17">
        <v>0</v>
      </c>
      <c r="J330" s="47">
        <f>+_xlfn.XLOOKUP(A330,'542302001'!$A:$A,'542302001'!$F:$F,0)</f>
        <v>0</v>
      </c>
    </row>
    <row r="331" spans="1:10" ht="18" customHeight="1" x14ac:dyDescent="0.2">
      <c r="A331" s="25">
        <v>800100058</v>
      </c>
      <c r="B331" s="21">
        <v>214973349</v>
      </c>
      <c r="C331" s="25" t="s">
        <v>400</v>
      </c>
      <c r="D331" s="22">
        <f>VLOOKUP(A331,'[1]Detalle Gto SGP a Sep 2024'!$A:$J,10,0)</f>
        <v>114177921</v>
      </c>
      <c r="E331" s="26">
        <f>+_xlfn.XLOOKUP(A331,'240324001'!$A:$A,'240324001'!$F:$F)</f>
        <v>114177921</v>
      </c>
      <c r="F331" s="53">
        <f>+_xlfn.XLOOKUP(A331,'540824001'!$A:$A,'540824001'!$F:$F)</f>
        <v>1028647175</v>
      </c>
      <c r="G331" s="44">
        <f>+_xlfn.XLOOKUP(A331,'19860401'!$A:$A,'19860401'!$F:$F,0)</f>
        <v>0</v>
      </c>
      <c r="H331" s="23">
        <f>+_xlfn.XLOOKUP(A331,'240102001'!$A:$A,'240102001'!$F:$F,0)</f>
        <v>0</v>
      </c>
      <c r="I331" s="17">
        <v>0</v>
      </c>
      <c r="J331" s="47">
        <f>+_xlfn.XLOOKUP(A331,'542302001'!$A:$A,'542302001'!$F:$F,0)</f>
        <v>0</v>
      </c>
    </row>
    <row r="332" spans="1:10" ht="18" customHeight="1" x14ac:dyDescent="0.2">
      <c r="A332" s="25">
        <v>800100059</v>
      </c>
      <c r="B332" s="21">
        <v>215273352</v>
      </c>
      <c r="C332" s="25" t="s">
        <v>401</v>
      </c>
      <c r="D332" s="22">
        <f>VLOOKUP(A332,'[1]Detalle Gto SGP a Sep 2024'!$A:$J,10,0)</f>
        <v>86587955</v>
      </c>
      <c r="E332" s="26">
        <f>+_xlfn.XLOOKUP(A332,'240324001'!$A:$A,'240324001'!$F:$F)</f>
        <v>86587955</v>
      </c>
      <c r="F332" s="53">
        <f>+_xlfn.XLOOKUP(A332,'540824001'!$A:$A,'540824001'!$F:$F)</f>
        <v>780662232</v>
      </c>
      <c r="G332" s="44">
        <f>+_xlfn.XLOOKUP(A332,'19860401'!$A:$A,'19860401'!$F:$F,0)</f>
        <v>0</v>
      </c>
      <c r="H332" s="23">
        <f>+_xlfn.XLOOKUP(A332,'240102001'!$A:$A,'240102001'!$F:$F,0)</f>
        <v>0</v>
      </c>
      <c r="I332" s="17">
        <v>0</v>
      </c>
      <c r="J332" s="47">
        <f>+_xlfn.XLOOKUP(A332,'542302001'!$A:$A,'542302001'!$F:$F,0)</f>
        <v>0</v>
      </c>
    </row>
    <row r="333" spans="1:10" ht="18" customHeight="1" x14ac:dyDescent="0.2">
      <c r="A333" s="25">
        <v>800100061</v>
      </c>
      <c r="B333" s="21">
        <v>211173411</v>
      </c>
      <c r="C333" s="25" t="s">
        <v>402</v>
      </c>
      <c r="D333" s="22">
        <f>VLOOKUP(A333,'[1]Detalle Gto SGP a Sep 2024'!$A:$J,10,0)</f>
        <v>182166449</v>
      </c>
      <c r="E333" s="26">
        <f>+_xlfn.XLOOKUP(A333,'240324001'!$A:$A,'240324001'!$F:$F)</f>
        <v>182166449</v>
      </c>
      <c r="F333" s="53">
        <f>+_xlfn.XLOOKUP(A333,'540824001'!$A:$A,'540824001'!$F:$F)</f>
        <v>1640973029</v>
      </c>
      <c r="G333" s="44">
        <f>+_xlfn.XLOOKUP(A333,'19860401'!$A:$A,'19860401'!$F:$F,0)</f>
        <v>0</v>
      </c>
      <c r="H333" s="23">
        <f>+_xlfn.XLOOKUP(A333,'240102001'!$A:$A,'240102001'!$F:$F,0)</f>
        <v>0</v>
      </c>
      <c r="I333" s="17">
        <v>0</v>
      </c>
      <c r="J333" s="47">
        <f>+_xlfn.XLOOKUP(A333,'542302001'!$A:$A,'542302001'!$F:$F,0)</f>
        <v>0</v>
      </c>
    </row>
    <row r="334" spans="1:10" ht="18" customHeight="1" x14ac:dyDescent="0.2">
      <c r="A334" s="25">
        <v>800100134</v>
      </c>
      <c r="B334" s="21">
        <v>218373483</v>
      </c>
      <c r="C334" s="25" t="s">
        <v>403</v>
      </c>
      <c r="D334" s="22">
        <f>VLOOKUP(A334,'[1]Detalle Gto SGP a Sep 2024'!$A:$J,10,0)</f>
        <v>104100098</v>
      </c>
      <c r="E334" s="26">
        <f>+_xlfn.XLOOKUP(A334,'240324001'!$A:$A,'240324001'!$F:$F)</f>
        <v>104100098</v>
      </c>
      <c r="F334" s="53">
        <f>+_xlfn.XLOOKUP(A334,'540824001'!$A:$A,'540824001'!$F:$F)</f>
        <v>938761607</v>
      </c>
      <c r="G334" s="44">
        <f>+_xlfn.XLOOKUP(A334,'19860401'!$A:$A,'19860401'!$F:$F,0)</f>
        <v>0</v>
      </c>
      <c r="H334" s="23">
        <f>+_xlfn.XLOOKUP(A334,'240102001'!$A:$A,'240102001'!$F:$F,0)</f>
        <v>0</v>
      </c>
      <c r="I334" s="17">
        <v>0</v>
      </c>
      <c r="J334" s="47">
        <f>+_xlfn.XLOOKUP(A334,'542302001'!$A:$A,'542302001'!$F:$F,0)</f>
        <v>0</v>
      </c>
    </row>
    <row r="335" spans="1:10" ht="18" customHeight="1" x14ac:dyDescent="0.2">
      <c r="A335" s="25">
        <v>800100136</v>
      </c>
      <c r="B335" s="21">
        <v>214773547</v>
      </c>
      <c r="C335" s="25" t="s">
        <v>404</v>
      </c>
      <c r="D335" s="22">
        <f>VLOOKUP(A335,'[1]Detalle Gto SGP a Sep 2024'!$A:$J,10,0)</f>
        <v>75595215</v>
      </c>
      <c r="E335" s="26">
        <f>+_xlfn.XLOOKUP(A335,'240324001'!$A:$A,'240324001'!$F:$F)</f>
        <v>75595215</v>
      </c>
      <c r="F335" s="53">
        <f>+_xlfn.XLOOKUP(A335,'540824001'!$A:$A,'540824001'!$F:$F)</f>
        <v>681575995</v>
      </c>
      <c r="G335" s="44">
        <f>+_xlfn.XLOOKUP(A335,'19860401'!$A:$A,'19860401'!$F:$F,0)</f>
        <v>0</v>
      </c>
      <c r="H335" s="23">
        <f>+_xlfn.XLOOKUP(A335,'240102001'!$A:$A,'240102001'!$F:$F,0)</f>
        <v>0</v>
      </c>
      <c r="I335" s="17">
        <v>0</v>
      </c>
      <c r="J335" s="47">
        <f>+_xlfn.XLOOKUP(A335,'542302001'!$A:$A,'542302001'!$F:$F,0)</f>
        <v>0</v>
      </c>
    </row>
    <row r="336" spans="1:10" ht="18" customHeight="1" x14ac:dyDescent="0.2">
      <c r="A336" s="25">
        <v>800100137</v>
      </c>
      <c r="B336" s="21">
        <v>215573555</v>
      </c>
      <c r="C336" s="25" t="s">
        <v>405</v>
      </c>
      <c r="D336" s="22">
        <f>VLOOKUP(A336,'[1]Detalle Gto SGP a Sep 2024'!$A:$J,10,0)</f>
        <v>223587300</v>
      </c>
      <c r="E336" s="26">
        <f>+_xlfn.XLOOKUP(A336,'240324001'!$A:$A,'240324001'!$F:$F)</f>
        <v>223587300</v>
      </c>
      <c r="F336" s="53">
        <f>+_xlfn.XLOOKUP(A336,'540824001'!$A:$A,'540824001'!$F:$F)</f>
        <v>2015454754</v>
      </c>
      <c r="G336" s="44">
        <f>+_xlfn.XLOOKUP(A336,'19860401'!$A:$A,'19860401'!$F:$F,0)</f>
        <v>0</v>
      </c>
      <c r="H336" s="23">
        <f>+_xlfn.XLOOKUP(A336,'240102001'!$A:$A,'240102001'!$F:$F,0)</f>
        <v>0</v>
      </c>
      <c r="I336" s="17">
        <v>0</v>
      </c>
      <c r="J336" s="47">
        <f>+_xlfn.XLOOKUP(A336,'542302001'!$A:$A,'542302001'!$F:$F,0)</f>
        <v>0</v>
      </c>
    </row>
    <row r="337" spans="1:10" ht="18" customHeight="1" x14ac:dyDescent="0.2">
      <c r="A337" s="25">
        <v>800100138</v>
      </c>
      <c r="B337" s="21">
        <v>212473624</v>
      </c>
      <c r="C337" s="25" t="s">
        <v>406</v>
      </c>
      <c r="D337" s="22">
        <f>VLOOKUP(A337,'[1]Detalle Gto SGP a Sep 2024'!$A:$J,10,0)</f>
        <v>188083462</v>
      </c>
      <c r="E337" s="26">
        <f>+_xlfn.XLOOKUP(A337,'240324001'!$A:$A,'240324001'!$F:$F)</f>
        <v>188083462</v>
      </c>
      <c r="F337" s="53">
        <f>+_xlfn.XLOOKUP(A337,'540824001'!$A:$A,'540824001'!$F:$F)</f>
        <v>1694972099</v>
      </c>
      <c r="G337" s="44">
        <f>+_xlfn.XLOOKUP(A337,'19860401'!$A:$A,'19860401'!$F:$F,0)</f>
        <v>0</v>
      </c>
      <c r="H337" s="23">
        <f>+_xlfn.XLOOKUP(A337,'240102001'!$A:$A,'240102001'!$F:$F,0)</f>
        <v>0</v>
      </c>
      <c r="I337" s="17">
        <v>0</v>
      </c>
      <c r="J337" s="47">
        <f>+_xlfn.XLOOKUP(A337,'542302001'!$A:$A,'542302001'!$F:$F,0)</f>
        <v>0</v>
      </c>
    </row>
    <row r="338" spans="1:10" ht="18" customHeight="1" x14ac:dyDescent="0.2">
      <c r="A338" s="25">
        <v>800100140</v>
      </c>
      <c r="B338" s="21">
        <v>217173671</v>
      </c>
      <c r="C338" s="25" t="s">
        <v>407</v>
      </c>
      <c r="D338" s="22">
        <f>VLOOKUP(A338,'[1]Detalle Gto SGP a Sep 2024'!$A:$J,10,0)</f>
        <v>123033490</v>
      </c>
      <c r="E338" s="26">
        <f>+_xlfn.XLOOKUP(A338,'240324001'!$A:$A,'240324001'!$F:$F)</f>
        <v>123033490</v>
      </c>
      <c r="F338" s="53">
        <f>+_xlfn.XLOOKUP(A338,'540824001'!$A:$A,'540824001'!$F:$F)</f>
        <v>1109222853</v>
      </c>
      <c r="G338" s="44">
        <f>+_xlfn.XLOOKUP(A338,'19860401'!$A:$A,'19860401'!$F:$F,0)</f>
        <v>2525339475</v>
      </c>
      <c r="H338" s="23">
        <f>+_xlfn.XLOOKUP(A338,'240102001'!$A:$A,'240102001'!$F:$F,0)</f>
        <v>0</v>
      </c>
      <c r="I338" s="17">
        <v>0</v>
      </c>
      <c r="J338" s="47">
        <f>+_xlfn.XLOOKUP(A338,'542302001'!$A:$A,'542302001'!$F:$F,0)</f>
        <v>0</v>
      </c>
    </row>
    <row r="339" spans="1:10" ht="18" customHeight="1" x14ac:dyDescent="0.2">
      <c r="A339" s="25">
        <v>800100141</v>
      </c>
      <c r="B339" s="21">
        <v>217573675</v>
      </c>
      <c r="C339" s="25" t="s">
        <v>408</v>
      </c>
      <c r="D339" s="22">
        <f>VLOOKUP(A339,'[1]Detalle Gto SGP a Sep 2024'!$A:$J,10,0)</f>
        <v>129152719</v>
      </c>
      <c r="E339" s="26">
        <f>+_xlfn.XLOOKUP(A339,'240324001'!$A:$A,'240324001'!$F:$F)</f>
        <v>129152719</v>
      </c>
      <c r="F339" s="53">
        <f>+_xlfn.XLOOKUP(A339,'540824001'!$A:$A,'540824001'!$F:$F)</f>
        <v>1164809230</v>
      </c>
      <c r="G339" s="44">
        <f>+_xlfn.XLOOKUP(A339,'19860401'!$A:$A,'19860401'!$F:$F,0)</f>
        <v>0</v>
      </c>
      <c r="H339" s="23">
        <f>+_xlfn.XLOOKUP(A339,'240102001'!$A:$A,'240102001'!$F:$F,0)</f>
        <v>0</v>
      </c>
      <c r="I339" s="17">
        <v>0</v>
      </c>
      <c r="J339" s="47">
        <f>+_xlfn.XLOOKUP(A339,'542302001'!$A:$A,'542302001'!$F:$F,0)</f>
        <v>0</v>
      </c>
    </row>
    <row r="340" spans="1:10" ht="18" customHeight="1" x14ac:dyDescent="0.2">
      <c r="A340" s="25">
        <v>800100143</v>
      </c>
      <c r="B340" s="21">
        <v>215473854</v>
      </c>
      <c r="C340" s="25" t="s">
        <v>409</v>
      </c>
      <c r="D340" s="22">
        <f>VLOOKUP(A340,'[1]Detalle Gto SGP a Sep 2024'!$A:$J,10,0)</f>
        <v>72793989</v>
      </c>
      <c r="E340" s="26">
        <f>+_xlfn.XLOOKUP(A340,'240324001'!$A:$A,'240324001'!$F:$F)</f>
        <v>72793989</v>
      </c>
      <c r="F340" s="53">
        <f>+_xlfn.XLOOKUP(A340,'540824001'!$A:$A,'540824001'!$F:$F)</f>
        <v>656627564</v>
      </c>
      <c r="G340" s="44">
        <f>+_xlfn.XLOOKUP(A340,'19860401'!$A:$A,'19860401'!$F:$F,0)</f>
        <v>0</v>
      </c>
      <c r="H340" s="23">
        <f>+_xlfn.XLOOKUP(A340,'240102001'!$A:$A,'240102001'!$F:$F,0)</f>
        <v>0</v>
      </c>
      <c r="I340" s="17">
        <v>0</v>
      </c>
      <c r="J340" s="47">
        <f>+_xlfn.XLOOKUP(A340,'542302001'!$A:$A,'542302001'!$F:$F,0)</f>
        <v>0</v>
      </c>
    </row>
    <row r="341" spans="1:10" ht="18" customHeight="1" x14ac:dyDescent="0.2">
      <c r="A341" s="25">
        <v>800100144</v>
      </c>
      <c r="B341" s="21">
        <v>216173861</v>
      </c>
      <c r="C341" s="25" t="s">
        <v>410</v>
      </c>
      <c r="D341" s="22">
        <f>VLOOKUP(A341,'[1]Detalle Gto SGP a Sep 2024'!$A:$J,10,0)</f>
        <v>110079563</v>
      </c>
      <c r="E341" s="26">
        <f>+_xlfn.XLOOKUP(A341,'240324001'!$A:$A,'240324001'!$F:$F)</f>
        <v>110079563</v>
      </c>
      <c r="F341" s="53">
        <f>+_xlfn.XLOOKUP(A341,'540824001'!$A:$A,'540824001'!$F:$F)</f>
        <v>992383830</v>
      </c>
      <c r="G341" s="44">
        <f>+_xlfn.XLOOKUP(A341,'19860401'!$A:$A,'19860401'!$F:$F,0)</f>
        <v>0</v>
      </c>
      <c r="H341" s="23">
        <f>+_xlfn.XLOOKUP(A341,'240102001'!$A:$A,'240102001'!$F:$F,0)</f>
        <v>0</v>
      </c>
      <c r="I341" s="17">
        <v>0</v>
      </c>
      <c r="J341" s="47">
        <f>+_xlfn.XLOOKUP(A341,'542302001'!$A:$A,'542302001'!$F:$F,0)</f>
        <v>0</v>
      </c>
    </row>
    <row r="342" spans="1:10" ht="18" customHeight="1" x14ac:dyDescent="0.2">
      <c r="A342" s="25">
        <v>800100145</v>
      </c>
      <c r="B342" s="21">
        <v>217073870</v>
      </c>
      <c r="C342" s="25" t="s">
        <v>411</v>
      </c>
      <c r="D342" s="22">
        <f>VLOOKUP(A342,'[1]Detalle Gto SGP a Sep 2024'!$A:$J,10,0)</f>
        <v>89535886</v>
      </c>
      <c r="E342" s="26">
        <f>+_xlfn.XLOOKUP(A342,'240324001'!$A:$A,'240324001'!$F:$F)</f>
        <v>89535886</v>
      </c>
      <c r="F342" s="53">
        <f>+_xlfn.XLOOKUP(A342,'540824001'!$A:$A,'540824001'!$F:$F)</f>
        <v>807220442</v>
      </c>
      <c r="G342" s="44">
        <f>+_xlfn.XLOOKUP(A342,'19860401'!$A:$A,'19860401'!$F:$F,0)</f>
        <v>0</v>
      </c>
      <c r="H342" s="23">
        <f>+_xlfn.XLOOKUP(A342,'240102001'!$A:$A,'240102001'!$F:$F,0)</f>
        <v>0</v>
      </c>
      <c r="I342" s="17">
        <v>0</v>
      </c>
      <c r="J342" s="47">
        <f>+_xlfn.XLOOKUP(A342,'542302001'!$A:$A,'542302001'!$F:$F,0)</f>
        <v>0</v>
      </c>
    </row>
    <row r="343" spans="1:10" ht="18" customHeight="1" x14ac:dyDescent="0.2">
      <c r="A343" s="25">
        <v>800100147</v>
      </c>
      <c r="B343" s="21">
        <v>217373873</v>
      </c>
      <c r="C343" s="25" t="s">
        <v>412</v>
      </c>
      <c r="D343" s="22">
        <f>VLOOKUP(A343,'[1]Detalle Gto SGP a Sep 2024'!$A:$J,10,0)</f>
        <v>75498329</v>
      </c>
      <c r="E343" s="26">
        <f>+_xlfn.XLOOKUP(A343,'240324001'!$A:$A,'240324001'!$F:$F)</f>
        <v>75498329</v>
      </c>
      <c r="F343" s="53">
        <f>+_xlfn.XLOOKUP(A343,'540824001'!$A:$A,'540824001'!$F:$F)</f>
        <v>681083429</v>
      </c>
      <c r="G343" s="44">
        <f>+_xlfn.XLOOKUP(A343,'19860401'!$A:$A,'19860401'!$F:$F,0)</f>
        <v>0</v>
      </c>
      <c r="H343" s="23">
        <f>+_xlfn.XLOOKUP(A343,'240102001'!$A:$A,'240102001'!$F:$F,0)</f>
        <v>0</v>
      </c>
      <c r="I343" s="17">
        <v>0</v>
      </c>
      <c r="J343" s="47">
        <f>+_xlfn.XLOOKUP(A343,'542302001'!$A:$A,'542302001'!$F:$F,0)</f>
        <v>0</v>
      </c>
    </row>
    <row r="344" spans="1:10" ht="18" customHeight="1" x14ac:dyDescent="0.2">
      <c r="A344" s="25">
        <v>800100514</v>
      </c>
      <c r="B344" s="21">
        <v>213376233</v>
      </c>
      <c r="C344" s="25" t="s">
        <v>44</v>
      </c>
      <c r="D344" s="22">
        <f>VLOOKUP(A344,'[1]Detalle Gto SGP a Sep 2024'!$A:$J,10,0)</f>
        <v>285112229</v>
      </c>
      <c r="E344" s="26">
        <f>+_xlfn.XLOOKUP(A344,'240324001'!$A:$A,'240324001'!$F:$F)</f>
        <v>285112229</v>
      </c>
      <c r="F344" s="53">
        <f>+_xlfn.XLOOKUP(A344,'540824001'!$A:$A,'540824001'!$F:$F)</f>
        <v>2568132318</v>
      </c>
      <c r="G344" s="44">
        <f>+_xlfn.XLOOKUP(A344,'19860401'!$A:$A,'19860401'!$F:$F,0)</f>
        <v>103606514</v>
      </c>
      <c r="H344" s="23">
        <f>+_xlfn.XLOOKUP(A344,'240102001'!$A:$A,'240102001'!$F:$F,0)</f>
        <v>0</v>
      </c>
      <c r="I344" s="17">
        <v>0</v>
      </c>
      <c r="J344" s="47">
        <f>+_xlfn.XLOOKUP(A344,'542302001'!$A:$A,'542302001'!$F:$F,0)</f>
        <v>364682482</v>
      </c>
    </row>
    <row r="345" spans="1:10" ht="18" customHeight="1" x14ac:dyDescent="0.2">
      <c r="A345" s="25">
        <v>800100515</v>
      </c>
      <c r="B345" s="21">
        <v>214676246</v>
      </c>
      <c r="C345" s="25" t="s">
        <v>413</v>
      </c>
      <c r="D345" s="22">
        <f>VLOOKUP(A345,'[1]Detalle Gto SGP a Sep 2024'!$A:$J,10,0)</f>
        <v>73968692</v>
      </c>
      <c r="E345" s="26">
        <f>+_xlfn.XLOOKUP(A345,'240324001'!$A:$A,'240324001'!$F:$F)</f>
        <v>73968692</v>
      </c>
      <c r="F345" s="53">
        <f>+_xlfn.XLOOKUP(A345,'540824001'!$A:$A,'540824001'!$F:$F)</f>
        <v>666898377</v>
      </c>
      <c r="G345" s="44">
        <f>+_xlfn.XLOOKUP(A345,'19860401'!$A:$A,'19860401'!$F:$F,0)</f>
        <v>0</v>
      </c>
      <c r="H345" s="23">
        <f>+_xlfn.XLOOKUP(A345,'240102001'!$A:$A,'240102001'!$F:$F,0)</f>
        <v>0</v>
      </c>
      <c r="I345" s="17">
        <v>0</v>
      </c>
      <c r="J345" s="47">
        <f>+_xlfn.XLOOKUP(A345,'542302001'!$A:$A,'542302001'!$F:$F,0)</f>
        <v>0</v>
      </c>
    </row>
    <row r="346" spans="1:10" ht="18" customHeight="1" x14ac:dyDescent="0.2">
      <c r="A346" s="25">
        <v>800100518</v>
      </c>
      <c r="B346" s="21">
        <v>214376243</v>
      </c>
      <c r="C346" s="25" t="s">
        <v>414</v>
      </c>
      <c r="D346" s="22">
        <f>VLOOKUP(A346,'[1]Detalle Gto SGP a Sep 2024'!$A:$J,10,0)</f>
        <v>95637129</v>
      </c>
      <c r="E346" s="26">
        <f>+_xlfn.XLOOKUP(A346,'240324001'!$A:$A,'240324001'!$F:$F)</f>
        <v>95637129</v>
      </c>
      <c r="F346" s="53">
        <f>+_xlfn.XLOOKUP(A346,'540824001'!$A:$A,'540824001'!$F:$F)</f>
        <v>862121778</v>
      </c>
      <c r="G346" s="44">
        <f>+_xlfn.XLOOKUP(A346,'19860401'!$A:$A,'19860401'!$F:$F,0)</f>
        <v>0</v>
      </c>
      <c r="H346" s="23">
        <f>+_xlfn.XLOOKUP(A346,'240102001'!$A:$A,'240102001'!$F:$F,0)</f>
        <v>0</v>
      </c>
      <c r="I346" s="17">
        <v>0</v>
      </c>
      <c r="J346" s="47">
        <f>+_xlfn.XLOOKUP(A346,'542302001'!$A:$A,'542302001'!$F:$F,0)</f>
        <v>0</v>
      </c>
    </row>
    <row r="347" spans="1:10" ht="18" customHeight="1" x14ac:dyDescent="0.2">
      <c r="A347" s="25">
        <v>800100519</v>
      </c>
      <c r="B347" s="21">
        <v>217576275</v>
      </c>
      <c r="C347" s="25" t="s">
        <v>415</v>
      </c>
      <c r="D347" s="22">
        <f>VLOOKUP(A347,'[1]Detalle Gto SGP a Sep 2024'!$A:$J,10,0)</f>
        <v>233515834</v>
      </c>
      <c r="E347" s="26">
        <f>+_xlfn.XLOOKUP(A347,'240324001'!$A:$A,'240324001'!$F:$F)</f>
        <v>233515834</v>
      </c>
      <c r="F347" s="53">
        <f>+_xlfn.XLOOKUP(A347,'540824001'!$A:$A,'540824001'!$F:$F)</f>
        <v>2102835204</v>
      </c>
      <c r="G347" s="44">
        <f>+_xlfn.XLOOKUP(A347,'19860401'!$A:$A,'19860401'!$F:$F,0)</f>
        <v>0</v>
      </c>
      <c r="H347" s="23">
        <f>+_xlfn.XLOOKUP(A347,'240102001'!$A:$A,'240102001'!$F:$F,0)</f>
        <v>0</v>
      </c>
      <c r="I347" s="17">
        <v>0</v>
      </c>
      <c r="J347" s="47">
        <f>+_xlfn.XLOOKUP(A347,'542302001'!$A:$A,'542302001'!$F:$F,0)</f>
        <v>0</v>
      </c>
    </row>
    <row r="348" spans="1:10" ht="18" customHeight="1" x14ac:dyDescent="0.2">
      <c r="A348" s="25">
        <v>800100520</v>
      </c>
      <c r="B348" s="21">
        <v>210676306</v>
      </c>
      <c r="C348" s="25" t="s">
        <v>416</v>
      </c>
      <c r="D348" s="22">
        <f>VLOOKUP(A348,'[1]Detalle Gto SGP a Sep 2024'!$A:$J,10,0)</f>
        <v>127806932</v>
      </c>
      <c r="E348" s="26">
        <f>+_xlfn.XLOOKUP(A348,'240324001'!$A:$A,'240324001'!$F:$F)</f>
        <v>127806932</v>
      </c>
      <c r="F348" s="53">
        <f>+_xlfn.XLOOKUP(A348,'540824001'!$A:$A,'540824001'!$F:$F)</f>
        <v>1151195510</v>
      </c>
      <c r="G348" s="44">
        <f>+_xlfn.XLOOKUP(A348,'19860401'!$A:$A,'19860401'!$F:$F,0)</f>
        <v>0</v>
      </c>
      <c r="H348" s="23">
        <f>+_xlfn.XLOOKUP(A348,'240102001'!$A:$A,'240102001'!$F:$F,0)</f>
        <v>0</v>
      </c>
      <c r="I348" s="17">
        <v>0</v>
      </c>
      <c r="J348" s="47">
        <f>+_xlfn.XLOOKUP(A348,'542302001'!$A:$A,'542302001'!$F:$F,0)</f>
        <v>0</v>
      </c>
    </row>
    <row r="349" spans="1:10" ht="18" customHeight="1" x14ac:dyDescent="0.2">
      <c r="A349" s="25">
        <v>800100521</v>
      </c>
      <c r="B349" s="21">
        <v>217776377</v>
      </c>
      <c r="C349" s="25" t="s">
        <v>417</v>
      </c>
      <c r="D349" s="22">
        <f>VLOOKUP(A349,'[1]Detalle Gto SGP a Sep 2024'!$A:$J,10,0)</f>
        <v>118311113</v>
      </c>
      <c r="E349" s="26">
        <f>+_xlfn.XLOOKUP(A349,'240324001'!$A:$A,'240324001'!$F:$F)</f>
        <v>118311113</v>
      </c>
      <c r="F349" s="53">
        <f>+_xlfn.XLOOKUP(A349,'540824001'!$A:$A,'540824001'!$F:$F)</f>
        <v>1066077307</v>
      </c>
      <c r="G349" s="44">
        <f>+_xlfn.XLOOKUP(A349,'19860401'!$A:$A,'19860401'!$F:$F,0)</f>
        <v>0</v>
      </c>
      <c r="H349" s="23">
        <f>+_xlfn.XLOOKUP(A349,'240102001'!$A:$A,'240102001'!$F:$F,0)</f>
        <v>0</v>
      </c>
      <c r="I349" s="17">
        <v>0</v>
      </c>
      <c r="J349" s="47">
        <f>+_xlfn.XLOOKUP(A349,'542302001'!$A:$A,'542302001'!$F:$F,0)</f>
        <v>0</v>
      </c>
    </row>
    <row r="350" spans="1:10" ht="18" customHeight="1" x14ac:dyDescent="0.2">
      <c r="A350" s="25">
        <v>800100524</v>
      </c>
      <c r="B350" s="21">
        <v>210376403</v>
      </c>
      <c r="C350" s="25" t="s">
        <v>96</v>
      </c>
      <c r="D350" s="22">
        <f>VLOOKUP(A350,'[1]Detalle Gto SGP a Sep 2024'!$A:$J,10,0)</f>
        <v>84586404</v>
      </c>
      <c r="E350" s="26">
        <f>+_xlfn.XLOOKUP(A350,'240324001'!$A:$A,'240324001'!$F:$F)</f>
        <v>84586404</v>
      </c>
      <c r="F350" s="53">
        <f>+_xlfn.XLOOKUP(A350,'540824001'!$A:$A,'540824001'!$F:$F)</f>
        <v>762148796</v>
      </c>
      <c r="G350" s="44">
        <f>+_xlfn.XLOOKUP(A350,'19860401'!$A:$A,'19860401'!$F:$F,0)</f>
        <v>0</v>
      </c>
      <c r="H350" s="23">
        <f>+_xlfn.XLOOKUP(A350,'240102001'!$A:$A,'240102001'!$F:$F,0)</f>
        <v>0</v>
      </c>
      <c r="I350" s="17">
        <v>0</v>
      </c>
      <c r="J350" s="47">
        <f>+_xlfn.XLOOKUP(A350,'542302001'!$A:$A,'542302001'!$F:$F,0)</f>
        <v>0</v>
      </c>
    </row>
    <row r="351" spans="1:10" ht="18" customHeight="1" x14ac:dyDescent="0.2">
      <c r="A351" s="25">
        <v>800100526</v>
      </c>
      <c r="B351" s="21">
        <v>217076670</v>
      </c>
      <c r="C351" s="25" t="s">
        <v>418</v>
      </c>
      <c r="D351" s="22">
        <f>VLOOKUP(A351,'[1]Detalle Gto SGP a Sep 2024'!$A:$J,10,0)</f>
        <v>107433939</v>
      </c>
      <c r="E351" s="26">
        <f>+_xlfn.XLOOKUP(A351,'240324001'!$A:$A,'240324001'!$F:$F)</f>
        <v>107433939</v>
      </c>
      <c r="F351" s="53">
        <f>+_xlfn.XLOOKUP(A351,'540824001'!$A:$A,'540824001'!$F:$F)</f>
        <v>967833283</v>
      </c>
      <c r="G351" s="44">
        <f>+_xlfn.XLOOKUP(A351,'19860401'!$A:$A,'19860401'!$F:$F,0)</f>
        <v>0</v>
      </c>
      <c r="H351" s="23">
        <f>+_xlfn.XLOOKUP(A351,'240102001'!$A:$A,'240102001'!$F:$F,0)</f>
        <v>0</v>
      </c>
      <c r="I351" s="17">
        <v>0</v>
      </c>
      <c r="J351" s="47">
        <f>+_xlfn.XLOOKUP(A351,'542302001'!$A:$A,'542302001'!$F:$F,0)</f>
        <v>0</v>
      </c>
    </row>
    <row r="352" spans="1:10" ht="18" customHeight="1" x14ac:dyDescent="0.2">
      <c r="A352" s="25">
        <v>800100527</v>
      </c>
      <c r="B352" s="21">
        <v>213676736</v>
      </c>
      <c r="C352" s="25" t="s">
        <v>419</v>
      </c>
      <c r="D352" s="22">
        <f>VLOOKUP(A352,'[1]Detalle Gto SGP a Sep 2024'!$A:$J,10,0)</f>
        <v>199371167</v>
      </c>
      <c r="E352" s="26">
        <f>+_xlfn.XLOOKUP(A352,'240324001'!$A:$A,'240324001'!$F:$F)</f>
        <v>199371167</v>
      </c>
      <c r="F352" s="53">
        <f>+_xlfn.XLOOKUP(A352,'540824001'!$A:$A,'540824001'!$F:$F)</f>
        <v>1795610377</v>
      </c>
      <c r="G352" s="44">
        <f>+_xlfn.XLOOKUP(A352,'19860401'!$A:$A,'19860401'!$F:$F,0)</f>
        <v>0</v>
      </c>
      <c r="H352" s="23">
        <f>+_xlfn.XLOOKUP(A352,'240102001'!$A:$A,'240102001'!$F:$F,0)</f>
        <v>0</v>
      </c>
      <c r="I352" s="17">
        <v>0</v>
      </c>
      <c r="J352" s="47">
        <f>+_xlfn.XLOOKUP(A352,'542302001'!$A:$A,'542302001'!$F:$F,0)</f>
        <v>0</v>
      </c>
    </row>
    <row r="353" spans="1:10" ht="18" customHeight="1" x14ac:dyDescent="0.2">
      <c r="A353" s="25">
        <v>800100529</v>
      </c>
      <c r="B353" s="21">
        <v>214576845</v>
      </c>
      <c r="C353" s="25" t="s">
        <v>420</v>
      </c>
      <c r="D353" s="22">
        <f>VLOOKUP(A353,'[1]Detalle Gto SGP a Sep 2024'!$A:$J,10,0)</f>
        <v>62899662</v>
      </c>
      <c r="E353" s="26">
        <f>+_xlfn.XLOOKUP(A353,'240324001'!$A:$A,'240324001'!$F:$F)</f>
        <v>62899662</v>
      </c>
      <c r="F353" s="53">
        <f>+_xlfn.XLOOKUP(A353,'540824001'!$A:$A,'540824001'!$F:$F)</f>
        <v>566921499</v>
      </c>
      <c r="G353" s="44">
        <f>+_xlfn.XLOOKUP(A353,'19860401'!$A:$A,'19860401'!$F:$F,0)</f>
        <v>0</v>
      </c>
      <c r="H353" s="23">
        <f>+_xlfn.XLOOKUP(A353,'240102001'!$A:$A,'240102001'!$F:$F,0)</f>
        <v>0</v>
      </c>
      <c r="I353" s="17">
        <v>0</v>
      </c>
      <c r="J353" s="47">
        <f>+_xlfn.XLOOKUP(A353,'542302001'!$A:$A,'542302001'!$F:$F,0)</f>
        <v>0</v>
      </c>
    </row>
    <row r="354" spans="1:10" ht="18" customHeight="1" x14ac:dyDescent="0.2">
      <c r="A354" s="25">
        <v>800100531</v>
      </c>
      <c r="B354" s="21">
        <v>219076890</v>
      </c>
      <c r="C354" s="25" t="s">
        <v>421</v>
      </c>
      <c r="D354" s="22">
        <f>VLOOKUP(A354,'[1]Detalle Gto SGP a Sep 2024'!$A:$J,10,0)</f>
        <v>107805067</v>
      </c>
      <c r="E354" s="26">
        <f>+_xlfn.XLOOKUP(A354,'240324001'!$A:$A,'240324001'!$F:$F)</f>
        <v>107805067</v>
      </c>
      <c r="F354" s="53">
        <f>+_xlfn.XLOOKUP(A354,'540824001'!$A:$A,'540824001'!$F:$F)</f>
        <v>971269910</v>
      </c>
      <c r="G354" s="44">
        <f>+_xlfn.XLOOKUP(A354,'19860401'!$A:$A,'19860401'!$F:$F,0)</f>
        <v>0</v>
      </c>
      <c r="H354" s="23">
        <f>+_xlfn.XLOOKUP(A354,'240102001'!$A:$A,'240102001'!$F:$F,0)</f>
        <v>0</v>
      </c>
      <c r="I354" s="17">
        <v>0</v>
      </c>
      <c r="J354" s="47">
        <f>+_xlfn.XLOOKUP(A354,'542302001'!$A:$A,'542302001'!$F:$F,0)</f>
        <v>0</v>
      </c>
    </row>
    <row r="355" spans="1:10" ht="18" customHeight="1" x14ac:dyDescent="0.2">
      <c r="A355" s="25">
        <v>800100532</v>
      </c>
      <c r="B355" s="21">
        <v>214176041</v>
      </c>
      <c r="C355" s="25" t="s">
        <v>422</v>
      </c>
      <c r="D355" s="22">
        <f>VLOOKUP(A355,'[1]Detalle Gto SGP a Sep 2024'!$A:$J,10,0)</f>
        <v>125149034</v>
      </c>
      <c r="E355" s="26">
        <f>+_xlfn.XLOOKUP(A355,'240324001'!$A:$A,'240324001'!$F:$F)</f>
        <v>125149034</v>
      </c>
      <c r="F355" s="53">
        <f>+_xlfn.XLOOKUP(A355,'540824001'!$A:$A,'540824001'!$F:$F)</f>
        <v>1127669304</v>
      </c>
      <c r="G355" s="44">
        <f>+_xlfn.XLOOKUP(A355,'19860401'!$A:$A,'19860401'!$F:$F,0)</f>
        <v>0</v>
      </c>
      <c r="H355" s="23">
        <f>+_xlfn.XLOOKUP(A355,'240102001'!$A:$A,'240102001'!$F:$F,0)</f>
        <v>0</v>
      </c>
      <c r="I355" s="17">
        <v>0</v>
      </c>
      <c r="J355" s="47">
        <f>+_xlfn.XLOOKUP(A355,'542302001'!$A:$A,'542302001'!$F:$F,0)</f>
        <v>0</v>
      </c>
    </row>
    <row r="356" spans="1:10" ht="18" customHeight="1" x14ac:dyDescent="0.2">
      <c r="A356" s="25">
        <v>800100533</v>
      </c>
      <c r="B356" s="21">
        <v>214876248</v>
      </c>
      <c r="C356" s="25" t="s">
        <v>423</v>
      </c>
      <c r="D356" s="22">
        <f>VLOOKUP(A356,'[1]Detalle Gto SGP a Sep 2024'!$A:$J,10,0)</f>
        <v>230249931</v>
      </c>
      <c r="E356" s="26">
        <f>+_xlfn.XLOOKUP(A356,'240324001'!$A:$A,'240324001'!$F:$F)</f>
        <v>230249931</v>
      </c>
      <c r="F356" s="53">
        <f>+_xlfn.XLOOKUP(A356,'540824001'!$A:$A,'540824001'!$F:$F)</f>
        <v>2073266057</v>
      </c>
      <c r="G356" s="44">
        <f>+_xlfn.XLOOKUP(A356,'19860401'!$A:$A,'19860401'!$F:$F,0)</f>
        <v>0</v>
      </c>
      <c r="H356" s="23">
        <f>+_xlfn.XLOOKUP(A356,'240102001'!$A:$A,'240102001'!$F:$F,0)</f>
        <v>0</v>
      </c>
      <c r="I356" s="17">
        <v>0</v>
      </c>
      <c r="J356" s="47">
        <f>+_xlfn.XLOOKUP(A356,'542302001'!$A:$A,'542302001'!$F:$F,0)</f>
        <v>0</v>
      </c>
    </row>
    <row r="357" spans="1:10" ht="18" customHeight="1" x14ac:dyDescent="0.2">
      <c r="A357" s="25">
        <v>800100729</v>
      </c>
      <c r="B357" s="21">
        <v>210870508</v>
      </c>
      <c r="C357" s="25" t="s">
        <v>424</v>
      </c>
      <c r="D357" s="22">
        <f>VLOOKUP(A357,'[1]Detalle Gto SGP a Sep 2024'!$A:$J,10,0)</f>
        <v>207389000</v>
      </c>
      <c r="E357" s="26">
        <f>+_xlfn.XLOOKUP(A357,'240324001'!$A:$A,'240324001'!$F:$F)</f>
        <v>207389000</v>
      </c>
      <c r="F357" s="53">
        <f>+_xlfn.XLOOKUP(A357,'540824001'!$A:$A,'540824001'!$F:$F)</f>
        <v>1869405251</v>
      </c>
      <c r="G357" s="44">
        <f>+_xlfn.XLOOKUP(A357,'19860401'!$A:$A,'19860401'!$F:$F,0)</f>
        <v>0</v>
      </c>
      <c r="H357" s="23">
        <f>+_xlfn.XLOOKUP(A357,'240102001'!$A:$A,'240102001'!$F:$F,0)</f>
        <v>0</v>
      </c>
      <c r="I357" s="17">
        <v>0</v>
      </c>
      <c r="J357" s="47">
        <f>+_xlfn.XLOOKUP(A357,'542302001'!$A:$A,'542302001'!$F:$F,0)</f>
        <v>0</v>
      </c>
    </row>
    <row r="358" spans="1:10" ht="18" customHeight="1" x14ac:dyDescent="0.2">
      <c r="A358" s="25">
        <v>800100747</v>
      </c>
      <c r="B358" s="21">
        <v>214270742</v>
      </c>
      <c r="C358" s="25" t="s">
        <v>38</v>
      </c>
      <c r="D358" s="22">
        <f>VLOOKUP(A358,'[1]Detalle Gto SGP a Sep 2024'!$A:$J,10,0)</f>
        <v>240436742</v>
      </c>
      <c r="E358" s="26">
        <f>+_xlfn.XLOOKUP(A358,'240324001'!$A:$A,'240324001'!$F:$F)</f>
        <v>240436742</v>
      </c>
      <c r="F358" s="53">
        <f>+_xlfn.XLOOKUP(A358,'540824001'!$A:$A,'540824001'!$F:$F)</f>
        <v>2166825018</v>
      </c>
      <c r="G358" s="44">
        <f>+_xlfn.XLOOKUP(A358,'19860401'!$A:$A,'19860401'!$F:$F,0)</f>
        <v>10905271706.950001</v>
      </c>
      <c r="H358" s="23">
        <f>+_xlfn.XLOOKUP(A358,'240102001'!$A:$A,'240102001'!$F:$F,0)</f>
        <v>0</v>
      </c>
      <c r="I358" s="17">
        <v>0</v>
      </c>
      <c r="J358" s="47">
        <f>+_xlfn.XLOOKUP(A358,'542302001'!$A:$A,'542302001'!$F:$F,0)</f>
        <v>117577813</v>
      </c>
    </row>
    <row r="359" spans="1:10" ht="18" customHeight="1" x14ac:dyDescent="0.2">
      <c r="A359" s="25">
        <v>800100751</v>
      </c>
      <c r="B359" s="21">
        <v>212370823</v>
      </c>
      <c r="C359" s="25" t="s">
        <v>425</v>
      </c>
      <c r="D359" s="22">
        <f>VLOOKUP(A359,'[1]Detalle Gto SGP a Sep 2024'!$A:$J,10,0)</f>
        <v>210987266</v>
      </c>
      <c r="E359" s="26">
        <f>+_xlfn.XLOOKUP(A359,'240324001'!$A:$A,'240324001'!$F:$F)</f>
        <v>210987266</v>
      </c>
      <c r="F359" s="53">
        <f>+_xlfn.XLOOKUP(A359,'540824001'!$A:$A,'540824001'!$F:$F)</f>
        <v>1901916664</v>
      </c>
      <c r="G359" s="44">
        <f>+_xlfn.XLOOKUP(A359,'19860401'!$A:$A,'19860401'!$F:$F,0)</f>
        <v>0</v>
      </c>
      <c r="H359" s="23">
        <f>+_xlfn.XLOOKUP(A359,'240102001'!$A:$A,'240102001'!$F:$F,0)</f>
        <v>0</v>
      </c>
      <c r="I359" s="17">
        <v>0</v>
      </c>
      <c r="J359" s="47">
        <f>+_xlfn.XLOOKUP(A359,'542302001'!$A:$A,'542302001'!$F:$F,0)</f>
        <v>0</v>
      </c>
    </row>
    <row r="360" spans="1:10" ht="18" customHeight="1" x14ac:dyDescent="0.2">
      <c r="A360" s="25">
        <v>800102504</v>
      </c>
      <c r="B360" s="21">
        <v>210181001</v>
      </c>
      <c r="C360" s="25" t="s">
        <v>426</v>
      </c>
      <c r="D360" s="22">
        <f>VLOOKUP(A360,'[1]Detalle Gto SGP a Sep 2024'!$A:$J,10,0)</f>
        <v>556707675</v>
      </c>
      <c r="E360" s="26">
        <f>+_xlfn.XLOOKUP(A360,'240324001'!$A:$A,'240324001'!$F:$F)</f>
        <v>556707675</v>
      </c>
      <c r="F360" s="53">
        <f>+_xlfn.XLOOKUP(A360,'540824001'!$A:$A,'540824001'!$F:$F)</f>
        <v>5014330475</v>
      </c>
      <c r="G360" s="44">
        <f>+_xlfn.XLOOKUP(A360,'19860401'!$A:$A,'19860401'!$F:$F,0)</f>
        <v>0</v>
      </c>
      <c r="H360" s="23">
        <f>+_xlfn.XLOOKUP(A360,'240102001'!$A:$A,'240102001'!$F:$F,0)</f>
        <v>0</v>
      </c>
      <c r="I360" s="17">
        <v>0</v>
      </c>
      <c r="J360" s="47">
        <f>+_xlfn.XLOOKUP(A360,'542302001'!$A:$A,'542302001'!$F:$F,0)</f>
        <v>0</v>
      </c>
    </row>
    <row r="361" spans="1:10" ht="18" customHeight="1" x14ac:dyDescent="0.2">
      <c r="A361" s="25">
        <v>800102798</v>
      </c>
      <c r="B361" s="21">
        <v>219181591</v>
      </c>
      <c r="C361" s="25" t="s">
        <v>427</v>
      </c>
      <c r="D361" s="22">
        <f>VLOOKUP(A361,'[1]Detalle Gto SGP a Sep 2024'!$A:$J,10,0)</f>
        <v>87035156</v>
      </c>
      <c r="E361" s="26">
        <f>+_xlfn.XLOOKUP(A361,'240324001'!$A:$A,'240324001'!$F:$F)</f>
        <v>87035156</v>
      </c>
      <c r="F361" s="53">
        <f>+_xlfn.XLOOKUP(A361,'540824001'!$A:$A,'540824001'!$F:$F)</f>
        <v>785325674</v>
      </c>
      <c r="G361" s="44">
        <f>+_xlfn.XLOOKUP(A361,'19860401'!$A:$A,'19860401'!$F:$F,0)</f>
        <v>0</v>
      </c>
      <c r="H361" s="23">
        <f>+_xlfn.XLOOKUP(A361,'240102001'!$A:$A,'240102001'!$F:$F,0)</f>
        <v>0</v>
      </c>
      <c r="I361" s="17">
        <v>0</v>
      </c>
      <c r="J361" s="47">
        <f>+_xlfn.XLOOKUP(A361,'542302001'!$A:$A,'542302001'!$F:$F,0)</f>
        <v>0</v>
      </c>
    </row>
    <row r="362" spans="1:10" ht="18" customHeight="1" x14ac:dyDescent="0.2">
      <c r="A362" s="25">
        <v>800102799</v>
      </c>
      <c r="B362" s="21">
        <v>213681736</v>
      </c>
      <c r="C362" s="25" t="s">
        <v>428</v>
      </c>
      <c r="D362" s="22">
        <f>VLOOKUP(A362,'[1]Detalle Gto SGP a Sep 2024'!$A:$J,10,0)</f>
        <v>382790544</v>
      </c>
      <c r="E362" s="26">
        <f>+_xlfn.XLOOKUP(A362,'240324001'!$A:$A,'240324001'!$F:$F)</f>
        <v>382790544</v>
      </c>
      <c r="F362" s="53">
        <f>+_xlfn.XLOOKUP(A362,'540824001'!$A:$A,'540824001'!$F:$F)</f>
        <v>3448771612</v>
      </c>
      <c r="G362" s="44">
        <f>+_xlfn.XLOOKUP(A362,'19860401'!$A:$A,'19860401'!$F:$F,0)</f>
        <v>0</v>
      </c>
      <c r="H362" s="23">
        <f>+_xlfn.XLOOKUP(A362,'240102001'!$A:$A,'240102001'!$F:$F,0)</f>
        <v>0</v>
      </c>
      <c r="I362" s="17">
        <v>0</v>
      </c>
      <c r="J362" s="47">
        <f>+_xlfn.XLOOKUP(A362,'542302001'!$A:$A,'542302001'!$F:$F,0)</f>
        <v>0</v>
      </c>
    </row>
    <row r="363" spans="1:10" ht="18" customHeight="1" x14ac:dyDescent="0.2">
      <c r="A363" s="25">
        <v>800102801</v>
      </c>
      <c r="B363" s="21">
        <v>219481794</v>
      </c>
      <c r="C363" s="25" t="s">
        <v>429</v>
      </c>
      <c r="D363" s="22">
        <f>VLOOKUP(A363,'[1]Detalle Gto SGP a Sep 2024'!$A:$J,10,0)</f>
        <v>354921909</v>
      </c>
      <c r="E363" s="26">
        <f>+_xlfn.XLOOKUP(A363,'240324001'!$A:$A,'240324001'!$F:$F)</f>
        <v>354921909</v>
      </c>
      <c r="F363" s="53">
        <f>+_xlfn.XLOOKUP(A363,'540824001'!$A:$A,'540824001'!$F:$F)</f>
        <v>3197768240</v>
      </c>
      <c r="G363" s="44">
        <f>+_xlfn.XLOOKUP(A363,'19860401'!$A:$A,'19860401'!$F:$F,0)</f>
        <v>0</v>
      </c>
      <c r="H363" s="23">
        <f>+_xlfn.XLOOKUP(A363,'240102001'!$A:$A,'240102001'!$F:$F,0)</f>
        <v>0</v>
      </c>
      <c r="I363" s="17">
        <v>0</v>
      </c>
      <c r="J363" s="47">
        <f>+_xlfn.XLOOKUP(A363,'542302001'!$A:$A,'542302001'!$F:$F,0)</f>
        <v>0</v>
      </c>
    </row>
    <row r="364" spans="1:10" ht="18" customHeight="1" x14ac:dyDescent="0.2">
      <c r="A364" s="25">
        <v>800102838</v>
      </c>
      <c r="B364" s="21">
        <v>118181000</v>
      </c>
      <c r="C364" s="25" t="s">
        <v>430</v>
      </c>
      <c r="D364" s="22">
        <f>VLOOKUP(A364,'[1]Detalle Gto SGP a Sep 2024'!$A:$J,10,0)</f>
        <v>402362773</v>
      </c>
      <c r="E364" s="26">
        <f>+_xlfn.XLOOKUP(A364,'240324001'!$A:$A,'240324001'!$F:$F)</f>
        <v>402362773</v>
      </c>
      <c r="F364" s="53">
        <f>+_xlfn.XLOOKUP(A364,'540824001'!$A:$A,'540824001'!$F:$F)</f>
        <v>3622673663</v>
      </c>
      <c r="G364" s="44">
        <f>+_xlfn.XLOOKUP(A364,'19860401'!$A:$A,'19860401'!$F:$F,0)</f>
        <v>0</v>
      </c>
      <c r="H364" s="23">
        <f>+_xlfn.XLOOKUP(A364,'240102001'!$A:$A,'240102001'!$F:$F,0)</f>
        <v>0</v>
      </c>
      <c r="I364" s="17">
        <v>0</v>
      </c>
      <c r="J364" s="47">
        <f>+_xlfn.XLOOKUP(A364,'542302001'!$A:$A,'542302001'!$F:$F,0)</f>
        <v>0</v>
      </c>
    </row>
    <row r="365" spans="1:10" ht="18" customHeight="1" x14ac:dyDescent="0.2">
      <c r="A365" s="25">
        <v>800102891</v>
      </c>
      <c r="B365" s="21">
        <v>210186001</v>
      </c>
      <c r="C365" s="25" t="s">
        <v>431</v>
      </c>
      <c r="D365" s="22">
        <f>VLOOKUP(A365,'[1]Detalle Gto SGP a Sep 2024'!$A:$J,10,0)</f>
        <v>245873616</v>
      </c>
      <c r="E365" s="26">
        <f>+_xlfn.XLOOKUP(A365,'240324001'!$A:$A,'240324001'!$F:$F)</f>
        <v>245873616</v>
      </c>
      <c r="F365" s="53">
        <f>+_xlfn.XLOOKUP(A365,'540824001'!$A:$A,'540824001'!$F:$F)</f>
        <v>2214998974</v>
      </c>
      <c r="G365" s="44">
        <f>+_xlfn.XLOOKUP(A365,'19860401'!$A:$A,'19860401'!$F:$F,0)</f>
        <v>0</v>
      </c>
      <c r="H365" s="23">
        <f>+_xlfn.XLOOKUP(A365,'240102001'!$A:$A,'240102001'!$F:$F,0)</f>
        <v>0</v>
      </c>
      <c r="I365" s="17">
        <v>0</v>
      </c>
      <c r="J365" s="47">
        <f>+_xlfn.XLOOKUP(A365,'542302001'!$A:$A,'542302001'!$F:$F,0)</f>
        <v>0</v>
      </c>
    </row>
    <row r="366" spans="1:10" ht="18" customHeight="1" x14ac:dyDescent="0.2">
      <c r="A366" s="25">
        <v>800102896</v>
      </c>
      <c r="B366" s="21">
        <v>212086320</v>
      </c>
      <c r="C366" s="25" t="s">
        <v>432</v>
      </c>
      <c r="D366" s="22">
        <f>VLOOKUP(A366,'[1]Detalle Gto SGP a Sep 2024'!$A:$J,10,0)</f>
        <v>294393245</v>
      </c>
      <c r="E366" s="26">
        <f>+_xlfn.XLOOKUP(A366,'240324001'!$A:$A,'240324001'!$F:$F)</f>
        <v>294393245</v>
      </c>
      <c r="F366" s="53">
        <f>+_xlfn.XLOOKUP(A366,'540824001'!$A:$A,'540824001'!$F:$F)</f>
        <v>2652510131</v>
      </c>
      <c r="G366" s="44">
        <f>+_xlfn.XLOOKUP(A366,'19860401'!$A:$A,'19860401'!$F:$F,0)</f>
        <v>0</v>
      </c>
      <c r="H366" s="23">
        <f>+_xlfn.XLOOKUP(A366,'240102001'!$A:$A,'240102001'!$F:$F,0)</f>
        <v>0</v>
      </c>
      <c r="I366" s="17">
        <v>0</v>
      </c>
      <c r="J366" s="47">
        <f>+_xlfn.XLOOKUP(A366,'542302001'!$A:$A,'542302001'!$F:$F,0)</f>
        <v>0</v>
      </c>
    </row>
    <row r="367" spans="1:10" ht="18" customHeight="1" x14ac:dyDescent="0.2">
      <c r="A367" s="25">
        <v>800102903</v>
      </c>
      <c r="B367" s="21">
        <v>215586755</v>
      </c>
      <c r="C367" s="25" t="s">
        <v>134</v>
      </c>
      <c r="D367" s="22">
        <f>VLOOKUP(A367,'[1]Detalle Gto SGP a Sep 2024'!$A:$J,10,0)</f>
        <v>63667892</v>
      </c>
      <c r="E367" s="26">
        <f>+_xlfn.XLOOKUP(A367,'240324001'!$A:$A,'240324001'!$F:$F)</f>
        <v>63667892</v>
      </c>
      <c r="F367" s="53">
        <f>+_xlfn.XLOOKUP(A367,'540824001'!$A:$A,'540824001'!$F:$F)</f>
        <v>573783410</v>
      </c>
      <c r="G367" s="44">
        <f>+_xlfn.XLOOKUP(A367,'19860401'!$A:$A,'19860401'!$F:$F,0)</f>
        <v>0</v>
      </c>
      <c r="H367" s="23">
        <f>+_xlfn.XLOOKUP(A367,'240102001'!$A:$A,'240102001'!$F:$F,0)</f>
        <v>0</v>
      </c>
      <c r="I367" s="17">
        <v>0</v>
      </c>
      <c r="J367" s="47">
        <f>+_xlfn.XLOOKUP(A367,'542302001'!$A:$A,'542302001'!$F:$F,0)</f>
        <v>0</v>
      </c>
    </row>
    <row r="368" spans="1:10" ht="18" customHeight="1" x14ac:dyDescent="0.2">
      <c r="A368" s="25">
        <v>800102906</v>
      </c>
      <c r="B368" s="21">
        <v>216086760</v>
      </c>
      <c r="C368" s="25" t="s">
        <v>363</v>
      </c>
      <c r="D368" s="22">
        <f>VLOOKUP(A368,'[1]Detalle Gto SGP a Sep 2024'!$A:$J,10,0)</f>
        <v>100126114</v>
      </c>
      <c r="E368" s="26">
        <f>+_xlfn.XLOOKUP(A368,'240324001'!$A:$A,'240324001'!$F:$F)</f>
        <v>100126114</v>
      </c>
      <c r="F368" s="53">
        <f>+_xlfn.XLOOKUP(A368,'540824001'!$A:$A,'540824001'!$F:$F)</f>
        <v>903202529</v>
      </c>
      <c r="G368" s="44">
        <f>+_xlfn.XLOOKUP(A368,'19860401'!$A:$A,'19860401'!$F:$F,0)</f>
        <v>0</v>
      </c>
      <c r="H368" s="23">
        <f>+_xlfn.XLOOKUP(A368,'240102001'!$A:$A,'240102001'!$F:$F,0)</f>
        <v>0</v>
      </c>
      <c r="I368" s="17">
        <v>0</v>
      </c>
      <c r="J368" s="47">
        <f>+_xlfn.XLOOKUP(A368,'542302001'!$A:$A,'542302001'!$F:$F,0)</f>
        <v>0</v>
      </c>
    </row>
    <row r="369" spans="1:10" ht="18" customHeight="1" x14ac:dyDescent="0.2">
      <c r="A369" s="25">
        <v>800102912</v>
      </c>
      <c r="B369" s="21">
        <v>216586865</v>
      </c>
      <c r="C369" s="25" t="s">
        <v>433</v>
      </c>
      <c r="D369" s="22">
        <f>VLOOKUP(A369,'[1]Detalle Gto SGP a Sep 2024'!$A:$J,10,0)</f>
        <v>319860983</v>
      </c>
      <c r="E369" s="26">
        <f>+_xlfn.XLOOKUP(A369,'240324001'!$A:$A,'240324001'!$F:$F)</f>
        <v>319860983</v>
      </c>
      <c r="F369" s="53">
        <f>+_xlfn.XLOOKUP(A369,'540824001'!$A:$A,'540824001'!$F:$F)</f>
        <v>2881278510</v>
      </c>
      <c r="G369" s="44">
        <f>+_xlfn.XLOOKUP(A369,'19860401'!$A:$A,'19860401'!$F:$F,0)</f>
        <v>0</v>
      </c>
      <c r="H369" s="23">
        <f>+_xlfn.XLOOKUP(A369,'240102001'!$A:$A,'240102001'!$F:$F,0)</f>
        <v>0</v>
      </c>
      <c r="I369" s="17">
        <v>0</v>
      </c>
      <c r="J369" s="47">
        <f>+_xlfn.XLOOKUP(A369,'542302001'!$A:$A,'542302001'!$F:$F,0)</f>
        <v>0</v>
      </c>
    </row>
    <row r="370" spans="1:10" ht="18" customHeight="1" x14ac:dyDescent="0.2">
      <c r="A370" s="25">
        <v>800103021</v>
      </c>
      <c r="B370" s="21">
        <v>216488564</v>
      </c>
      <c r="C370" s="25" t="s">
        <v>434</v>
      </c>
      <c r="D370" s="22">
        <f>VLOOKUP(A370,'[1]Detalle Gto SGP a Sep 2024'!$A:$J,10,0)</f>
        <v>51425221</v>
      </c>
      <c r="E370" s="26">
        <f>+_xlfn.XLOOKUP(A370,'240324001'!$A:$A,'240324001'!$F:$F)</f>
        <v>51425221</v>
      </c>
      <c r="F370" s="53">
        <f>+_xlfn.XLOOKUP(A370,'540824001'!$A:$A,'540824001'!$F:$F)</f>
        <v>463715443</v>
      </c>
      <c r="G370" s="44">
        <f>+_xlfn.XLOOKUP(A370,'19860401'!$A:$A,'19860401'!$F:$F,0)</f>
        <v>0</v>
      </c>
      <c r="H370" s="23">
        <f>+_xlfn.XLOOKUP(A370,'240102001'!$A:$A,'240102001'!$F:$F,0)</f>
        <v>0</v>
      </c>
      <c r="I370" s="17">
        <v>0</v>
      </c>
      <c r="J370" s="47">
        <f>+_xlfn.XLOOKUP(A370,'542302001'!$A:$A,'542302001'!$F:$F,0)</f>
        <v>0</v>
      </c>
    </row>
    <row r="371" spans="1:10" ht="18" customHeight="1" x14ac:dyDescent="0.2">
      <c r="A371" s="25">
        <v>800103161</v>
      </c>
      <c r="B371" s="21">
        <v>214091540</v>
      </c>
      <c r="C371" s="25" t="s">
        <v>435</v>
      </c>
      <c r="D371" s="22">
        <f>VLOOKUP(A371,'[1]Detalle Gto SGP a Sep 2024'!$A:$J,10,0)</f>
        <v>155932813</v>
      </c>
      <c r="E371" s="26">
        <f>+_xlfn.XLOOKUP(A371,'240324001'!$A:$A,'240324001'!$F:$F)</f>
        <v>155932813</v>
      </c>
      <c r="F371" s="53">
        <f>+_xlfn.XLOOKUP(A371,'540824001'!$A:$A,'540824001'!$F:$F)</f>
        <v>1407090569</v>
      </c>
      <c r="G371" s="44">
        <f>+_xlfn.XLOOKUP(A371,'19860401'!$A:$A,'19860401'!$F:$F,0)</f>
        <v>0</v>
      </c>
      <c r="H371" s="23">
        <f>+_xlfn.XLOOKUP(A371,'240102001'!$A:$A,'240102001'!$F:$F,0)</f>
        <v>0</v>
      </c>
      <c r="I371" s="17">
        <v>0</v>
      </c>
      <c r="J371" s="47">
        <f>+_xlfn.XLOOKUP(A371,'542302001'!$A:$A,'542302001'!$F:$F,0)</f>
        <v>0</v>
      </c>
    </row>
    <row r="372" spans="1:10" ht="18" customHeight="1" x14ac:dyDescent="0.2">
      <c r="A372" s="25">
        <v>800103180</v>
      </c>
      <c r="B372" s="21">
        <v>210195001</v>
      </c>
      <c r="C372" s="25" t="s">
        <v>436</v>
      </c>
      <c r="D372" s="22">
        <f>VLOOKUP(A372,'[1]Detalle Gto SGP a Sep 2024'!$A:$J,10,0)</f>
        <v>424988596</v>
      </c>
      <c r="E372" s="26">
        <f>+_xlfn.XLOOKUP(A372,'240324001'!$A:$A,'240324001'!$F:$F)</f>
        <v>424988596</v>
      </c>
      <c r="F372" s="53">
        <f>+_xlfn.XLOOKUP(A372,'540824001'!$A:$A,'540824001'!$F:$F)</f>
        <v>3828544802</v>
      </c>
      <c r="G372" s="44">
        <f>+_xlfn.XLOOKUP(A372,'19860401'!$A:$A,'19860401'!$F:$F,0)</f>
        <v>0</v>
      </c>
      <c r="H372" s="23">
        <f>+_xlfn.XLOOKUP(A372,'240102001'!$A:$A,'240102001'!$F:$F,0)</f>
        <v>0</v>
      </c>
      <c r="I372" s="17">
        <v>0</v>
      </c>
      <c r="J372" s="47">
        <f>+_xlfn.XLOOKUP(A372,'542302001'!$A:$A,'542302001'!$F:$F,0)</f>
        <v>0</v>
      </c>
    </row>
    <row r="373" spans="1:10" ht="18" customHeight="1" x14ac:dyDescent="0.2">
      <c r="A373" s="25">
        <v>800103196</v>
      </c>
      <c r="B373" s="21">
        <v>119595000</v>
      </c>
      <c r="C373" s="25" t="s">
        <v>437</v>
      </c>
      <c r="D373" s="22">
        <f>VLOOKUP(A373,'[1]Detalle Gto SGP a Sep 2024'!$A:$J,10,0)</f>
        <v>154076774</v>
      </c>
      <c r="E373" s="26">
        <f>+_xlfn.XLOOKUP(A373,'240324001'!$A:$A,'240324001'!$F:$F)</f>
        <v>154076774</v>
      </c>
      <c r="F373" s="53">
        <f>+_xlfn.XLOOKUP(A373,'540824001'!$A:$A,'540824001'!$F:$F)</f>
        <v>1387383425</v>
      </c>
      <c r="G373" s="44">
        <f>+_xlfn.XLOOKUP(A373,'19860401'!$A:$A,'19860401'!$F:$F,0)</f>
        <v>0</v>
      </c>
      <c r="H373" s="23">
        <f>+_xlfn.XLOOKUP(A373,'240102001'!$A:$A,'240102001'!$F:$F,0)</f>
        <v>0</v>
      </c>
      <c r="I373" s="17">
        <v>0</v>
      </c>
      <c r="J373" s="47">
        <f>+_xlfn.XLOOKUP(A373,'542302001'!$A:$A,'542302001'!$F:$F,0)</f>
        <v>0</v>
      </c>
    </row>
    <row r="374" spans="1:10" ht="18" customHeight="1" x14ac:dyDescent="0.2">
      <c r="A374" s="25">
        <v>800103198</v>
      </c>
      <c r="B374" s="21">
        <v>210095200</v>
      </c>
      <c r="C374" s="25" t="s">
        <v>152</v>
      </c>
      <c r="D374" s="22">
        <f>VLOOKUP(A374,'[1]Detalle Gto SGP a Sep 2024'!$A:$J,10,0)</f>
        <v>149370090</v>
      </c>
      <c r="E374" s="26">
        <f>+_xlfn.XLOOKUP(A374,'240324001'!$A:$A,'240324001'!$F:$F)</f>
        <v>149370090</v>
      </c>
      <c r="F374" s="53">
        <f>+_xlfn.XLOOKUP(A374,'540824001'!$A:$A,'540824001'!$F:$F)</f>
        <v>1347902344</v>
      </c>
      <c r="G374" s="44">
        <f>+_xlfn.XLOOKUP(A374,'19860401'!$A:$A,'19860401'!$F:$F,0)</f>
        <v>0</v>
      </c>
      <c r="H374" s="23">
        <f>+_xlfn.XLOOKUP(A374,'240102001'!$A:$A,'240102001'!$F:$F,0)</f>
        <v>0</v>
      </c>
      <c r="I374" s="17">
        <v>0</v>
      </c>
      <c r="J374" s="47">
        <f>+_xlfn.XLOOKUP(A374,'542302001'!$A:$A,'542302001'!$F:$F,0)</f>
        <v>0</v>
      </c>
    </row>
    <row r="375" spans="1:10" ht="18" customHeight="1" x14ac:dyDescent="0.2">
      <c r="A375" s="25">
        <v>800103308</v>
      </c>
      <c r="B375" s="21">
        <v>212499524</v>
      </c>
      <c r="C375" s="25" t="s">
        <v>438</v>
      </c>
      <c r="D375" s="22">
        <f>VLOOKUP(A375,'[1]Detalle Gto SGP a Sep 2024'!$A:$J,10,0)</f>
        <v>167530349</v>
      </c>
      <c r="E375" s="26">
        <f>+_xlfn.XLOOKUP(A375,'240324001'!$A:$A,'240324001'!$F:$F)</f>
        <v>167530349</v>
      </c>
      <c r="F375" s="53">
        <f>+_xlfn.XLOOKUP(A375,'540824001'!$A:$A,'540824001'!$F:$F)</f>
        <v>1511935788</v>
      </c>
      <c r="G375" s="44">
        <f>+_xlfn.XLOOKUP(A375,'19860401'!$A:$A,'19860401'!$F:$F,0)</f>
        <v>0</v>
      </c>
      <c r="H375" s="23">
        <f>+_xlfn.XLOOKUP(A375,'240102001'!$A:$A,'240102001'!$F:$F,0)</f>
        <v>0</v>
      </c>
      <c r="I375" s="17">
        <v>0</v>
      </c>
      <c r="J375" s="47">
        <f>+_xlfn.XLOOKUP(A375,'542302001'!$A:$A,'542302001'!$F:$F,0)</f>
        <v>0</v>
      </c>
    </row>
    <row r="376" spans="1:10" ht="18" customHeight="1" x14ac:dyDescent="0.2">
      <c r="A376" s="25">
        <v>800103318</v>
      </c>
      <c r="B376" s="21">
        <v>212499624</v>
      </c>
      <c r="C376" s="25" t="s">
        <v>439</v>
      </c>
      <c r="D376" s="22">
        <f>VLOOKUP(A376,'[1]Detalle Gto SGP a Sep 2024'!$A:$J,10,0)</f>
        <v>115023437</v>
      </c>
      <c r="E376" s="26">
        <f>+_xlfn.XLOOKUP(A376,'240324001'!$A:$A,'240324001'!$F:$F)</f>
        <v>115023437</v>
      </c>
      <c r="F376" s="53">
        <f>+_xlfn.XLOOKUP(A376,'540824001'!$A:$A,'540824001'!$F:$F)</f>
        <v>1038392530</v>
      </c>
      <c r="G376" s="44">
        <f>+_xlfn.XLOOKUP(A376,'19860401'!$A:$A,'19860401'!$F:$F,0)</f>
        <v>0</v>
      </c>
      <c r="H376" s="23">
        <f>+_xlfn.XLOOKUP(A376,'240102001'!$A:$A,'240102001'!$F:$F,0)</f>
        <v>0</v>
      </c>
      <c r="I376" s="17">
        <v>0</v>
      </c>
      <c r="J376" s="47">
        <f>+_xlfn.XLOOKUP(A376,'542302001'!$A:$A,'542302001'!$F:$F,0)</f>
        <v>0</v>
      </c>
    </row>
    <row r="377" spans="1:10" ht="18" customHeight="1" x14ac:dyDescent="0.2">
      <c r="A377" s="25">
        <v>800103657</v>
      </c>
      <c r="B377" s="21">
        <v>213685136</v>
      </c>
      <c r="C377" s="25" t="s">
        <v>440</v>
      </c>
      <c r="D377" s="22">
        <f>VLOOKUP(A377,'[1]Detalle Gto SGP a Sep 2024'!$A:$J,10,0)</f>
        <v>71604289</v>
      </c>
      <c r="E377" s="26">
        <f>+_xlfn.XLOOKUP(A377,'240324001'!$A:$A,'240324001'!$F:$F)</f>
        <v>71604289</v>
      </c>
      <c r="F377" s="53">
        <f>+_xlfn.XLOOKUP(A377,'540824001'!$A:$A,'540824001'!$F:$F)</f>
        <v>646488289</v>
      </c>
      <c r="G377" s="44">
        <f>+_xlfn.XLOOKUP(A377,'19860401'!$A:$A,'19860401'!$F:$F,0)</f>
        <v>0</v>
      </c>
      <c r="H377" s="23">
        <f>+_xlfn.XLOOKUP(A377,'240102001'!$A:$A,'240102001'!$F:$F,0)</f>
        <v>0</v>
      </c>
      <c r="I377" s="17">
        <v>0</v>
      </c>
      <c r="J377" s="47">
        <f>+_xlfn.XLOOKUP(A377,'542302001'!$A:$A,'542302001'!$F:$F,0)</f>
        <v>0</v>
      </c>
    </row>
    <row r="378" spans="1:10" ht="18" customHeight="1" x14ac:dyDescent="0.2">
      <c r="A378" s="25">
        <v>800103659</v>
      </c>
      <c r="B378" s="21">
        <v>215085250</v>
      </c>
      <c r="C378" s="25" t="s">
        <v>441</v>
      </c>
      <c r="D378" s="22">
        <f>VLOOKUP(A378,'[1]Detalle Gto SGP a Sep 2024'!$A:$J,10,0)</f>
        <v>267021932</v>
      </c>
      <c r="E378" s="26">
        <f>+_xlfn.XLOOKUP(A378,'240324001'!$A:$A,'240324001'!$F:$F)</f>
        <v>267021932</v>
      </c>
      <c r="F378" s="53">
        <f>+_xlfn.XLOOKUP(A378,'540824001'!$A:$A,'540824001'!$F:$F)</f>
        <v>2405974259</v>
      </c>
      <c r="G378" s="44">
        <f>+_xlfn.XLOOKUP(A378,'19860401'!$A:$A,'19860401'!$F:$F,0)</f>
        <v>0</v>
      </c>
      <c r="H378" s="23">
        <f>+_xlfn.XLOOKUP(A378,'240102001'!$A:$A,'240102001'!$F:$F,0)</f>
        <v>0</v>
      </c>
      <c r="I378" s="17">
        <v>0</v>
      </c>
      <c r="J378" s="47">
        <f>+_xlfn.XLOOKUP(A378,'542302001'!$A:$A,'542302001'!$F:$F,0)</f>
        <v>0</v>
      </c>
    </row>
    <row r="379" spans="1:10" ht="18" customHeight="1" x14ac:dyDescent="0.2">
      <c r="A379" s="25">
        <v>800103661</v>
      </c>
      <c r="B379" s="21">
        <v>217985279</v>
      </c>
      <c r="C379" s="25" t="s">
        <v>442</v>
      </c>
      <c r="D379" s="22">
        <f>VLOOKUP(A379,'[1]Detalle Gto SGP a Sep 2024'!$A:$J,10,0)</f>
        <v>73618350</v>
      </c>
      <c r="E379" s="26">
        <f>+_xlfn.XLOOKUP(A379,'240324001'!$A:$A,'240324001'!$F:$F)</f>
        <v>73618350</v>
      </c>
      <c r="F379" s="53">
        <f>+_xlfn.XLOOKUP(A379,'540824001'!$A:$A,'540824001'!$F:$F)</f>
        <v>664897816</v>
      </c>
      <c r="G379" s="44">
        <f>+_xlfn.XLOOKUP(A379,'19860401'!$A:$A,'19860401'!$F:$F,0)</f>
        <v>0</v>
      </c>
      <c r="H379" s="23">
        <f>+_xlfn.XLOOKUP(A379,'240102001'!$A:$A,'240102001'!$F:$F,0)</f>
        <v>0</v>
      </c>
      <c r="I379" s="17">
        <v>0</v>
      </c>
      <c r="J379" s="47">
        <f>+_xlfn.XLOOKUP(A379,'542302001'!$A:$A,'542302001'!$F:$F,0)</f>
        <v>0</v>
      </c>
    </row>
    <row r="380" spans="1:10" ht="18" customHeight="1" x14ac:dyDescent="0.2">
      <c r="A380" s="25">
        <v>800103663</v>
      </c>
      <c r="B380" s="21">
        <v>211585315</v>
      </c>
      <c r="C380" s="25" t="s">
        <v>443</v>
      </c>
      <c r="D380" s="22">
        <f>VLOOKUP(A380,'[1]Detalle Gto SGP a Sep 2024'!$A:$J,10,0)</f>
        <v>78659891</v>
      </c>
      <c r="E380" s="26">
        <f>+_xlfn.XLOOKUP(A380,'240324001'!$A:$A,'240324001'!$F:$F)</f>
        <v>78659891</v>
      </c>
      <c r="F380" s="53">
        <f>+_xlfn.XLOOKUP(A380,'540824001'!$A:$A,'540824001'!$F:$F)</f>
        <v>710452130</v>
      </c>
      <c r="G380" s="44">
        <f>+_xlfn.XLOOKUP(A380,'19860401'!$A:$A,'19860401'!$F:$F,0)</f>
        <v>0</v>
      </c>
      <c r="H380" s="23">
        <f>+_xlfn.XLOOKUP(A380,'240102001'!$A:$A,'240102001'!$F:$F,0)</f>
        <v>0</v>
      </c>
      <c r="I380" s="17">
        <v>0</v>
      </c>
      <c r="J380" s="47">
        <f>+_xlfn.XLOOKUP(A380,'542302001'!$A:$A,'542302001'!$F:$F,0)</f>
        <v>0</v>
      </c>
    </row>
    <row r="381" spans="1:10" ht="18" customHeight="1" x14ac:dyDescent="0.2">
      <c r="A381" s="25">
        <v>800103720</v>
      </c>
      <c r="B381" s="21">
        <v>212585325</v>
      </c>
      <c r="C381" s="25" t="s">
        <v>444</v>
      </c>
      <c r="D381" s="22">
        <f>VLOOKUP(A381,'[1]Detalle Gto SGP a Sep 2024'!$A:$J,10,0)</f>
        <v>107281629</v>
      </c>
      <c r="E381" s="26">
        <f>+_xlfn.XLOOKUP(A381,'240324001'!$A:$A,'240324001'!$F:$F)</f>
        <v>107281629</v>
      </c>
      <c r="F381" s="53">
        <f>+_xlfn.XLOOKUP(A381,'540824001'!$A:$A,'540824001'!$F:$F)</f>
        <v>967376392</v>
      </c>
      <c r="G381" s="44">
        <f>+_xlfn.XLOOKUP(A381,'19860401'!$A:$A,'19860401'!$F:$F,0)</f>
        <v>0</v>
      </c>
      <c r="H381" s="23">
        <f>+_xlfn.XLOOKUP(A381,'240102001'!$A:$A,'240102001'!$F:$F,0)</f>
        <v>0</v>
      </c>
      <c r="I381" s="17">
        <v>0</v>
      </c>
      <c r="J381" s="47">
        <f>+_xlfn.XLOOKUP(A381,'542302001'!$A:$A,'542302001'!$F:$F,0)</f>
        <v>0</v>
      </c>
    </row>
    <row r="382" spans="1:10" ht="18" customHeight="1" x14ac:dyDescent="0.2">
      <c r="A382" s="25">
        <v>800103913</v>
      </c>
      <c r="B382" s="21">
        <v>114141000</v>
      </c>
      <c r="C382" s="25" t="s">
        <v>445</v>
      </c>
      <c r="D382" s="22">
        <f>VLOOKUP(A382,'[1]Detalle Gto SGP a Sep 2024'!$A:$J,10,0)</f>
        <v>1141890331</v>
      </c>
      <c r="E382" s="26">
        <f>+_xlfn.XLOOKUP(A382,'240324001'!$A:$A,'240324001'!$F:$F)</f>
        <v>1141890331</v>
      </c>
      <c r="F382" s="53">
        <f>+_xlfn.XLOOKUP(A382,'540824001'!$A:$A,'540824001'!$F:$F)</f>
        <v>10280955613</v>
      </c>
      <c r="G382" s="44">
        <f>+_xlfn.XLOOKUP(A382,'19860401'!$A:$A,'19860401'!$F:$F,0)</f>
        <v>0</v>
      </c>
      <c r="H382" s="23">
        <f>+_xlfn.XLOOKUP(A382,'240102001'!$A:$A,'240102001'!$F:$F,0)</f>
        <v>0</v>
      </c>
      <c r="I382" s="17">
        <v>0</v>
      </c>
      <c r="J382" s="47">
        <f>+_xlfn.XLOOKUP(A382,'542302001'!$A:$A,'542302001'!$F:$F,0)</f>
        <v>0</v>
      </c>
    </row>
    <row r="383" spans="1:10" ht="18" customHeight="1" x14ac:dyDescent="0.2">
      <c r="A383" s="25">
        <v>800103920</v>
      </c>
      <c r="B383" s="21">
        <v>114747000</v>
      </c>
      <c r="C383" s="25" t="s">
        <v>446</v>
      </c>
      <c r="D383" s="22">
        <f>VLOOKUP(A383,'[1]Detalle Gto SGP a Sep 2024'!$A:$J,10,0)</f>
        <v>1752757220</v>
      </c>
      <c r="E383" s="26">
        <f>+_xlfn.XLOOKUP(A383,'240324001'!$A:$A,'240324001'!$F:$F)</f>
        <v>1752757220</v>
      </c>
      <c r="F383" s="53">
        <f>+_xlfn.XLOOKUP(A383,'540824001'!$A:$A,'540824001'!$F:$F)</f>
        <v>15783430224</v>
      </c>
      <c r="G383" s="44">
        <f>+_xlfn.XLOOKUP(A383,'19860401'!$A:$A,'19860401'!$F:$F,0)</f>
        <v>0</v>
      </c>
      <c r="H383" s="23">
        <f>+_xlfn.XLOOKUP(A383,'240102001'!$A:$A,'240102001'!$F:$F,0)</f>
        <v>0</v>
      </c>
      <c r="I383" s="17">
        <v>0</v>
      </c>
      <c r="J383" s="47">
        <f>+_xlfn.XLOOKUP(A383,'542302001'!$A:$A,'542302001'!$F:$F,0)</f>
        <v>0</v>
      </c>
    </row>
    <row r="384" spans="1:10" ht="18" customHeight="1" x14ac:dyDescent="0.2">
      <c r="A384" s="25">
        <v>800103923</v>
      </c>
      <c r="B384" s="21">
        <v>115252000</v>
      </c>
      <c r="C384" s="25" t="s">
        <v>447</v>
      </c>
      <c r="D384" s="22">
        <f>VLOOKUP(A384,'[1]Detalle Gto SGP a Sep 2024'!$A:$J,10,0)</f>
        <v>2107826956</v>
      </c>
      <c r="E384" s="26">
        <f>+_xlfn.XLOOKUP(A384,'240324001'!$A:$A,'240324001'!$F:$F)</f>
        <v>2107826956</v>
      </c>
      <c r="F384" s="53">
        <f>+_xlfn.XLOOKUP(A384,'540824001'!$A:$A,'540824001'!$F:$F)</f>
        <v>18979790031</v>
      </c>
      <c r="G384" s="44">
        <f>+_xlfn.XLOOKUP(A384,'19860401'!$A:$A,'19860401'!$F:$F,0)</f>
        <v>0</v>
      </c>
      <c r="H384" s="23">
        <f>+_xlfn.XLOOKUP(A384,'240102001'!$A:$A,'240102001'!$F:$F,0)</f>
        <v>0</v>
      </c>
      <c r="I384" s="17">
        <v>0</v>
      </c>
      <c r="J384" s="47">
        <f>+_xlfn.XLOOKUP(A384,'542302001'!$A:$A,'542302001'!$F:$F,0)</f>
        <v>0</v>
      </c>
    </row>
    <row r="385" spans="1:10" ht="18" customHeight="1" x14ac:dyDescent="0.2">
      <c r="A385" s="25">
        <v>800103927</v>
      </c>
      <c r="B385" s="21">
        <v>115454000</v>
      </c>
      <c r="C385" s="25" t="s">
        <v>448</v>
      </c>
      <c r="D385" s="22">
        <f>VLOOKUP(A385,'[1]Detalle Gto SGP a Sep 2024'!$A:$J,10,0)</f>
        <v>1681946923</v>
      </c>
      <c r="E385" s="26">
        <f>+_xlfn.XLOOKUP(A385,'240324001'!$A:$A,'240324001'!$F:$F)</f>
        <v>1681946923</v>
      </c>
      <c r="F385" s="53">
        <f>+_xlfn.XLOOKUP(A385,'540824001'!$A:$A,'540824001'!$F:$F)</f>
        <v>15143835947</v>
      </c>
      <c r="G385" s="44">
        <f>+_xlfn.XLOOKUP(A385,'19860401'!$A:$A,'19860401'!$F:$F,0)</f>
        <v>0</v>
      </c>
      <c r="H385" s="23">
        <f>+_xlfn.XLOOKUP(A385,'240102001'!$A:$A,'240102001'!$F:$F,0)</f>
        <v>0</v>
      </c>
      <c r="I385" s="17">
        <v>0</v>
      </c>
      <c r="J385" s="47">
        <f>+_xlfn.XLOOKUP(A385,'542302001'!$A:$A,'542302001'!$F:$F,0)</f>
        <v>0</v>
      </c>
    </row>
    <row r="386" spans="1:10" ht="18" customHeight="1" x14ac:dyDescent="0.2">
      <c r="A386" s="25">
        <v>800103935</v>
      </c>
      <c r="B386" s="21">
        <v>112323000</v>
      </c>
      <c r="C386" s="25" t="s">
        <v>449</v>
      </c>
      <c r="D386" s="22">
        <f>VLOOKUP(A386,'[1]Detalle Gto SGP a Sep 2024'!$A:$J,10,0)</f>
        <v>2677809390</v>
      </c>
      <c r="E386" s="26">
        <f>+_xlfn.XLOOKUP(A386,'240324001'!$A:$A,'240324001'!$F:$F)</f>
        <v>2677809390</v>
      </c>
      <c r="F386" s="53">
        <f>+_xlfn.XLOOKUP(A386,'540824001'!$A:$A,'540824001'!$F:$F)</f>
        <v>24114140273</v>
      </c>
      <c r="G386" s="44">
        <f>+_xlfn.XLOOKUP(A386,'19860401'!$A:$A,'19860401'!$F:$F,0)</f>
        <v>0</v>
      </c>
      <c r="H386" s="23">
        <f>+_xlfn.XLOOKUP(A386,'240102001'!$A:$A,'240102001'!$F:$F,0)</f>
        <v>0</v>
      </c>
      <c r="I386" s="17">
        <v>0</v>
      </c>
      <c r="J386" s="47">
        <f>+_xlfn.XLOOKUP(A386,'542302001'!$A:$A,'542302001'!$F:$F,0)</f>
        <v>0</v>
      </c>
    </row>
    <row r="387" spans="1:10" ht="18" customHeight="1" x14ac:dyDescent="0.2">
      <c r="A387" s="25">
        <v>800104060</v>
      </c>
      <c r="B387" s="21">
        <v>210768207</v>
      </c>
      <c r="C387" s="25" t="s">
        <v>450</v>
      </c>
      <c r="D387" s="22">
        <f>VLOOKUP(A387,'[1]Detalle Gto SGP a Sep 2024'!$A:$J,10,0)</f>
        <v>91209884</v>
      </c>
      <c r="E387" s="26">
        <f>+_xlfn.XLOOKUP(A387,'240324001'!$A:$A,'240324001'!$F:$F)</f>
        <v>91209884</v>
      </c>
      <c r="F387" s="53">
        <f>+_xlfn.XLOOKUP(A387,'540824001'!$A:$A,'540824001'!$F:$F)</f>
        <v>822497814</v>
      </c>
      <c r="G387" s="44">
        <f>+_xlfn.XLOOKUP(A387,'19860401'!$A:$A,'19860401'!$F:$F,0)</f>
        <v>0</v>
      </c>
      <c r="H387" s="23">
        <f>+_xlfn.XLOOKUP(A387,'240102001'!$A:$A,'240102001'!$F:$F,0)</f>
        <v>0</v>
      </c>
      <c r="I387" s="17">
        <v>0</v>
      </c>
      <c r="J387" s="47">
        <f>+_xlfn.XLOOKUP(A387,'542302001'!$A:$A,'542302001'!$F:$F,0)</f>
        <v>0</v>
      </c>
    </row>
    <row r="388" spans="1:10" ht="18" customHeight="1" x14ac:dyDescent="0.2">
      <c r="A388" s="25">
        <v>800104062</v>
      </c>
      <c r="B388" s="21">
        <v>210170001</v>
      </c>
      <c r="C388" s="25" t="s">
        <v>72</v>
      </c>
      <c r="D388" s="22">
        <f>VLOOKUP(A388,'[1]Detalle Gto SGP a Sep 2024'!$A:$J,10,0)</f>
        <v>1337019512</v>
      </c>
      <c r="E388" s="26">
        <f>+_xlfn.XLOOKUP(A388,'240324001'!$A:$A,'240324001'!$F:$F)</f>
        <v>1337019512</v>
      </c>
      <c r="F388" s="53">
        <f>+_xlfn.XLOOKUP(A388,'540824001'!$A:$A,'540824001'!$F:$F)</f>
        <v>12038748913</v>
      </c>
      <c r="G388" s="44">
        <f>+_xlfn.XLOOKUP(A388,'19860401'!$A:$A,'19860401'!$F:$F,0)</f>
        <v>0.18</v>
      </c>
      <c r="H388" s="23">
        <f>+_xlfn.XLOOKUP(A388,'240102001'!$A:$A,'240102001'!$F:$F,0)</f>
        <v>0</v>
      </c>
      <c r="I388" s="17">
        <v>0</v>
      </c>
      <c r="J388" s="47">
        <f>+_xlfn.XLOOKUP(A388,'542302001'!$A:$A,'542302001'!$F:$F,0)</f>
        <v>37284278.619999997</v>
      </c>
    </row>
    <row r="389" spans="1:10" ht="18" customHeight="1" x14ac:dyDescent="0.2">
      <c r="A389" s="25">
        <v>800108683</v>
      </c>
      <c r="B389" s="21">
        <v>210020400</v>
      </c>
      <c r="C389" s="25" t="s">
        <v>451</v>
      </c>
      <c r="D389" s="22">
        <f>VLOOKUP(A389,'[1]Detalle Gto SGP a Sep 2024'!$A:$J,10,0)</f>
        <v>341022593</v>
      </c>
      <c r="E389" s="26">
        <f>+_xlfn.XLOOKUP(A389,'240324001'!$A:$A,'240324001'!$F:$F)</f>
        <v>341022593</v>
      </c>
      <c r="F389" s="53">
        <f>+_xlfn.XLOOKUP(A389,'540824001'!$A:$A,'540824001'!$F:$F)</f>
        <v>3072208239</v>
      </c>
      <c r="G389" s="44">
        <f>+_xlfn.XLOOKUP(A389,'19860401'!$A:$A,'19860401'!$F:$F,0)</f>
        <v>0</v>
      </c>
      <c r="H389" s="23">
        <f>+_xlfn.XLOOKUP(A389,'240102001'!$A:$A,'240102001'!$F:$F,0)</f>
        <v>0</v>
      </c>
      <c r="I389" s="17">
        <v>0</v>
      </c>
      <c r="J389" s="47">
        <f>+_xlfn.XLOOKUP(A389,'542302001'!$A:$A,'542302001'!$F:$F,0)</f>
        <v>0</v>
      </c>
    </row>
    <row r="390" spans="1:10" ht="18" customHeight="1" x14ac:dyDescent="0.2">
      <c r="A390" s="25">
        <v>800113389</v>
      </c>
      <c r="B390" s="21">
        <v>210173001</v>
      </c>
      <c r="C390" s="25" t="s">
        <v>452</v>
      </c>
      <c r="D390" s="22">
        <f>VLOOKUP(A390,'[1]Detalle Gto SGP a Sep 2024'!$A:$J,10,0)</f>
        <v>1102353196</v>
      </c>
      <c r="E390" s="26">
        <f>+_xlfn.XLOOKUP(A390,'240324001'!$A:$A,'240324001'!$F:$F)</f>
        <v>1102353196</v>
      </c>
      <c r="F390" s="53">
        <f>+_xlfn.XLOOKUP(A390,'540824001'!$A:$A,'540824001'!$F:$F)</f>
        <v>9924165432</v>
      </c>
      <c r="G390" s="44">
        <f>+_xlfn.XLOOKUP(A390,'19860401'!$A:$A,'19860401'!$F:$F,0)</f>
        <v>0</v>
      </c>
      <c r="H390" s="23">
        <f>+_xlfn.XLOOKUP(A390,'240102001'!$A:$A,'240102001'!$F:$F,0)</f>
        <v>0</v>
      </c>
      <c r="I390" s="17">
        <v>0</v>
      </c>
      <c r="J390" s="47">
        <f>+_xlfn.XLOOKUP(A390,'542302001'!$A:$A,'542302001'!$F:$F,0)</f>
        <v>0</v>
      </c>
    </row>
    <row r="391" spans="1:10" ht="18" customHeight="1" x14ac:dyDescent="0.2">
      <c r="A391" s="25">
        <v>800113672</v>
      </c>
      <c r="B391" s="21">
        <v>117373000</v>
      </c>
      <c r="C391" s="25" t="s">
        <v>453</v>
      </c>
      <c r="D391" s="22">
        <f>VLOOKUP(A391,'[1]Detalle Gto SGP a Sep 2024'!$A:$J,10,0)</f>
        <v>1109495010</v>
      </c>
      <c r="E391" s="26">
        <f>+_xlfn.XLOOKUP(A391,'240324001'!$A:$A,'240324001'!$F:$F)</f>
        <v>1109495010</v>
      </c>
      <c r="F391" s="53">
        <f>+_xlfn.XLOOKUP(A391,'540824001'!$A:$A,'540824001'!$F:$F)</f>
        <v>9989097296</v>
      </c>
      <c r="G391" s="44">
        <f>+_xlfn.XLOOKUP(A391,'19860401'!$A:$A,'19860401'!$F:$F,0)</f>
        <v>0</v>
      </c>
      <c r="H391" s="23">
        <f>+_xlfn.XLOOKUP(A391,'240102001'!$A:$A,'240102001'!$F:$F,0)</f>
        <v>0</v>
      </c>
      <c r="I391" s="17">
        <v>0</v>
      </c>
      <c r="J391" s="47">
        <f>+_xlfn.XLOOKUP(A391,'542302001'!$A:$A,'542302001'!$F:$F,0)</f>
        <v>0</v>
      </c>
    </row>
    <row r="392" spans="1:10" ht="18" customHeight="1" x14ac:dyDescent="0.2">
      <c r="A392" s="25">
        <v>800116284</v>
      </c>
      <c r="B392" s="21">
        <v>218508685</v>
      </c>
      <c r="C392" s="25" t="s">
        <v>454</v>
      </c>
      <c r="D392" s="22">
        <f>VLOOKUP(A392,'[1]Detalle Gto SGP a Sep 2024'!$A:$J,10,0)</f>
        <v>188900052</v>
      </c>
      <c r="E392" s="26">
        <f>+_xlfn.XLOOKUP(A392,'240324001'!$A:$A,'240324001'!$F:$F)</f>
        <v>188900052</v>
      </c>
      <c r="F392" s="53">
        <f>+_xlfn.XLOOKUP(A392,'540824001'!$A:$A,'540824001'!$F:$F)</f>
        <v>1701925198</v>
      </c>
      <c r="G392" s="44">
        <f>+_xlfn.XLOOKUP(A392,'19860401'!$A:$A,'19860401'!$F:$F,0)</f>
        <v>0</v>
      </c>
      <c r="H392" s="23">
        <f>+_xlfn.XLOOKUP(A392,'240102001'!$A:$A,'240102001'!$F:$F,0)</f>
        <v>0</v>
      </c>
      <c r="I392" s="17">
        <v>0</v>
      </c>
      <c r="J392" s="47">
        <f>+_xlfn.XLOOKUP(A392,'542302001'!$A:$A,'542302001'!$F:$F,0)</f>
        <v>0</v>
      </c>
    </row>
    <row r="393" spans="1:10" ht="18" customHeight="1" x14ac:dyDescent="0.2">
      <c r="A393" s="25">
        <v>800117687</v>
      </c>
      <c r="B393" s="21">
        <v>218019780</v>
      </c>
      <c r="C393" s="25" t="s">
        <v>455</v>
      </c>
      <c r="D393" s="22">
        <f>VLOOKUP(A393,'[1]Detalle Gto SGP a Sep 2024'!$A:$J,10,0)</f>
        <v>299421467</v>
      </c>
      <c r="E393" s="26">
        <f>+_xlfn.XLOOKUP(A393,'240324001'!$A:$A,'240324001'!$F:$F)</f>
        <v>299421467</v>
      </c>
      <c r="F393" s="53">
        <f>+_xlfn.XLOOKUP(A393,'540824001'!$A:$A,'540824001'!$F:$F)</f>
        <v>2698278694</v>
      </c>
      <c r="G393" s="44">
        <f>+_xlfn.XLOOKUP(A393,'19860401'!$A:$A,'19860401'!$F:$F,0)</f>
        <v>0</v>
      </c>
      <c r="H393" s="23">
        <f>+_xlfn.XLOOKUP(A393,'240102001'!$A:$A,'240102001'!$F:$F,0)</f>
        <v>0</v>
      </c>
      <c r="I393" s="17">
        <v>0</v>
      </c>
      <c r="J393" s="47">
        <f>+_xlfn.XLOOKUP(A393,'542302001'!$A:$A,'542302001'!$F:$F,0)</f>
        <v>0</v>
      </c>
    </row>
    <row r="394" spans="1:10" ht="18" customHeight="1" x14ac:dyDescent="0.2">
      <c r="A394" s="25">
        <v>800124166</v>
      </c>
      <c r="B394" s="21">
        <v>217068370</v>
      </c>
      <c r="C394" s="25" t="s">
        <v>456</v>
      </c>
      <c r="D394" s="22">
        <f>VLOOKUP(A394,'[1]Detalle Gto SGP a Sep 2024'!$A:$J,10,0)</f>
        <v>72156638</v>
      </c>
      <c r="E394" s="26">
        <f>+_xlfn.XLOOKUP(A394,'240324001'!$A:$A,'240324001'!$F:$F)</f>
        <v>72156638</v>
      </c>
      <c r="F394" s="53">
        <f>+_xlfn.XLOOKUP(A394,'540824001'!$A:$A,'540824001'!$F:$F)</f>
        <v>651513758</v>
      </c>
      <c r="G394" s="44">
        <f>+_xlfn.XLOOKUP(A394,'19860401'!$A:$A,'19860401'!$F:$F,0)</f>
        <v>0</v>
      </c>
      <c r="H394" s="23">
        <f>+_xlfn.XLOOKUP(A394,'240102001'!$A:$A,'240102001'!$F:$F,0)</f>
        <v>0</v>
      </c>
      <c r="I394" s="17">
        <v>0</v>
      </c>
      <c r="J394" s="47">
        <f>+_xlfn.XLOOKUP(A394,'542302001'!$A:$A,'542302001'!$F:$F,0)</f>
        <v>0</v>
      </c>
    </row>
    <row r="395" spans="1:10" ht="18" customHeight="1" x14ac:dyDescent="0.2">
      <c r="A395" s="25">
        <v>800128428</v>
      </c>
      <c r="B395" s="21">
        <v>217050370</v>
      </c>
      <c r="C395" s="25" t="s">
        <v>457</v>
      </c>
      <c r="D395" s="22">
        <f>VLOOKUP(A395,'[1]Detalle Gto SGP a Sep 2024'!$A:$J,10,0)</f>
        <v>191900450</v>
      </c>
      <c r="E395" s="26">
        <f>+_xlfn.XLOOKUP(A395,'240324001'!$A:$A,'240324001'!$F:$F)</f>
        <v>191900450</v>
      </c>
      <c r="F395" s="53">
        <f>+_xlfn.XLOOKUP(A395,'540824001'!$A:$A,'540824001'!$F:$F)</f>
        <v>1731743437</v>
      </c>
      <c r="G395" s="44">
        <f>+_xlfn.XLOOKUP(A395,'19860401'!$A:$A,'19860401'!$F:$F,0)</f>
        <v>0</v>
      </c>
      <c r="H395" s="23">
        <f>+_xlfn.XLOOKUP(A395,'240102001'!$A:$A,'240102001'!$F:$F,0)</f>
        <v>0</v>
      </c>
      <c r="I395" s="17">
        <v>0</v>
      </c>
      <c r="J395" s="47">
        <f>+_xlfn.XLOOKUP(A395,'542302001'!$A:$A,'542302001'!$F:$F,0)</f>
        <v>0</v>
      </c>
    </row>
    <row r="396" spans="1:10" ht="18" customHeight="1" x14ac:dyDescent="0.2">
      <c r="A396" s="25">
        <v>800131177</v>
      </c>
      <c r="B396" s="21">
        <v>213615236</v>
      </c>
      <c r="C396" s="25" t="s">
        <v>458</v>
      </c>
      <c r="D396" s="22">
        <f>VLOOKUP(A396,'[1]Detalle Gto SGP a Sep 2024'!$A:$J,10,0)</f>
        <v>68575706</v>
      </c>
      <c r="E396" s="26">
        <f>+_xlfn.XLOOKUP(A396,'240324001'!$A:$A,'240324001'!$F:$F)</f>
        <v>68575706</v>
      </c>
      <c r="F396" s="53">
        <f>+_xlfn.XLOOKUP(A396,'540824001'!$A:$A,'540824001'!$F:$F)</f>
        <v>618701906</v>
      </c>
      <c r="G396" s="44">
        <f>+_xlfn.XLOOKUP(A396,'19860401'!$A:$A,'19860401'!$F:$F,0)</f>
        <v>0</v>
      </c>
      <c r="H396" s="23">
        <f>+_xlfn.XLOOKUP(A396,'240102001'!$A:$A,'240102001'!$F:$F,0)</f>
        <v>0</v>
      </c>
      <c r="I396" s="17">
        <v>0</v>
      </c>
      <c r="J396" s="47">
        <f>+_xlfn.XLOOKUP(A396,'542302001'!$A:$A,'542302001'!$F:$F,0)</f>
        <v>0</v>
      </c>
    </row>
    <row r="397" spans="1:10" ht="18" customHeight="1" x14ac:dyDescent="0.2">
      <c r="A397" s="25">
        <v>800136069</v>
      </c>
      <c r="B397" s="21">
        <v>210081300</v>
      </c>
      <c r="C397" s="25" t="s">
        <v>459</v>
      </c>
      <c r="D397" s="22">
        <f>VLOOKUP(A397,'[1]Detalle Gto SGP a Sep 2024'!$A:$J,10,0)</f>
        <v>202595201</v>
      </c>
      <c r="E397" s="26">
        <f>+_xlfn.XLOOKUP(A397,'240324001'!$A:$A,'240324001'!$F:$F)</f>
        <v>202595201</v>
      </c>
      <c r="F397" s="53">
        <f>+_xlfn.XLOOKUP(A397,'540824001'!$A:$A,'540824001'!$F:$F)</f>
        <v>1826648271</v>
      </c>
      <c r="G397" s="44">
        <f>+_xlfn.XLOOKUP(A397,'19860401'!$A:$A,'19860401'!$F:$F,0)</f>
        <v>0</v>
      </c>
      <c r="H397" s="23">
        <f>+_xlfn.XLOOKUP(A397,'240102001'!$A:$A,'240102001'!$F:$F,0)</f>
        <v>0</v>
      </c>
      <c r="I397" s="17">
        <v>0</v>
      </c>
      <c r="J397" s="47">
        <f>+_xlfn.XLOOKUP(A397,'542302001'!$A:$A,'542302001'!$F:$F,0)</f>
        <v>0</v>
      </c>
    </row>
    <row r="398" spans="1:10" ht="18" customHeight="1" x14ac:dyDescent="0.2">
      <c r="A398" s="25">
        <v>800136458</v>
      </c>
      <c r="B398" s="21">
        <v>212550325</v>
      </c>
      <c r="C398" s="25" t="s">
        <v>460</v>
      </c>
      <c r="D398" s="22">
        <f>VLOOKUP(A398,'[1]Detalle Gto SGP a Sep 2024'!$A:$J,10,0)</f>
        <v>170761028</v>
      </c>
      <c r="E398" s="26">
        <f>+_xlfn.XLOOKUP(A398,'240324001'!$A:$A,'240324001'!$F:$F)</f>
        <v>170761028</v>
      </c>
      <c r="F398" s="53">
        <f>+_xlfn.XLOOKUP(A398,'540824001'!$A:$A,'540824001'!$F:$F)</f>
        <v>1541409873</v>
      </c>
      <c r="G398" s="44">
        <f>+_xlfn.XLOOKUP(A398,'19860401'!$A:$A,'19860401'!$F:$F,0)</f>
        <v>0</v>
      </c>
      <c r="H398" s="23">
        <f>+_xlfn.XLOOKUP(A398,'240102001'!$A:$A,'240102001'!$F:$F,0)</f>
        <v>0</v>
      </c>
      <c r="I398" s="17">
        <v>0</v>
      </c>
      <c r="J398" s="47">
        <f>+_xlfn.XLOOKUP(A398,'542302001'!$A:$A,'542302001'!$F:$F,0)</f>
        <v>0</v>
      </c>
    </row>
    <row r="399" spans="1:10" ht="18" customHeight="1" x14ac:dyDescent="0.2">
      <c r="A399" s="25">
        <v>800138959</v>
      </c>
      <c r="B399" s="21">
        <v>215054250</v>
      </c>
      <c r="C399" s="25" t="s">
        <v>461</v>
      </c>
      <c r="D399" s="22">
        <f>VLOOKUP(A399,'[1]Detalle Gto SGP a Sep 2024'!$A:$J,10,0)</f>
        <v>261335644</v>
      </c>
      <c r="E399" s="26">
        <f>+_xlfn.XLOOKUP(A399,'240324001'!$A:$A,'240324001'!$F:$F)</f>
        <v>261335644</v>
      </c>
      <c r="F399" s="53">
        <f>+_xlfn.XLOOKUP(A399,'540824001'!$A:$A,'540824001'!$F:$F)</f>
        <v>2356911910</v>
      </c>
      <c r="G399" s="44">
        <f>+_xlfn.XLOOKUP(A399,'19860401'!$A:$A,'19860401'!$F:$F,0)</f>
        <v>0</v>
      </c>
      <c r="H399" s="23">
        <f>+_xlfn.XLOOKUP(A399,'240102001'!$A:$A,'240102001'!$F:$F,0)</f>
        <v>0</v>
      </c>
      <c r="I399" s="17">
        <v>0</v>
      </c>
      <c r="J399" s="47">
        <f>+_xlfn.XLOOKUP(A399,'542302001'!$A:$A,'542302001'!$F:$F,0)</f>
        <v>0</v>
      </c>
    </row>
    <row r="400" spans="1:10" ht="18" customHeight="1" x14ac:dyDescent="0.2">
      <c r="A400" s="25">
        <v>800148720</v>
      </c>
      <c r="B400" s="21">
        <v>219452694</v>
      </c>
      <c r="C400" s="25" t="s">
        <v>462</v>
      </c>
      <c r="D400" s="22">
        <f>VLOOKUP(A400,'[1]Detalle Gto SGP a Sep 2024'!$A:$J,10,0)</f>
        <v>115085997</v>
      </c>
      <c r="E400" s="26">
        <f>+_xlfn.XLOOKUP(A400,'240324001'!$A:$A,'240324001'!$F:$F)</f>
        <v>115085997</v>
      </c>
      <c r="F400" s="53">
        <f>+_xlfn.XLOOKUP(A400,'540824001'!$A:$A,'540824001'!$F:$F)</f>
        <v>1037929352</v>
      </c>
      <c r="G400" s="44">
        <f>+_xlfn.XLOOKUP(A400,'19860401'!$A:$A,'19860401'!$F:$F,0)</f>
        <v>0</v>
      </c>
      <c r="H400" s="23">
        <f>+_xlfn.XLOOKUP(A400,'240102001'!$A:$A,'240102001'!$F:$F,0)</f>
        <v>0</v>
      </c>
      <c r="I400" s="17">
        <v>0</v>
      </c>
      <c r="J400" s="47">
        <f>+_xlfn.XLOOKUP(A400,'542302001'!$A:$A,'542302001'!$F:$F,0)</f>
        <v>0</v>
      </c>
    </row>
    <row r="401" spans="1:10" ht="18" customHeight="1" x14ac:dyDescent="0.2">
      <c r="A401" s="25">
        <v>800149894</v>
      </c>
      <c r="B401" s="21">
        <v>218552385</v>
      </c>
      <c r="C401" s="25" t="s">
        <v>463</v>
      </c>
      <c r="D401" s="22">
        <f>VLOOKUP(A401,'[1]Detalle Gto SGP a Sep 2024'!$A:$J,10,0)</f>
        <v>94114579</v>
      </c>
      <c r="E401" s="26">
        <f>+_xlfn.XLOOKUP(A401,'240324001'!$A:$A,'240324001'!$F:$F)</f>
        <v>94114579</v>
      </c>
      <c r="F401" s="53">
        <f>+_xlfn.XLOOKUP(A401,'540824001'!$A:$A,'540824001'!$F:$F)</f>
        <v>848755069</v>
      </c>
      <c r="G401" s="44">
        <f>+_xlfn.XLOOKUP(A401,'19860401'!$A:$A,'19860401'!$F:$F,0)</f>
        <v>0</v>
      </c>
      <c r="H401" s="23">
        <f>+_xlfn.XLOOKUP(A401,'240102001'!$A:$A,'240102001'!$F:$F,0)</f>
        <v>0</v>
      </c>
      <c r="I401" s="17">
        <v>0</v>
      </c>
      <c r="J401" s="47">
        <f>+_xlfn.XLOOKUP(A401,'542302001'!$A:$A,'542302001'!$F:$F,0)</f>
        <v>0</v>
      </c>
    </row>
    <row r="402" spans="1:10" ht="18" customHeight="1" x14ac:dyDescent="0.2">
      <c r="A402" s="25">
        <v>800152577</v>
      </c>
      <c r="B402" s="21">
        <v>211050110</v>
      </c>
      <c r="C402" s="25" t="s">
        <v>464</v>
      </c>
      <c r="D402" s="22">
        <f>VLOOKUP(A402,'[1]Detalle Gto SGP a Sep 2024'!$A:$J,10,0)</f>
        <v>85282456</v>
      </c>
      <c r="E402" s="26">
        <f>+_xlfn.XLOOKUP(A402,'240324001'!$A:$A,'240324001'!$F:$F)</f>
        <v>85282456</v>
      </c>
      <c r="F402" s="53">
        <f>+_xlfn.XLOOKUP(A402,'540824001'!$A:$A,'540824001'!$F:$F)</f>
        <v>769110275</v>
      </c>
      <c r="G402" s="44">
        <f>+_xlfn.XLOOKUP(A402,'19860401'!$A:$A,'19860401'!$F:$F,0)</f>
        <v>0</v>
      </c>
      <c r="H402" s="23">
        <f>+_xlfn.XLOOKUP(A402,'240102001'!$A:$A,'240102001'!$F:$F,0)</f>
        <v>0</v>
      </c>
      <c r="I402" s="17">
        <v>0</v>
      </c>
      <c r="J402" s="47">
        <f>+_xlfn.XLOOKUP(A402,'542302001'!$A:$A,'542302001'!$F:$F,0)</f>
        <v>0</v>
      </c>
    </row>
    <row r="403" spans="1:10" ht="18" customHeight="1" x14ac:dyDescent="0.2">
      <c r="A403" s="25">
        <v>800172206</v>
      </c>
      <c r="B403" s="21">
        <v>215050450</v>
      </c>
      <c r="C403" s="25" t="s">
        <v>465</v>
      </c>
      <c r="D403" s="22">
        <f>VLOOKUP(A403,'[1]Detalle Gto SGP a Sep 2024'!$A:$J,10,0)</f>
        <v>172579977</v>
      </c>
      <c r="E403" s="26">
        <f>+_xlfn.XLOOKUP(A403,'240324001'!$A:$A,'240324001'!$F:$F)</f>
        <v>172579977</v>
      </c>
      <c r="F403" s="53">
        <f>+_xlfn.XLOOKUP(A403,'540824001'!$A:$A,'540824001'!$F:$F)</f>
        <v>1557240256</v>
      </c>
      <c r="G403" s="44">
        <f>+_xlfn.XLOOKUP(A403,'19860401'!$A:$A,'19860401'!$F:$F,0)</f>
        <v>0</v>
      </c>
      <c r="H403" s="23">
        <f>+_xlfn.XLOOKUP(A403,'240102001'!$A:$A,'240102001'!$F:$F,0)</f>
        <v>0</v>
      </c>
      <c r="I403" s="17">
        <v>0</v>
      </c>
      <c r="J403" s="47">
        <f>+_xlfn.XLOOKUP(A403,'542302001'!$A:$A,'542302001'!$F:$F,0)</f>
        <v>0</v>
      </c>
    </row>
    <row r="404" spans="1:10" ht="18" customHeight="1" x14ac:dyDescent="0.2">
      <c r="A404" s="25">
        <v>800188492</v>
      </c>
      <c r="B404" s="21">
        <v>219019290</v>
      </c>
      <c r="C404" s="25" t="s">
        <v>466</v>
      </c>
      <c r="D404" s="22">
        <f>VLOOKUP(A404,'[1]Detalle Gto SGP a Sep 2024'!$A:$J,10,0)</f>
        <v>68032790</v>
      </c>
      <c r="E404" s="26">
        <f>+_xlfn.XLOOKUP(A404,'240324001'!$A:$A,'240324001'!$F:$F)</f>
        <v>68032790</v>
      </c>
      <c r="F404" s="53">
        <f>+_xlfn.XLOOKUP(A404,'540824001'!$A:$A,'540824001'!$F:$F)</f>
        <v>613481745</v>
      </c>
      <c r="G404" s="44">
        <f>+_xlfn.XLOOKUP(A404,'19860401'!$A:$A,'19860401'!$F:$F,0)</f>
        <v>0</v>
      </c>
      <c r="H404" s="23">
        <f>+_xlfn.XLOOKUP(A404,'240102001'!$A:$A,'240102001'!$F:$F,0)</f>
        <v>0</v>
      </c>
      <c r="I404" s="17">
        <v>0</v>
      </c>
      <c r="J404" s="47">
        <f>+_xlfn.XLOOKUP(A404,'542302001'!$A:$A,'542302001'!$F:$F,0)</f>
        <v>0</v>
      </c>
    </row>
    <row r="405" spans="1:10" ht="18" customHeight="1" x14ac:dyDescent="0.2">
      <c r="A405" s="25">
        <v>800191427</v>
      </c>
      <c r="B405" s="21">
        <v>212595025</v>
      </c>
      <c r="C405" s="25" t="s">
        <v>467</v>
      </c>
      <c r="D405" s="22">
        <f>VLOOKUP(A405,'[1]Detalle Gto SGP a Sep 2024'!$A:$J,10,0)</f>
        <v>216846756</v>
      </c>
      <c r="E405" s="26">
        <f>+_xlfn.XLOOKUP(A405,'240324001'!$A:$A,'240324001'!$F:$F)</f>
        <v>216846756</v>
      </c>
      <c r="F405" s="53">
        <f>+_xlfn.XLOOKUP(A405,'540824001'!$A:$A,'540824001'!$F:$F)</f>
        <v>1954776149</v>
      </c>
      <c r="G405" s="44">
        <f>+_xlfn.XLOOKUP(A405,'19860401'!$A:$A,'19860401'!$F:$F,0)</f>
        <v>0</v>
      </c>
      <c r="H405" s="23">
        <f>+_xlfn.XLOOKUP(A405,'240102001'!$A:$A,'240102001'!$F:$F,0)</f>
        <v>0</v>
      </c>
      <c r="I405" s="17">
        <v>0</v>
      </c>
      <c r="J405" s="47">
        <f>+_xlfn.XLOOKUP(A405,'542302001'!$A:$A,'542302001'!$F:$F,0)</f>
        <v>0</v>
      </c>
    </row>
    <row r="406" spans="1:10" ht="18" customHeight="1" x14ac:dyDescent="0.2">
      <c r="A406" s="25">
        <v>800191431</v>
      </c>
      <c r="B406" s="21">
        <v>211595015</v>
      </c>
      <c r="C406" s="25" t="s">
        <v>54</v>
      </c>
      <c r="D406" s="22">
        <f>VLOOKUP(A406,'[1]Detalle Gto SGP a Sep 2024'!$A:$J,10,0)</f>
        <v>182721837</v>
      </c>
      <c r="E406" s="26">
        <f>+_xlfn.XLOOKUP(A406,'240324001'!$A:$A,'240324001'!$F:$F)</f>
        <v>182721837</v>
      </c>
      <c r="F406" s="53">
        <f>+_xlfn.XLOOKUP(A406,'540824001'!$A:$A,'540824001'!$F:$F)</f>
        <v>1648195732</v>
      </c>
      <c r="G406" s="44">
        <f>+_xlfn.XLOOKUP(A406,'19860401'!$A:$A,'19860401'!$F:$F,0)</f>
        <v>1093791162</v>
      </c>
      <c r="H406" s="23">
        <f>+_xlfn.XLOOKUP(A406,'240102001'!$A:$A,'240102001'!$F:$F,0)</f>
        <v>0</v>
      </c>
      <c r="I406" s="17">
        <v>0</v>
      </c>
      <c r="J406" s="47">
        <f>+_xlfn.XLOOKUP(A406,'542302001'!$A:$A,'542302001'!$F:$F,0)</f>
        <v>0</v>
      </c>
    </row>
    <row r="407" spans="1:10" ht="18" customHeight="1" x14ac:dyDescent="0.2">
      <c r="A407" s="25">
        <v>800193031</v>
      </c>
      <c r="B407" s="21">
        <v>218552685</v>
      </c>
      <c r="C407" s="25" t="s">
        <v>213</v>
      </c>
      <c r="D407" s="22">
        <f>VLOOKUP(A407,'[1]Detalle Gto SGP a Sep 2024'!$A:$J,10,0)</f>
        <v>115250881</v>
      </c>
      <c r="E407" s="26">
        <f>+_xlfn.XLOOKUP(A407,'240324001'!$A:$A,'240324001'!$F:$F)</f>
        <v>115250881</v>
      </c>
      <c r="F407" s="53">
        <f>+_xlfn.XLOOKUP(A407,'540824001'!$A:$A,'540824001'!$F:$F)</f>
        <v>1039263856</v>
      </c>
      <c r="G407" s="44">
        <f>+_xlfn.XLOOKUP(A407,'19860401'!$A:$A,'19860401'!$F:$F,0)</f>
        <v>0</v>
      </c>
      <c r="H407" s="23">
        <f>+_xlfn.XLOOKUP(A407,'240102001'!$A:$A,'240102001'!$F:$F,0)</f>
        <v>0</v>
      </c>
      <c r="I407" s="17">
        <v>0</v>
      </c>
      <c r="J407" s="47">
        <f>+_xlfn.XLOOKUP(A407,'542302001'!$A:$A,'542302001'!$F:$F,0)</f>
        <v>0</v>
      </c>
    </row>
    <row r="408" spans="1:10" ht="18" customHeight="1" x14ac:dyDescent="0.2">
      <c r="A408" s="25">
        <v>800199959</v>
      </c>
      <c r="B408" s="21">
        <v>214052240</v>
      </c>
      <c r="C408" s="25" t="s">
        <v>468</v>
      </c>
      <c r="D408" s="22">
        <f>VLOOKUP(A408,'[1]Detalle Gto SGP a Sep 2024'!$A:$J,10,0)</f>
        <v>136863614</v>
      </c>
      <c r="E408" s="26">
        <f>+_xlfn.XLOOKUP(A408,'240324001'!$A:$A,'240324001'!$F:$F)</f>
        <v>136863614</v>
      </c>
      <c r="F408" s="53">
        <f>+_xlfn.XLOOKUP(A408,'540824001'!$A:$A,'540824001'!$F:$F)</f>
        <v>1233685502</v>
      </c>
      <c r="G408" s="44">
        <f>+_xlfn.XLOOKUP(A408,'19860401'!$A:$A,'19860401'!$F:$F,0)</f>
        <v>0</v>
      </c>
      <c r="H408" s="23">
        <f>+_xlfn.XLOOKUP(A408,'240102001'!$A:$A,'240102001'!$F:$F,0)</f>
        <v>0</v>
      </c>
      <c r="I408" s="17">
        <v>0</v>
      </c>
      <c r="J408" s="47">
        <f>+_xlfn.XLOOKUP(A408,'542302001'!$A:$A,'542302001'!$F:$F,0)</f>
        <v>0</v>
      </c>
    </row>
    <row r="409" spans="1:10" ht="18" customHeight="1" x14ac:dyDescent="0.2">
      <c r="A409" s="25">
        <v>800213967</v>
      </c>
      <c r="B409" s="21">
        <v>215068250</v>
      </c>
      <c r="C409" s="25" t="s">
        <v>469</v>
      </c>
      <c r="D409" s="22">
        <f>VLOOKUP(A409,'[1]Detalle Gto SGP a Sep 2024'!$A:$J,10,0)</f>
        <v>115847513</v>
      </c>
      <c r="E409" s="26">
        <f>+_xlfn.XLOOKUP(A409,'240324001'!$A:$A,'240324001'!$F:$F)</f>
        <v>115847513</v>
      </c>
      <c r="F409" s="53">
        <f>+_xlfn.XLOOKUP(A409,'540824001'!$A:$A,'540824001'!$F:$F)</f>
        <v>1045446631</v>
      </c>
      <c r="G409" s="44">
        <f>+_xlfn.XLOOKUP(A409,'19860401'!$A:$A,'19860401'!$F:$F,0)</f>
        <v>0</v>
      </c>
      <c r="H409" s="23">
        <f>+_xlfn.XLOOKUP(A409,'240102001'!$A:$A,'240102001'!$F:$F,0)</f>
        <v>0</v>
      </c>
      <c r="I409" s="17">
        <v>0</v>
      </c>
      <c r="J409" s="47">
        <f>+_xlfn.XLOOKUP(A409,'542302001'!$A:$A,'542302001'!$F:$F,0)</f>
        <v>0</v>
      </c>
    </row>
    <row r="410" spans="1:10" ht="18" customHeight="1" x14ac:dyDescent="0.2">
      <c r="A410" s="25">
        <v>800222489</v>
      </c>
      <c r="B410" s="21">
        <v>217186571</v>
      </c>
      <c r="C410" s="25" t="s">
        <v>470</v>
      </c>
      <c r="D410" s="22">
        <f>VLOOKUP(A410,'[1]Detalle Gto SGP a Sep 2024'!$A:$J,10,0)</f>
        <v>333167215</v>
      </c>
      <c r="E410" s="26">
        <f>+_xlfn.XLOOKUP(A410,'240324001'!$A:$A,'240324001'!$F:$F)</f>
        <v>333167215</v>
      </c>
      <c r="F410" s="53">
        <f>+_xlfn.XLOOKUP(A410,'540824001'!$A:$A,'540824001'!$F:$F)</f>
        <v>3002559435</v>
      </c>
      <c r="G410" s="44">
        <f>+_xlfn.XLOOKUP(A410,'19860401'!$A:$A,'19860401'!$F:$F,0)</f>
        <v>0</v>
      </c>
      <c r="H410" s="23">
        <f>+_xlfn.XLOOKUP(A410,'240102001'!$A:$A,'240102001'!$F:$F,0)</f>
        <v>0</v>
      </c>
      <c r="I410" s="17">
        <v>0</v>
      </c>
      <c r="J410" s="47">
        <f>+_xlfn.XLOOKUP(A410,'542302001'!$A:$A,'542302001'!$F:$F,0)</f>
        <v>0</v>
      </c>
    </row>
    <row r="411" spans="1:10" ht="18" customHeight="1" x14ac:dyDescent="0.2">
      <c r="A411" s="25">
        <v>800222498</v>
      </c>
      <c r="B411" s="21">
        <v>216552565</v>
      </c>
      <c r="C411" s="25" t="s">
        <v>434</v>
      </c>
      <c r="D411" s="22">
        <f>VLOOKUP(A411,'[1]Detalle Gto SGP a Sep 2024'!$A:$J,10,0)</f>
        <v>107301952</v>
      </c>
      <c r="E411" s="26">
        <f>+_xlfn.XLOOKUP(A411,'240324001'!$A:$A,'240324001'!$F:$F)</f>
        <v>107301952</v>
      </c>
      <c r="F411" s="53">
        <f>+_xlfn.XLOOKUP(A411,'540824001'!$A:$A,'540824001'!$F:$F)</f>
        <v>967801092</v>
      </c>
      <c r="G411" s="44">
        <f>+_xlfn.XLOOKUP(A411,'19860401'!$A:$A,'19860401'!$F:$F,0)</f>
        <v>0</v>
      </c>
      <c r="H411" s="23">
        <f>+_xlfn.XLOOKUP(A411,'240102001'!$A:$A,'240102001'!$F:$F,0)</f>
        <v>0</v>
      </c>
      <c r="I411" s="17">
        <v>0</v>
      </c>
      <c r="J411" s="47">
        <f>+_xlfn.XLOOKUP(A411,'542302001'!$A:$A,'542302001'!$F:$F,0)</f>
        <v>0</v>
      </c>
    </row>
    <row r="412" spans="1:10" ht="18" customHeight="1" x14ac:dyDescent="0.2">
      <c r="A412" s="25">
        <v>800222502</v>
      </c>
      <c r="B412" s="21">
        <v>219052390</v>
      </c>
      <c r="C412" s="25" t="s">
        <v>471</v>
      </c>
      <c r="D412" s="22">
        <f>VLOOKUP(A412,'[1]Detalle Gto SGP a Sep 2024'!$A:$J,10,0)</f>
        <v>224766352</v>
      </c>
      <c r="E412" s="26">
        <f>+_xlfn.XLOOKUP(A412,'240324001'!$A:$A,'240324001'!$F:$F)</f>
        <v>224766352</v>
      </c>
      <c r="F412" s="53">
        <f>+_xlfn.XLOOKUP(A412,'540824001'!$A:$A,'540824001'!$F:$F)</f>
        <v>2029799290</v>
      </c>
      <c r="G412" s="44">
        <f>+_xlfn.XLOOKUP(A412,'19860401'!$A:$A,'19860401'!$F:$F,0)</f>
        <v>0</v>
      </c>
      <c r="H412" s="23">
        <f>+_xlfn.XLOOKUP(A412,'240102001'!$A:$A,'240102001'!$F:$F,0)</f>
        <v>0</v>
      </c>
      <c r="I412" s="17">
        <v>0</v>
      </c>
      <c r="J412" s="47">
        <f>+_xlfn.XLOOKUP(A412,'542302001'!$A:$A,'542302001'!$F:$F,0)</f>
        <v>0</v>
      </c>
    </row>
    <row r="413" spans="1:10" ht="18" customHeight="1" x14ac:dyDescent="0.2">
      <c r="A413" s="25">
        <v>800229887</v>
      </c>
      <c r="B413" s="21">
        <v>216986569</v>
      </c>
      <c r="C413" s="25" t="s">
        <v>472</v>
      </c>
      <c r="D413" s="22">
        <f>VLOOKUP(A413,'[1]Detalle Gto SGP a Sep 2024'!$A:$J,10,0)</f>
        <v>164077537</v>
      </c>
      <c r="E413" s="26">
        <f>+_xlfn.XLOOKUP(A413,'240324001'!$A:$A,'240324001'!$F:$F)</f>
        <v>164077537</v>
      </c>
      <c r="F413" s="53">
        <f>+_xlfn.XLOOKUP(A413,'540824001'!$A:$A,'540824001'!$F:$F)</f>
        <v>1478862872</v>
      </c>
      <c r="G413" s="44">
        <f>+_xlfn.XLOOKUP(A413,'19860401'!$A:$A,'19860401'!$F:$F,0)</f>
        <v>0</v>
      </c>
      <c r="H413" s="23">
        <f>+_xlfn.XLOOKUP(A413,'240102001'!$A:$A,'240102001'!$F:$F,0)</f>
        <v>0</v>
      </c>
      <c r="I413" s="17">
        <v>0</v>
      </c>
      <c r="J413" s="47">
        <f>+_xlfn.XLOOKUP(A413,'542302001'!$A:$A,'542302001'!$F:$F,0)</f>
        <v>0</v>
      </c>
    </row>
    <row r="414" spans="1:10" ht="18" customHeight="1" x14ac:dyDescent="0.2">
      <c r="A414" s="25">
        <v>800239414</v>
      </c>
      <c r="B414" s="21">
        <v>213527135</v>
      </c>
      <c r="C414" s="25" t="s">
        <v>473</v>
      </c>
      <c r="D414" s="22">
        <f>VLOOKUP(A414,'[1]Detalle Gto SGP a Sep 2024'!$A:$J,10,0)</f>
        <v>148400351</v>
      </c>
      <c r="E414" s="26">
        <f>+_xlfn.XLOOKUP(A414,'240324001'!$A:$A,'240324001'!$F:$F)</f>
        <v>148400351</v>
      </c>
      <c r="F414" s="53">
        <f>+_xlfn.XLOOKUP(A414,'540824001'!$A:$A,'540824001'!$F:$F)</f>
        <v>1339347597</v>
      </c>
      <c r="G414" s="44">
        <f>+_xlfn.XLOOKUP(A414,'19860401'!$A:$A,'19860401'!$F:$F,0)</f>
        <v>0</v>
      </c>
      <c r="H414" s="23">
        <f>+_xlfn.XLOOKUP(A414,'240102001'!$A:$A,'240102001'!$F:$F,0)</f>
        <v>0</v>
      </c>
      <c r="I414" s="17">
        <v>0</v>
      </c>
      <c r="J414" s="47">
        <f>+_xlfn.XLOOKUP(A414,'542302001'!$A:$A,'542302001'!$F:$F,0)</f>
        <v>0</v>
      </c>
    </row>
    <row r="415" spans="1:10" ht="18" customHeight="1" x14ac:dyDescent="0.2">
      <c r="A415" s="25">
        <v>800243022</v>
      </c>
      <c r="B415" s="21">
        <v>216976869</v>
      </c>
      <c r="C415" s="25" t="s">
        <v>474</v>
      </c>
      <c r="D415" s="22">
        <f>VLOOKUP(A415,'[1]Detalle Gto SGP a Sep 2024'!$A:$J,10,0)</f>
        <v>96544737</v>
      </c>
      <c r="E415" s="26">
        <f>+_xlfn.XLOOKUP(A415,'240324001'!$A:$A,'240324001'!$F:$F)</f>
        <v>96544737</v>
      </c>
      <c r="F415" s="53">
        <f>+_xlfn.XLOOKUP(A415,'540824001'!$A:$A,'540824001'!$F:$F)</f>
        <v>869876151</v>
      </c>
      <c r="G415" s="44">
        <f>+_xlfn.XLOOKUP(A415,'19860401'!$A:$A,'19860401'!$F:$F,0)</f>
        <v>0</v>
      </c>
      <c r="H415" s="23">
        <f>+_xlfn.XLOOKUP(A415,'240102001'!$A:$A,'240102001'!$F:$F,0)</f>
        <v>0</v>
      </c>
      <c r="I415" s="17">
        <v>0</v>
      </c>
      <c r="J415" s="47">
        <f>+_xlfn.XLOOKUP(A415,'542302001'!$A:$A,'542302001'!$F:$F,0)</f>
        <v>0</v>
      </c>
    </row>
    <row r="416" spans="1:10" ht="18" customHeight="1" x14ac:dyDescent="0.2">
      <c r="A416" s="25">
        <v>800245021</v>
      </c>
      <c r="B416" s="21">
        <v>218554385</v>
      </c>
      <c r="C416" s="25" t="s">
        <v>475</v>
      </c>
      <c r="D416" s="22">
        <f>VLOOKUP(A416,'[1]Detalle Gto SGP a Sep 2024'!$A:$J,10,0)</f>
        <v>158434290</v>
      </c>
      <c r="E416" s="26">
        <f>+_xlfn.XLOOKUP(A416,'240324001'!$A:$A,'240324001'!$F:$F)</f>
        <v>158434290</v>
      </c>
      <c r="F416" s="53">
        <f>+_xlfn.XLOOKUP(A416,'540824001'!$A:$A,'540824001'!$F:$F)</f>
        <v>1428794885</v>
      </c>
      <c r="G416" s="44">
        <f>+_xlfn.XLOOKUP(A416,'19860401'!$A:$A,'19860401'!$F:$F,0)</f>
        <v>0</v>
      </c>
      <c r="H416" s="23">
        <f>+_xlfn.XLOOKUP(A416,'240102001'!$A:$A,'240102001'!$F:$F,0)</f>
        <v>0</v>
      </c>
      <c r="I416" s="17">
        <v>0</v>
      </c>
      <c r="J416" s="47">
        <f>+_xlfn.XLOOKUP(A416,'542302001'!$A:$A,'542302001'!$F:$F,0)</f>
        <v>0</v>
      </c>
    </row>
    <row r="417" spans="1:10" ht="18" customHeight="1" x14ac:dyDescent="0.2">
      <c r="A417" s="25">
        <v>800250853</v>
      </c>
      <c r="B417" s="21">
        <v>215354553</v>
      </c>
      <c r="C417" s="25" t="s">
        <v>476</v>
      </c>
      <c r="D417" s="22">
        <f>VLOOKUP(A417,'[1]Detalle Gto SGP a Sep 2024'!$A:$J,10,0)</f>
        <v>98764043</v>
      </c>
      <c r="E417" s="26">
        <f>+_xlfn.XLOOKUP(A417,'240324001'!$A:$A,'240324001'!$F:$F)</f>
        <v>98764043</v>
      </c>
      <c r="F417" s="53">
        <f>+_xlfn.XLOOKUP(A417,'540824001'!$A:$A,'540824001'!$F:$F)</f>
        <v>890601201</v>
      </c>
      <c r="G417" s="44">
        <f>+_xlfn.XLOOKUP(A417,'19860401'!$A:$A,'19860401'!$F:$F,0)</f>
        <v>0</v>
      </c>
      <c r="H417" s="23">
        <f>+_xlfn.XLOOKUP(A417,'240102001'!$A:$A,'240102001'!$F:$F,0)</f>
        <v>0</v>
      </c>
      <c r="I417" s="17">
        <v>0</v>
      </c>
      <c r="J417" s="47">
        <f>+_xlfn.XLOOKUP(A417,'542302001'!$A:$A,'542302001'!$F:$F,0)</f>
        <v>0</v>
      </c>
    </row>
    <row r="418" spans="1:10" ht="18" customHeight="1" x14ac:dyDescent="0.2">
      <c r="A418" s="25">
        <v>800252922</v>
      </c>
      <c r="B418" s="21">
        <v>215786757</v>
      </c>
      <c r="C418" s="25" t="s">
        <v>477</v>
      </c>
      <c r="D418" s="22">
        <f>VLOOKUP(A418,'[1]Detalle Gto SGP a Sep 2024'!$A:$J,10,0)</f>
        <v>222652385</v>
      </c>
      <c r="E418" s="26">
        <f>+_xlfn.XLOOKUP(A418,'240324001'!$A:$A,'240324001'!$F:$F)</f>
        <v>222652385</v>
      </c>
      <c r="F418" s="53">
        <f>+_xlfn.XLOOKUP(A418,'540824001'!$A:$A,'540824001'!$F:$F)</f>
        <v>2006578283</v>
      </c>
      <c r="G418" s="44">
        <f>+_xlfn.XLOOKUP(A418,'19860401'!$A:$A,'19860401'!$F:$F,0)</f>
        <v>0</v>
      </c>
      <c r="H418" s="23">
        <f>+_xlfn.XLOOKUP(A418,'240102001'!$A:$A,'240102001'!$F:$F,0)</f>
        <v>0</v>
      </c>
      <c r="I418" s="17">
        <v>0</v>
      </c>
      <c r="J418" s="47">
        <f>+_xlfn.XLOOKUP(A418,'542302001'!$A:$A,'542302001'!$F:$F,0)</f>
        <v>0</v>
      </c>
    </row>
    <row r="419" spans="1:10" ht="18" customHeight="1" x14ac:dyDescent="0.2">
      <c r="A419" s="25">
        <v>800253526</v>
      </c>
      <c r="B419" s="21">
        <v>216013160</v>
      </c>
      <c r="C419" s="25" t="s">
        <v>478</v>
      </c>
      <c r="D419" s="22">
        <f>VLOOKUP(A419,'[1]Detalle Gto SGP a Sep 2024'!$A:$J,10,0)</f>
        <v>147223031</v>
      </c>
      <c r="E419" s="26">
        <f>+_xlfn.XLOOKUP(A419,'240324001'!$A:$A,'240324001'!$F:$F)</f>
        <v>147223031</v>
      </c>
      <c r="F419" s="53">
        <f>+_xlfn.XLOOKUP(A419,'540824001'!$A:$A,'540824001'!$F:$F)</f>
        <v>1328425409</v>
      </c>
      <c r="G419" s="44">
        <f>+_xlfn.XLOOKUP(A419,'19860401'!$A:$A,'19860401'!$F:$F,0)</f>
        <v>0</v>
      </c>
      <c r="H419" s="23">
        <f>+_xlfn.XLOOKUP(A419,'240102001'!$A:$A,'240102001'!$F:$F,0)</f>
        <v>0</v>
      </c>
      <c r="I419" s="17">
        <v>0</v>
      </c>
      <c r="J419" s="47">
        <f>+_xlfn.XLOOKUP(A419,'542302001'!$A:$A,'542302001'!$F:$F,0)</f>
        <v>0</v>
      </c>
    </row>
    <row r="420" spans="1:10" ht="18" customHeight="1" x14ac:dyDescent="0.2">
      <c r="A420" s="25">
        <v>800254481</v>
      </c>
      <c r="B420" s="21">
        <v>218813188</v>
      </c>
      <c r="C420" s="25" t="s">
        <v>479</v>
      </c>
      <c r="D420" s="22">
        <f>VLOOKUP(A420,'[1]Detalle Gto SGP a Sep 2024'!$A:$J,10,0)</f>
        <v>141528828</v>
      </c>
      <c r="E420" s="26">
        <f>+_xlfn.XLOOKUP(A420,'240324001'!$A:$A,'240324001'!$F:$F)</f>
        <v>141528828</v>
      </c>
      <c r="F420" s="53">
        <f>+_xlfn.XLOOKUP(A420,'540824001'!$A:$A,'540824001'!$F:$F)</f>
        <v>1276905508</v>
      </c>
      <c r="G420" s="44">
        <f>+_xlfn.XLOOKUP(A420,'19860401'!$A:$A,'19860401'!$F:$F,0)</f>
        <v>0</v>
      </c>
      <c r="H420" s="23">
        <f>+_xlfn.XLOOKUP(A420,'240102001'!$A:$A,'240102001'!$F:$F,0)</f>
        <v>0</v>
      </c>
      <c r="I420" s="17">
        <v>0</v>
      </c>
      <c r="J420" s="47">
        <f>+_xlfn.XLOOKUP(A420,'542302001'!$A:$A,'542302001'!$F:$F,0)</f>
        <v>0</v>
      </c>
    </row>
    <row r="421" spans="1:10" ht="18" customHeight="1" x14ac:dyDescent="0.2">
      <c r="A421" s="25">
        <v>800254722</v>
      </c>
      <c r="B421" s="21">
        <v>215813458</v>
      </c>
      <c r="C421" s="25" t="s">
        <v>480</v>
      </c>
      <c r="D421" s="22">
        <f>VLOOKUP(A421,'[1]Detalle Gto SGP a Sep 2024'!$A:$J,10,0)</f>
        <v>254342983</v>
      </c>
      <c r="E421" s="26">
        <f>+_xlfn.XLOOKUP(A421,'240324001'!$A:$A,'240324001'!$F:$F)</f>
        <v>254342983</v>
      </c>
      <c r="F421" s="53">
        <f>+_xlfn.XLOOKUP(A421,'540824001'!$A:$A,'540824001'!$F:$F)</f>
        <v>2294815838</v>
      </c>
      <c r="G421" s="44">
        <f>+_xlfn.XLOOKUP(A421,'19860401'!$A:$A,'19860401'!$F:$F,0)</f>
        <v>0</v>
      </c>
      <c r="H421" s="23">
        <f>+_xlfn.XLOOKUP(A421,'240102001'!$A:$A,'240102001'!$F:$F,0)</f>
        <v>0</v>
      </c>
      <c r="I421" s="17">
        <v>0</v>
      </c>
      <c r="J421" s="47">
        <f>+_xlfn.XLOOKUP(A421,'542302001'!$A:$A,'542302001'!$F:$F,0)</f>
        <v>0</v>
      </c>
    </row>
    <row r="422" spans="1:10" ht="18" customHeight="1" x14ac:dyDescent="0.2">
      <c r="A422" s="25">
        <v>800254879</v>
      </c>
      <c r="B422" s="21">
        <v>213013030</v>
      </c>
      <c r="C422" s="25" t="s">
        <v>481</v>
      </c>
      <c r="D422" s="22">
        <f>VLOOKUP(A422,'[1]Detalle Gto SGP a Sep 2024'!$A:$J,10,0)</f>
        <v>198873985</v>
      </c>
      <c r="E422" s="26">
        <f>+_xlfn.XLOOKUP(A422,'240324001'!$A:$A,'240324001'!$F:$F)</f>
        <v>198873985</v>
      </c>
      <c r="F422" s="53">
        <f>+_xlfn.XLOOKUP(A422,'540824001'!$A:$A,'540824001'!$F:$F)</f>
        <v>1794971109</v>
      </c>
      <c r="G422" s="44">
        <f>+_xlfn.XLOOKUP(A422,'19860401'!$A:$A,'19860401'!$F:$F,0)</f>
        <v>0</v>
      </c>
      <c r="H422" s="23">
        <f>+_xlfn.XLOOKUP(A422,'240102001'!$A:$A,'240102001'!$F:$F,0)</f>
        <v>0</v>
      </c>
      <c r="I422" s="17">
        <v>0</v>
      </c>
      <c r="J422" s="47">
        <f>+_xlfn.XLOOKUP(A422,'542302001'!$A:$A,'542302001'!$F:$F,0)</f>
        <v>0</v>
      </c>
    </row>
    <row r="423" spans="1:10" ht="18" customHeight="1" x14ac:dyDescent="0.2">
      <c r="A423" s="25">
        <v>800255101</v>
      </c>
      <c r="B423" s="21">
        <v>217844378</v>
      </c>
      <c r="C423" s="25" t="s">
        <v>482</v>
      </c>
      <c r="D423" s="22">
        <f>VLOOKUP(A423,'[1]Detalle Gto SGP a Sep 2024'!$A:$J,10,0)</f>
        <v>210721767</v>
      </c>
      <c r="E423" s="26">
        <f>+_xlfn.XLOOKUP(A423,'240324001'!$A:$A,'240324001'!$F:$F)</f>
        <v>210721767</v>
      </c>
      <c r="F423" s="53">
        <f>+_xlfn.XLOOKUP(A423,'540824001'!$A:$A,'540824001'!$F:$F)</f>
        <v>1899436440</v>
      </c>
      <c r="G423" s="44">
        <f>+_xlfn.XLOOKUP(A423,'19860401'!$A:$A,'19860401'!$F:$F,0)</f>
        <v>0</v>
      </c>
      <c r="H423" s="23">
        <f>+_xlfn.XLOOKUP(A423,'240102001'!$A:$A,'240102001'!$F:$F,0)</f>
        <v>0</v>
      </c>
      <c r="I423" s="17">
        <v>0</v>
      </c>
      <c r="J423" s="47">
        <f>+_xlfn.XLOOKUP(A423,'542302001'!$A:$A,'542302001'!$F:$F,0)</f>
        <v>0</v>
      </c>
    </row>
    <row r="424" spans="1:10" ht="18" customHeight="1" x14ac:dyDescent="0.2">
      <c r="A424" s="25">
        <v>800255213</v>
      </c>
      <c r="B424" s="21">
        <v>211013810</v>
      </c>
      <c r="C424" s="25" t="s">
        <v>483</v>
      </c>
      <c r="D424" s="22">
        <f>VLOOKUP(A424,'[1]Detalle Gto SGP a Sep 2024'!$A:$J,10,0)</f>
        <v>259917982</v>
      </c>
      <c r="E424" s="26">
        <f>+_xlfn.XLOOKUP(A424,'240324001'!$A:$A,'240324001'!$F:$F)</f>
        <v>259917982</v>
      </c>
      <c r="F424" s="53">
        <f>+_xlfn.XLOOKUP(A424,'540824001'!$A:$A,'540824001'!$F:$F)</f>
        <v>2344822877</v>
      </c>
      <c r="G424" s="44">
        <f>+_xlfn.XLOOKUP(A424,'19860401'!$A:$A,'19860401'!$F:$F,0)</f>
        <v>0</v>
      </c>
      <c r="H424" s="23">
        <f>+_xlfn.XLOOKUP(A424,'240102001'!$A:$A,'240102001'!$F:$F,0)</f>
        <v>0</v>
      </c>
      <c r="I424" s="17">
        <v>0</v>
      </c>
      <c r="J424" s="47">
        <f>+_xlfn.XLOOKUP(A424,'542302001'!$A:$A,'542302001'!$F:$F,0)</f>
        <v>0</v>
      </c>
    </row>
    <row r="425" spans="1:10" ht="18" customHeight="1" x14ac:dyDescent="0.2">
      <c r="A425" s="25">
        <v>800255214</v>
      </c>
      <c r="B425" s="21">
        <v>210013300</v>
      </c>
      <c r="C425" s="25" t="s">
        <v>484</v>
      </c>
      <c r="D425" s="22">
        <f>VLOOKUP(A425,'[1]Detalle Gto SGP a Sep 2024'!$A:$J,10,0)</f>
        <v>189835276</v>
      </c>
      <c r="E425" s="26">
        <f>+_xlfn.XLOOKUP(A425,'240324001'!$A:$A,'240324001'!$F:$F)</f>
        <v>189835276</v>
      </c>
      <c r="F425" s="53">
        <f>+_xlfn.XLOOKUP(A425,'540824001'!$A:$A,'540824001'!$F:$F)</f>
        <v>1713048843</v>
      </c>
      <c r="G425" s="44">
        <f>+_xlfn.XLOOKUP(A425,'19860401'!$A:$A,'19860401'!$F:$F,0)</f>
        <v>0</v>
      </c>
      <c r="H425" s="23">
        <f>+_xlfn.XLOOKUP(A425,'240102001'!$A:$A,'240102001'!$F:$F,0)</f>
        <v>0</v>
      </c>
      <c r="I425" s="17">
        <v>0</v>
      </c>
      <c r="J425" s="47">
        <f>+_xlfn.XLOOKUP(A425,'542302001'!$A:$A,'542302001'!$F:$F,0)</f>
        <v>0</v>
      </c>
    </row>
    <row r="426" spans="1:10" ht="18" customHeight="1" x14ac:dyDescent="0.2">
      <c r="A426" s="25">
        <v>800255443</v>
      </c>
      <c r="B426" s="21">
        <v>217050270</v>
      </c>
      <c r="C426" s="25" t="s">
        <v>485</v>
      </c>
      <c r="D426" s="22">
        <f>VLOOKUP(A426,'[1]Detalle Gto SGP a Sep 2024'!$A:$J,10,0)</f>
        <v>76826947</v>
      </c>
      <c r="E426" s="26">
        <f>+_xlfn.XLOOKUP(A426,'240324001'!$A:$A,'240324001'!$F:$F)</f>
        <v>76826947</v>
      </c>
      <c r="F426" s="53">
        <f>+_xlfn.XLOOKUP(A426,'540824001'!$A:$A,'540824001'!$F:$F)</f>
        <v>692884278</v>
      </c>
      <c r="G426" s="44">
        <f>+_xlfn.XLOOKUP(A426,'19860401'!$A:$A,'19860401'!$F:$F,0)</f>
        <v>0</v>
      </c>
      <c r="H426" s="23">
        <f>+_xlfn.XLOOKUP(A426,'240102001'!$A:$A,'240102001'!$F:$F,0)</f>
        <v>0</v>
      </c>
      <c r="I426" s="17">
        <v>0</v>
      </c>
      <c r="J426" s="47">
        <f>+_xlfn.XLOOKUP(A426,'542302001'!$A:$A,'542302001'!$F:$F,0)</f>
        <v>0</v>
      </c>
    </row>
    <row r="427" spans="1:10" ht="18" customHeight="1" x14ac:dyDescent="0.2">
      <c r="A427" s="25">
        <v>806000701</v>
      </c>
      <c r="B427" s="21">
        <v>212213222</v>
      </c>
      <c r="C427" s="25" t="s">
        <v>486</v>
      </c>
      <c r="D427" s="22">
        <f>VLOOKUP(A427,'[1]Detalle Gto SGP a Sep 2024'!$A:$J,10,0)</f>
        <v>304096745</v>
      </c>
      <c r="E427" s="26">
        <f>+_xlfn.XLOOKUP(A427,'240324001'!$A:$A,'240324001'!$F:$F)</f>
        <v>304096745</v>
      </c>
      <c r="F427" s="53">
        <f>+_xlfn.XLOOKUP(A427,'540824001'!$A:$A,'540824001'!$F:$F)</f>
        <v>2744382969</v>
      </c>
      <c r="G427" s="44">
        <f>+_xlfn.XLOOKUP(A427,'19860401'!$A:$A,'19860401'!$F:$F,0)</f>
        <v>0</v>
      </c>
      <c r="H427" s="23">
        <f>+_xlfn.XLOOKUP(A427,'240102001'!$A:$A,'240102001'!$F:$F,0)</f>
        <v>0</v>
      </c>
      <c r="I427" s="17">
        <v>0</v>
      </c>
      <c r="J427" s="47">
        <f>+_xlfn.XLOOKUP(A427,'542302001'!$A:$A,'542302001'!$F:$F,0)</f>
        <v>0</v>
      </c>
    </row>
    <row r="428" spans="1:10" ht="18" customHeight="1" x14ac:dyDescent="0.2">
      <c r="A428" s="25">
        <v>806001274</v>
      </c>
      <c r="B428" s="21">
        <v>218013580</v>
      </c>
      <c r="C428" s="25" t="s">
        <v>487</v>
      </c>
      <c r="D428" s="22">
        <f>VLOOKUP(A428,'[1]Detalle Gto SGP a Sep 2024'!$A:$J,10,0)</f>
        <v>99815386</v>
      </c>
      <c r="E428" s="26">
        <f>+_xlfn.XLOOKUP(A428,'240324001'!$A:$A,'240324001'!$F:$F)</f>
        <v>99815386</v>
      </c>
      <c r="F428" s="53">
        <f>+_xlfn.XLOOKUP(A428,'540824001'!$A:$A,'540824001'!$F:$F)</f>
        <v>900728948</v>
      </c>
      <c r="G428" s="44">
        <f>+_xlfn.XLOOKUP(A428,'19860401'!$A:$A,'19860401'!$F:$F,0)</f>
        <v>0</v>
      </c>
      <c r="H428" s="23">
        <f>+_xlfn.XLOOKUP(A428,'240102001'!$A:$A,'240102001'!$F:$F,0)</f>
        <v>0</v>
      </c>
      <c r="I428" s="17">
        <v>0</v>
      </c>
      <c r="J428" s="47">
        <f>+_xlfn.XLOOKUP(A428,'542302001'!$A:$A,'542302001'!$F:$F,0)</f>
        <v>0</v>
      </c>
    </row>
    <row r="429" spans="1:10" ht="18" customHeight="1" x14ac:dyDescent="0.2">
      <c r="A429" s="25">
        <v>806001278</v>
      </c>
      <c r="B429" s="21">
        <v>212013620</v>
      </c>
      <c r="C429" s="25" t="s">
        <v>488</v>
      </c>
      <c r="D429" s="22">
        <f>VLOOKUP(A429,'[1]Detalle Gto SGP a Sep 2024'!$A:$J,10,0)</f>
        <v>96989248</v>
      </c>
      <c r="E429" s="26">
        <f>+_xlfn.XLOOKUP(A429,'240324001'!$A:$A,'240324001'!$F:$F)</f>
        <v>96989248</v>
      </c>
      <c r="F429" s="53">
        <f>+_xlfn.XLOOKUP(A429,'540824001'!$A:$A,'540824001'!$F:$F)</f>
        <v>875216069</v>
      </c>
      <c r="G429" s="44">
        <f>+_xlfn.XLOOKUP(A429,'19860401'!$A:$A,'19860401'!$F:$F,0)</f>
        <v>0</v>
      </c>
      <c r="H429" s="23">
        <f>+_xlfn.XLOOKUP(A429,'240102001'!$A:$A,'240102001'!$F:$F,0)</f>
        <v>0</v>
      </c>
      <c r="I429" s="17">
        <v>0</v>
      </c>
      <c r="J429" s="47">
        <f>+_xlfn.XLOOKUP(A429,'542302001'!$A:$A,'542302001'!$F:$F,0)</f>
        <v>0</v>
      </c>
    </row>
    <row r="430" spans="1:10" ht="18" customHeight="1" x14ac:dyDescent="0.2">
      <c r="A430" s="25">
        <v>806001439</v>
      </c>
      <c r="B430" s="21">
        <v>216813268</v>
      </c>
      <c r="C430" s="25" t="s">
        <v>489</v>
      </c>
      <c r="D430" s="22">
        <f>VLOOKUP(A430,'[1]Detalle Gto SGP a Sep 2024'!$A:$J,10,0)</f>
        <v>158899622</v>
      </c>
      <c r="E430" s="26">
        <f>+_xlfn.XLOOKUP(A430,'240324001'!$A:$A,'240324001'!$F:$F)</f>
        <v>158899622</v>
      </c>
      <c r="F430" s="53">
        <f>+_xlfn.XLOOKUP(A430,'540824001'!$A:$A,'540824001'!$F:$F)</f>
        <v>1434255227</v>
      </c>
      <c r="G430" s="44">
        <f>+_xlfn.XLOOKUP(A430,'19860401'!$A:$A,'19860401'!$F:$F,0)</f>
        <v>0</v>
      </c>
      <c r="H430" s="23">
        <f>+_xlfn.XLOOKUP(A430,'240102001'!$A:$A,'240102001'!$F:$F,0)</f>
        <v>0</v>
      </c>
      <c r="I430" s="17">
        <v>0</v>
      </c>
      <c r="J430" s="47">
        <f>+_xlfn.XLOOKUP(A430,'542302001'!$A:$A,'542302001'!$F:$F,0)</f>
        <v>0</v>
      </c>
    </row>
    <row r="431" spans="1:10" ht="18" customHeight="1" x14ac:dyDescent="0.2">
      <c r="A431" s="25">
        <v>806001937</v>
      </c>
      <c r="B431" s="21">
        <v>214213042</v>
      </c>
      <c r="C431" s="25" t="s">
        <v>490</v>
      </c>
      <c r="D431" s="22">
        <f>VLOOKUP(A431,'[1]Detalle Gto SGP a Sep 2024'!$A:$J,10,0)</f>
        <v>126773730</v>
      </c>
      <c r="E431" s="26">
        <f>+_xlfn.XLOOKUP(A431,'240324001'!$A:$A,'240324001'!$F:$F)</f>
        <v>126773730</v>
      </c>
      <c r="F431" s="53">
        <f>+_xlfn.XLOOKUP(A431,'540824001'!$A:$A,'540824001'!$F:$F)</f>
        <v>1144082298</v>
      </c>
      <c r="G431" s="44">
        <f>+_xlfn.XLOOKUP(A431,'19860401'!$A:$A,'19860401'!$F:$F,0)</f>
        <v>0</v>
      </c>
      <c r="H431" s="23">
        <f>+_xlfn.XLOOKUP(A431,'240102001'!$A:$A,'240102001'!$F:$F,0)</f>
        <v>0</v>
      </c>
      <c r="I431" s="17">
        <v>0</v>
      </c>
      <c r="J431" s="47">
        <f>+_xlfn.XLOOKUP(A431,'542302001'!$A:$A,'542302001'!$F:$F,0)</f>
        <v>0</v>
      </c>
    </row>
    <row r="432" spans="1:10" ht="18" customHeight="1" x14ac:dyDescent="0.2">
      <c r="A432" s="25">
        <v>806003884</v>
      </c>
      <c r="B432" s="21">
        <v>215513655</v>
      </c>
      <c r="C432" s="25" t="s">
        <v>491</v>
      </c>
      <c r="D432" s="22">
        <f>VLOOKUP(A432,'[1]Detalle Gto SGP a Sep 2024'!$A:$J,10,0)</f>
        <v>212198564</v>
      </c>
      <c r="E432" s="26">
        <f>+_xlfn.XLOOKUP(A432,'240324001'!$A:$A,'240324001'!$F:$F)</f>
        <v>212198564</v>
      </c>
      <c r="F432" s="53">
        <f>+_xlfn.XLOOKUP(A432,'540824001'!$A:$A,'540824001'!$F:$F)</f>
        <v>1915477752</v>
      </c>
      <c r="G432" s="44">
        <f>+_xlfn.XLOOKUP(A432,'19860401'!$A:$A,'19860401'!$F:$F,0)</f>
        <v>219334421.66999999</v>
      </c>
      <c r="H432" s="23">
        <f>+_xlfn.XLOOKUP(A432,'240102001'!$A:$A,'240102001'!$F:$F,0)</f>
        <v>0</v>
      </c>
      <c r="I432" s="17">
        <v>0</v>
      </c>
      <c r="J432" s="47">
        <f>+_xlfn.XLOOKUP(A432,'542302001'!$A:$A,'542302001'!$F:$F,0)</f>
        <v>0</v>
      </c>
    </row>
    <row r="433" spans="1:10" ht="18" customHeight="1" x14ac:dyDescent="0.2">
      <c r="A433" s="25">
        <v>806004900</v>
      </c>
      <c r="B433" s="21">
        <v>216213062</v>
      </c>
      <c r="C433" s="25" t="s">
        <v>492</v>
      </c>
      <c r="D433" s="22">
        <f>VLOOKUP(A433,'[1]Detalle Gto SGP a Sep 2024'!$A:$J,10,0)</f>
        <v>152463575</v>
      </c>
      <c r="E433" s="26">
        <f>+_xlfn.XLOOKUP(A433,'240324001'!$A:$A,'240324001'!$F:$F)</f>
        <v>152463575</v>
      </c>
      <c r="F433" s="53">
        <f>+_xlfn.XLOOKUP(A433,'540824001'!$A:$A,'540824001'!$F:$F)</f>
        <v>1375882513</v>
      </c>
      <c r="G433" s="44">
        <f>+_xlfn.XLOOKUP(A433,'19860401'!$A:$A,'19860401'!$F:$F,0)</f>
        <v>0</v>
      </c>
      <c r="H433" s="23">
        <f>+_xlfn.XLOOKUP(A433,'240102001'!$A:$A,'240102001'!$F:$F,0)</f>
        <v>0</v>
      </c>
      <c r="I433" s="17">
        <v>0</v>
      </c>
      <c r="J433" s="47">
        <f>+_xlfn.XLOOKUP(A433,'542302001'!$A:$A,'542302001'!$F:$F,0)</f>
        <v>0</v>
      </c>
    </row>
    <row r="434" spans="1:10" ht="18" customHeight="1" x14ac:dyDescent="0.2">
      <c r="A434" s="25">
        <v>809002637</v>
      </c>
      <c r="B434" s="21">
        <v>212073520</v>
      </c>
      <c r="C434" s="25" t="s">
        <v>493</v>
      </c>
      <c r="D434" s="22">
        <f>VLOOKUP(A434,'[1]Detalle Gto SGP a Sep 2024'!$A:$J,10,0)</f>
        <v>105876766</v>
      </c>
      <c r="E434" s="26">
        <f>+_xlfn.XLOOKUP(A434,'240324001'!$A:$A,'240324001'!$F:$F)</f>
        <v>105876766</v>
      </c>
      <c r="F434" s="53">
        <f>+_xlfn.XLOOKUP(A434,'540824001'!$A:$A,'540824001'!$F:$F)</f>
        <v>954577298</v>
      </c>
      <c r="G434" s="44">
        <f>+_xlfn.XLOOKUP(A434,'19860401'!$A:$A,'19860401'!$F:$F,0)</f>
        <v>0</v>
      </c>
      <c r="H434" s="23">
        <f>+_xlfn.XLOOKUP(A434,'240102001'!$A:$A,'240102001'!$F:$F,0)</f>
        <v>0</v>
      </c>
      <c r="I434" s="17">
        <v>0</v>
      </c>
      <c r="J434" s="47">
        <f>+_xlfn.XLOOKUP(A434,'542302001'!$A:$A,'542302001'!$F:$F,0)</f>
        <v>0</v>
      </c>
    </row>
    <row r="435" spans="1:10" ht="18" customHeight="1" x14ac:dyDescent="0.2">
      <c r="A435" s="25">
        <v>810001998</v>
      </c>
      <c r="B435" s="21">
        <v>216517665</v>
      </c>
      <c r="C435" s="25" t="s">
        <v>494</v>
      </c>
      <c r="D435" s="22">
        <f>VLOOKUP(A435,'[1]Detalle Gto SGP a Sep 2024'!$A:$J,10,0)</f>
        <v>75421757</v>
      </c>
      <c r="E435" s="26">
        <f>+_xlfn.XLOOKUP(A435,'240324001'!$A:$A,'240324001'!$F:$F)</f>
        <v>75421757</v>
      </c>
      <c r="F435" s="53">
        <f>+_xlfn.XLOOKUP(A435,'540824001'!$A:$A,'540824001'!$F:$F)</f>
        <v>680112185</v>
      </c>
      <c r="G435" s="44">
        <f>+_xlfn.XLOOKUP(A435,'19860401'!$A:$A,'19860401'!$F:$F,0)</f>
        <v>0</v>
      </c>
      <c r="H435" s="23">
        <f>+_xlfn.XLOOKUP(A435,'240102001'!$A:$A,'240102001'!$F:$F,0)</f>
        <v>0</v>
      </c>
      <c r="I435" s="17">
        <v>0</v>
      </c>
      <c r="J435" s="47">
        <f>+_xlfn.XLOOKUP(A435,'542302001'!$A:$A,'542302001'!$F:$F,0)</f>
        <v>0</v>
      </c>
    </row>
    <row r="436" spans="1:10" ht="18" customHeight="1" x14ac:dyDescent="0.2">
      <c r="A436" s="25">
        <v>810002963</v>
      </c>
      <c r="B436" s="21">
        <v>219517495</v>
      </c>
      <c r="C436" s="25" t="s">
        <v>495</v>
      </c>
      <c r="D436" s="22">
        <f>VLOOKUP(A436,'[1]Detalle Gto SGP a Sep 2024'!$A:$J,10,0)</f>
        <v>82625434</v>
      </c>
      <c r="E436" s="26">
        <f>+_xlfn.XLOOKUP(A436,'240324001'!$A:$A,'240324001'!$F:$F)</f>
        <v>82625434</v>
      </c>
      <c r="F436" s="53">
        <f>+_xlfn.XLOOKUP(A436,'540824001'!$A:$A,'540824001'!$F:$F)</f>
        <v>745245358</v>
      </c>
      <c r="G436" s="44">
        <f>+_xlfn.XLOOKUP(A436,'19860401'!$A:$A,'19860401'!$F:$F,0)</f>
        <v>0</v>
      </c>
      <c r="H436" s="23">
        <f>+_xlfn.XLOOKUP(A436,'240102001'!$A:$A,'240102001'!$F:$F,0)</f>
        <v>0</v>
      </c>
      <c r="I436" s="17">
        <v>0</v>
      </c>
      <c r="J436" s="47">
        <f>+_xlfn.XLOOKUP(A436,'542302001'!$A:$A,'542302001'!$F:$F,0)</f>
        <v>0</v>
      </c>
    </row>
    <row r="437" spans="1:10" ht="18" customHeight="1" x14ac:dyDescent="0.2">
      <c r="A437" s="25">
        <v>811009017</v>
      </c>
      <c r="B437" s="21">
        <v>219005390</v>
      </c>
      <c r="C437" s="25" t="s">
        <v>496</v>
      </c>
      <c r="D437" s="22">
        <f>VLOOKUP(A437,'[1]Detalle Gto SGP a Sep 2024'!$A:$J,10,0)</f>
        <v>79276895</v>
      </c>
      <c r="E437" s="26">
        <f>+_xlfn.XLOOKUP(A437,'240324001'!$A:$A,'240324001'!$F:$F)</f>
        <v>79276895</v>
      </c>
      <c r="F437" s="53">
        <f>+_xlfn.XLOOKUP(A437,'540824001'!$A:$A,'540824001'!$F:$F)</f>
        <v>714709838</v>
      </c>
      <c r="G437" s="44">
        <f>+_xlfn.XLOOKUP(A437,'19860401'!$A:$A,'19860401'!$F:$F,0)</f>
        <v>0</v>
      </c>
      <c r="H437" s="23">
        <f>+_xlfn.XLOOKUP(A437,'240102001'!$A:$A,'240102001'!$F:$F,0)</f>
        <v>0</v>
      </c>
      <c r="I437" s="17">
        <v>0</v>
      </c>
      <c r="J437" s="47">
        <f>+_xlfn.XLOOKUP(A437,'542302001'!$A:$A,'542302001'!$F:$F,0)</f>
        <v>0</v>
      </c>
    </row>
    <row r="438" spans="1:10" ht="18" customHeight="1" x14ac:dyDescent="0.2">
      <c r="A438" s="25">
        <v>812001675</v>
      </c>
      <c r="B438" s="21">
        <v>210023300</v>
      </c>
      <c r="C438" s="25" t="s">
        <v>497</v>
      </c>
      <c r="D438" s="22">
        <f>VLOOKUP(A438,'[1]Detalle Gto SGP a Sep 2024'!$A:$J,10,0)</f>
        <v>173383017</v>
      </c>
      <c r="E438" s="26">
        <f>+_xlfn.XLOOKUP(A438,'240324001'!$A:$A,'240324001'!$F:$F)</f>
        <v>173383017</v>
      </c>
      <c r="F438" s="53">
        <f>+_xlfn.XLOOKUP(A438,'540824001'!$A:$A,'540824001'!$F:$F)</f>
        <v>1563172019</v>
      </c>
      <c r="G438" s="44">
        <f>+_xlfn.XLOOKUP(A438,'19860401'!$A:$A,'19860401'!$F:$F,0)</f>
        <v>0</v>
      </c>
      <c r="H438" s="23">
        <f>+_xlfn.XLOOKUP(A438,'240102001'!$A:$A,'240102001'!$F:$F,0)</f>
        <v>0</v>
      </c>
      <c r="I438" s="17">
        <v>0</v>
      </c>
      <c r="J438" s="47">
        <f>+_xlfn.XLOOKUP(A438,'542302001'!$A:$A,'542302001'!$F:$F,0)</f>
        <v>0</v>
      </c>
    </row>
    <row r="439" spans="1:10" ht="18" customHeight="1" x14ac:dyDescent="0.2">
      <c r="A439" s="25">
        <v>812001681</v>
      </c>
      <c r="B439" s="21">
        <v>215023350</v>
      </c>
      <c r="C439" s="25" t="s">
        <v>498</v>
      </c>
      <c r="D439" s="22">
        <f>VLOOKUP(A439,'[1]Detalle Gto SGP a Sep 2024'!$A:$J,10,0)</f>
        <v>169915298</v>
      </c>
      <c r="E439" s="26">
        <f>+_xlfn.XLOOKUP(A439,'240324001'!$A:$A,'240324001'!$F:$F)</f>
        <v>169915298</v>
      </c>
      <c r="F439" s="53">
        <f>+_xlfn.XLOOKUP(A439,'540824001'!$A:$A,'540824001'!$F:$F)</f>
        <v>1532209279</v>
      </c>
      <c r="G439" s="44">
        <f>+_xlfn.XLOOKUP(A439,'19860401'!$A:$A,'19860401'!$F:$F,0)</f>
        <v>0</v>
      </c>
      <c r="H439" s="23">
        <f>+_xlfn.XLOOKUP(A439,'240102001'!$A:$A,'240102001'!$F:$F,0)</f>
        <v>0</v>
      </c>
      <c r="I439" s="17">
        <v>0</v>
      </c>
      <c r="J439" s="47">
        <f>+_xlfn.XLOOKUP(A439,'542302001'!$A:$A,'542302001'!$F:$F,0)</f>
        <v>0</v>
      </c>
    </row>
    <row r="440" spans="1:10" ht="18" customHeight="1" x14ac:dyDescent="0.2">
      <c r="A440" s="25">
        <v>814002243</v>
      </c>
      <c r="B440" s="21">
        <v>215452254</v>
      </c>
      <c r="C440" s="25" t="s">
        <v>499</v>
      </c>
      <c r="D440" s="22">
        <f>VLOOKUP(A440,'[1]Detalle Gto SGP a Sep 2024'!$A:$J,10,0)</f>
        <v>99641037</v>
      </c>
      <c r="E440" s="26">
        <f>+_xlfn.XLOOKUP(A440,'240324001'!$A:$A,'240324001'!$F:$F)</f>
        <v>99641037</v>
      </c>
      <c r="F440" s="53">
        <f>+_xlfn.XLOOKUP(A440,'540824001'!$A:$A,'540824001'!$F:$F)</f>
        <v>898384490</v>
      </c>
      <c r="G440" s="44">
        <f>+_xlfn.XLOOKUP(A440,'19860401'!$A:$A,'19860401'!$F:$F,0)</f>
        <v>0</v>
      </c>
      <c r="H440" s="23">
        <f>+_xlfn.XLOOKUP(A440,'240102001'!$A:$A,'240102001'!$F:$F,0)</f>
        <v>0</v>
      </c>
      <c r="I440" s="17">
        <v>0</v>
      </c>
      <c r="J440" s="47">
        <f>+_xlfn.XLOOKUP(A440,'542302001'!$A:$A,'542302001'!$F:$F,0)</f>
        <v>0</v>
      </c>
    </row>
    <row r="441" spans="1:10" ht="18" customHeight="1" x14ac:dyDescent="0.2">
      <c r="A441" s="25">
        <v>814003734</v>
      </c>
      <c r="B441" s="21">
        <v>218052480</v>
      </c>
      <c r="C441" s="25" t="s">
        <v>500</v>
      </c>
      <c r="D441" s="22">
        <f>VLOOKUP(A441,'[1]Detalle Gto SGP a Sep 2024'!$A:$J,10,0)</f>
        <v>89385688</v>
      </c>
      <c r="E441" s="26">
        <f>+_xlfn.XLOOKUP(A441,'240324001'!$A:$A,'240324001'!$F:$F)</f>
        <v>89385688</v>
      </c>
      <c r="F441" s="53">
        <f>+_xlfn.XLOOKUP(A441,'540824001'!$A:$A,'540824001'!$F:$F)</f>
        <v>806625811</v>
      </c>
      <c r="G441" s="44">
        <f>+_xlfn.XLOOKUP(A441,'19860401'!$A:$A,'19860401'!$F:$F,0)</f>
        <v>0</v>
      </c>
      <c r="H441" s="23">
        <f>+_xlfn.XLOOKUP(A441,'240102001'!$A:$A,'240102001'!$F:$F,0)</f>
        <v>0</v>
      </c>
      <c r="I441" s="17">
        <v>0</v>
      </c>
      <c r="J441" s="47">
        <f>+_xlfn.XLOOKUP(A441,'542302001'!$A:$A,'542302001'!$F:$F,0)</f>
        <v>0</v>
      </c>
    </row>
    <row r="442" spans="1:10" ht="18" customHeight="1" x14ac:dyDescent="0.2">
      <c r="A442" s="25">
        <v>817000992</v>
      </c>
      <c r="B442" s="21">
        <v>213319533</v>
      </c>
      <c r="C442" s="25" t="s">
        <v>501</v>
      </c>
      <c r="D442" s="22">
        <f>VLOOKUP(A442,'[1]Detalle Gto SGP a Sep 2024'!$A:$J,10,0)</f>
        <v>121003693</v>
      </c>
      <c r="E442" s="26">
        <f>+_xlfn.XLOOKUP(A442,'240324001'!$A:$A,'240324001'!$F:$F)</f>
        <v>121003693</v>
      </c>
      <c r="F442" s="53">
        <f>+_xlfn.XLOOKUP(A442,'540824001'!$A:$A,'540824001'!$F:$F)</f>
        <v>1091222107</v>
      </c>
      <c r="G442" s="44">
        <f>+_xlfn.XLOOKUP(A442,'19860401'!$A:$A,'19860401'!$F:$F,0)</f>
        <v>0</v>
      </c>
      <c r="H442" s="23">
        <f>+_xlfn.XLOOKUP(A442,'240102001'!$A:$A,'240102001'!$F:$F,0)</f>
        <v>0</v>
      </c>
      <c r="I442" s="17">
        <v>0</v>
      </c>
      <c r="J442" s="47">
        <f>+_xlfn.XLOOKUP(A442,'542302001'!$A:$A,'542302001'!$F:$F,0)</f>
        <v>0</v>
      </c>
    </row>
    <row r="443" spans="1:10" ht="18" customHeight="1" x14ac:dyDescent="0.2">
      <c r="A443" s="25">
        <v>817002675</v>
      </c>
      <c r="B443" s="21">
        <v>214519845</v>
      </c>
      <c r="C443" s="25" t="s">
        <v>502</v>
      </c>
      <c r="D443" s="22">
        <f>VLOOKUP(A443,'[1]Detalle Gto SGP a Sep 2024'!$A:$J,10,0)</f>
        <v>166264602</v>
      </c>
      <c r="E443" s="26">
        <f>+_xlfn.XLOOKUP(A443,'240324001'!$A:$A,'240324001'!$F:$F)</f>
        <v>166264602</v>
      </c>
      <c r="F443" s="53">
        <f>+_xlfn.XLOOKUP(A443,'540824001'!$A:$A,'540824001'!$F:$F)</f>
        <v>1497785774</v>
      </c>
      <c r="G443" s="44">
        <f>+_xlfn.XLOOKUP(A443,'19860401'!$A:$A,'19860401'!$F:$F,0)</f>
        <v>0</v>
      </c>
      <c r="H443" s="23">
        <f>+_xlfn.XLOOKUP(A443,'240102001'!$A:$A,'240102001'!$F:$F,0)</f>
        <v>0</v>
      </c>
      <c r="I443" s="17">
        <v>0</v>
      </c>
      <c r="J443" s="47">
        <f>+_xlfn.XLOOKUP(A443,'542302001'!$A:$A,'542302001'!$F:$F,0)</f>
        <v>0</v>
      </c>
    </row>
    <row r="444" spans="1:10" ht="18" customHeight="1" x14ac:dyDescent="0.2">
      <c r="A444" s="25">
        <v>817003440</v>
      </c>
      <c r="B444" s="21">
        <v>218519785</v>
      </c>
      <c r="C444" s="25" t="s">
        <v>503</v>
      </c>
      <c r="D444" s="22">
        <f>VLOOKUP(A444,'[1]Detalle Gto SGP a Sep 2024'!$A:$J,10,0)</f>
        <v>143575689</v>
      </c>
      <c r="E444" s="26">
        <f>+_xlfn.XLOOKUP(A444,'240324001'!$A:$A,'240324001'!$F:$F)</f>
        <v>143575689</v>
      </c>
      <c r="F444" s="53">
        <f>+_xlfn.XLOOKUP(A444,'540824001'!$A:$A,'540824001'!$F:$F)</f>
        <v>1295372239</v>
      </c>
      <c r="G444" s="44">
        <f>+_xlfn.XLOOKUP(A444,'19860401'!$A:$A,'19860401'!$F:$F,0)</f>
        <v>0</v>
      </c>
      <c r="H444" s="23">
        <f>+_xlfn.XLOOKUP(A444,'240102001'!$A:$A,'240102001'!$F:$F,0)</f>
        <v>0</v>
      </c>
      <c r="I444" s="17">
        <v>0</v>
      </c>
      <c r="J444" s="47">
        <f>+_xlfn.XLOOKUP(A444,'542302001'!$A:$A,'542302001'!$F:$F,0)</f>
        <v>0</v>
      </c>
    </row>
    <row r="445" spans="1:10" ht="18" customHeight="1" x14ac:dyDescent="0.2">
      <c r="A445" s="25">
        <v>818000002</v>
      </c>
      <c r="B445" s="21">
        <v>215027250</v>
      </c>
      <c r="C445" s="25" t="s">
        <v>504</v>
      </c>
      <c r="D445" s="22">
        <f>VLOOKUP(A445,'[1]Detalle Gto SGP a Sep 2024'!$A:$J,10,0)</f>
        <v>335628396</v>
      </c>
      <c r="E445" s="26">
        <f>+_xlfn.XLOOKUP(A445,'240324001'!$A:$A,'240324001'!$F:$F)</f>
        <v>335628396</v>
      </c>
      <c r="F445" s="53">
        <f>+_xlfn.XLOOKUP(A445,'540824001'!$A:$A,'540824001'!$F:$F)</f>
        <v>3027331033</v>
      </c>
      <c r="G445" s="44">
        <f>+_xlfn.XLOOKUP(A445,'19860401'!$A:$A,'19860401'!$F:$F,0)</f>
        <v>0</v>
      </c>
      <c r="H445" s="23">
        <f>+_xlfn.XLOOKUP(A445,'240102001'!$A:$A,'240102001'!$F:$F,0)</f>
        <v>0</v>
      </c>
      <c r="I445" s="17">
        <v>0</v>
      </c>
      <c r="J445" s="47">
        <f>+_xlfn.XLOOKUP(A445,'542302001'!$A:$A,'542302001'!$F:$F,0)</f>
        <v>0</v>
      </c>
    </row>
    <row r="446" spans="1:10" ht="18" customHeight="1" x14ac:dyDescent="0.2">
      <c r="A446" s="25">
        <v>818000395</v>
      </c>
      <c r="B446" s="21">
        <v>215027050</v>
      </c>
      <c r="C446" s="25" t="s">
        <v>505</v>
      </c>
      <c r="D446" s="22">
        <f>VLOOKUP(A446,'[1]Detalle Gto SGP a Sep 2024'!$A:$J,10,0)</f>
        <v>137564844</v>
      </c>
      <c r="E446" s="26">
        <f>+_xlfn.XLOOKUP(A446,'240324001'!$A:$A,'240324001'!$F:$F)</f>
        <v>137564844</v>
      </c>
      <c r="F446" s="53">
        <f>+_xlfn.XLOOKUP(A446,'540824001'!$A:$A,'540824001'!$F:$F)</f>
        <v>1241794507</v>
      </c>
      <c r="G446" s="44">
        <f>+_xlfn.XLOOKUP(A446,'19860401'!$A:$A,'19860401'!$F:$F,0)</f>
        <v>0</v>
      </c>
      <c r="H446" s="23">
        <f>+_xlfn.XLOOKUP(A446,'240102001'!$A:$A,'240102001'!$F:$F,0)</f>
        <v>0</v>
      </c>
      <c r="I446" s="17">
        <v>0</v>
      </c>
      <c r="J446" s="47">
        <f>+_xlfn.XLOOKUP(A446,'542302001'!$A:$A,'542302001'!$F:$F,0)</f>
        <v>0</v>
      </c>
    </row>
    <row r="447" spans="1:10" ht="18" customHeight="1" x14ac:dyDescent="0.2">
      <c r="A447" s="25">
        <v>818000899</v>
      </c>
      <c r="B447" s="21">
        <v>210027600</v>
      </c>
      <c r="C447" s="25" t="s">
        <v>68</v>
      </c>
      <c r="D447" s="22">
        <f>VLOOKUP(A447,'[1]Detalle Gto SGP a Sep 2024'!$A:$J,10,0)</f>
        <v>197676045</v>
      </c>
      <c r="E447" s="26">
        <f>+_xlfn.XLOOKUP(A447,'240324001'!$A:$A,'240324001'!$F:$F)</f>
        <v>197676045</v>
      </c>
      <c r="F447" s="53">
        <f>+_xlfn.XLOOKUP(A447,'540824001'!$A:$A,'540824001'!$F:$F)</f>
        <v>1784200954</v>
      </c>
      <c r="G447" s="44">
        <f>+_xlfn.XLOOKUP(A447,'19860401'!$A:$A,'19860401'!$F:$F,0)</f>
        <v>6942948787.0799999</v>
      </c>
      <c r="H447" s="23">
        <f>+_xlfn.XLOOKUP(A447,'240102001'!$A:$A,'240102001'!$F:$F,0)</f>
        <v>0</v>
      </c>
      <c r="I447" s="17">
        <v>0</v>
      </c>
      <c r="J447" s="47">
        <f>+_xlfn.XLOOKUP(A447,'542302001'!$A:$A,'542302001'!$F:$F,0)</f>
        <v>10688840198.92</v>
      </c>
    </row>
    <row r="448" spans="1:10" ht="18" customHeight="1" x14ac:dyDescent="0.2">
      <c r="A448" s="25">
        <v>818000907</v>
      </c>
      <c r="B448" s="21">
        <v>213027430</v>
      </c>
      <c r="C448" s="25" t="s">
        <v>46</v>
      </c>
      <c r="D448" s="22">
        <f>VLOOKUP(A448,'[1]Detalle Gto SGP a Sep 2024'!$A:$J,10,0)</f>
        <v>255496379</v>
      </c>
      <c r="E448" s="26">
        <f>+_xlfn.XLOOKUP(A448,'240324001'!$A:$A,'240324001'!$F:$F)</f>
        <v>255496379</v>
      </c>
      <c r="F448" s="53">
        <f>+_xlfn.XLOOKUP(A448,'540824001'!$A:$A,'540824001'!$F:$F)</f>
        <v>2305217587</v>
      </c>
      <c r="G448" s="44">
        <f>+_xlfn.XLOOKUP(A448,'19860401'!$A:$A,'19860401'!$F:$F,0)</f>
        <v>4553519242.5100002</v>
      </c>
      <c r="H448" s="23">
        <f>+_xlfn.XLOOKUP(A448,'240102001'!$A:$A,'240102001'!$F:$F,0)</f>
        <v>0</v>
      </c>
      <c r="I448" s="17">
        <v>0</v>
      </c>
      <c r="J448" s="47">
        <f>+_xlfn.XLOOKUP(A448,'542302001'!$A:$A,'542302001'!$F:$F,0)</f>
        <v>225252975.59</v>
      </c>
    </row>
    <row r="449" spans="1:10" ht="18" customHeight="1" x14ac:dyDescent="0.2">
      <c r="A449" s="25">
        <v>818000941</v>
      </c>
      <c r="B449" s="21">
        <v>212527425</v>
      </c>
      <c r="C449" s="25" t="s">
        <v>506</v>
      </c>
      <c r="D449" s="22">
        <f>VLOOKUP(A449,'[1]Detalle Gto SGP a Sep 2024'!$A:$J,10,0)</f>
        <v>208903962</v>
      </c>
      <c r="E449" s="26">
        <f>+_xlfn.XLOOKUP(A449,'240324001'!$A:$A,'240324001'!$F:$F)</f>
        <v>208903962</v>
      </c>
      <c r="F449" s="53">
        <f>+_xlfn.XLOOKUP(A449,'540824001'!$A:$A,'540824001'!$F:$F)</f>
        <v>1884833333</v>
      </c>
      <c r="G449" s="44">
        <f>+_xlfn.XLOOKUP(A449,'19860401'!$A:$A,'19860401'!$F:$F,0)</f>
        <v>0</v>
      </c>
      <c r="H449" s="23">
        <f>+_xlfn.XLOOKUP(A449,'240102001'!$A:$A,'240102001'!$F:$F,0)</f>
        <v>0</v>
      </c>
      <c r="I449" s="17">
        <v>0</v>
      </c>
      <c r="J449" s="47">
        <f>+_xlfn.XLOOKUP(A449,'542302001'!$A:$A,'542302001'!$F:$F,0)</f>
        <v>0</v>
      </c>
    </row>
    <row r="450" spans="1:10" ht="18" customHeight="1" x14ac:dyDescent="0.2">
      <c r="A450" s="25">
        <v>818000961</v>
      </c>
      <c r="B450" s="21">
        <v>211027810</v>
      </c>
      <c r="C450" s="25" t="s">
        <v>45</v>
      </c>
      <c r="D450" s="22">
        <f>VLOOKUP(A450,'[1]Detalle Gto SGP a Sep 2024'!$A:$J,10,0)</f>
        <v>172755769</v>
      </c>
      <c r="E450" s="26">
        <f>+_xlfn.XLOOKUP(A450,'240324001'!$A:$A,'240324001'!$F:$F)</f>
        <v>172755769</v>
      </c>
      <c r="F450" s="53">
        <f>+_xlfn.XLOOKUP(A450,'540824001'!$A:$A,'540824001'!$F:$F)</f>
        <v>1559315428</v>
      </c>
      <c r="G450" s="44">
        <f>+_xlfn.XLOOKUP(A450,'19860401'!$A:$A,'19860401'!$F:$F,0)</f>
        <v>392613933.56999999</v>
      </c>
      <c r="H450" s="23">
        <f>+_xlfn.XLOOKUP(A450,'240102001'!$A:$A,'240102001'!$F:$F,0)</f>
        <v>0</v>
      </c>
      <c r="I450" s="17">
        <v>0</v>
      </c>
      <c r="J450" s="47">
        <f>+_xlfn.XLOOKUP(A450,'542302001'!$A:$A,'542302001'!$F:$F,0)</f>
        <v>3300892949.4299998</v>
      </c>
    </row>
    <row r="451" spans="1:10" ht="18" customHeight="1" x14ac:dyDescent="0.2">
      <c r="A451" s="25">
        <v>818001202</v>
      </c>
      <c r="B451" s="21">
        <v>216027160</v>
      </c>
      <c r="C451" s="25" t="s">
        <v>507</v>
      </c>
      <c r="D451" s="22">
        <f>VLOOKUP(A451,'[1]Detalle Gto SGP a Sep 2024'!$A:$J,10,0)</f>
        <v>155678988</v>
      </c>
      <c r="E451" s="26">
        <f>+_xlfn.XLOOKUP(A451,'240324001'!$A:$A,'240324001'!$F:$F)</f>
        <v>155678988</v>
      </c>
      <c r="F451" s="53">
        <f>+_xlfn.XLOOKUP(A451,'540824001'!$A:$A,'540824001'!$F:$F)</f>
        <v>1405514748</v>
      </c>
      <c r="G451" s="44">
        <f>+_xlfn.XLOOKUP(A451,'19860401'!$A:$A,'19860401'!$F:$F,0)</f>
        <v>0</v>
      </c>
      <c r="H451" s="23">
        <f>+_xlfn.XLOOKUP(A451,'240102001'!$A:$A,'240102001'!$F:$F,0)</f>
        <v>0</v>
      </c>
      <c r="I451" s="17">
        <v>0</v>
      </c>
      <c r="J451" s="47">
        <f>+_xlfn.XLOOKUP(A451,'542302001'!$A:$A,'542302001'!$F:$F,0)</f>
        <v>0</v>
      </c>
    </row>
    <row r="452" spans="1:10" ht="18" customHeight="1" x14ac:dyDescent="0.2">
      <c r="A452" s="25">
        <v>818001203</v>
      </c>
      <c r="B452" s="21">
        <v>218027580</v>
      </c>
      <c r="C452" s="25" t="s">
        <v>508</v>
      </c>
      <c r="D452" s="22">
        <f>VLOOKUP(A452,'[1]Detalle Gto SGP a Sep 2024'!$A:$J,10,0)</f>
        <v>139607340</v>
      </c>
      <c r="E452" s="26">
        <f>+_xlfn.XLOOKUP(A452,'240324001'!$A:$A,'240324001'!$F:$F)</f>
        <v>139607340</v>
      </c>
      <c r="F452" s="53">
        <f>+_xlfn.XLOOKUP(A452,'540824001'!$A:$A,'540824001'!$F:$F)</f>
        <v>1260206319</v>
      </c>
      <c r="G452" s="44">
        <f>+_xlfn.XLOOKUP(A452,'19860401'!$A:$A,'19860401'!$F:$F,0)</f>
        <v>0</v>
      </c>
      <c r="H452" s="23">
        <f>+_xlfn.XLOOKUP(A452,'240102001'!$A:$A,'240102001'!$F:$F,0)</f>
        <v>0</v>
      </c>
      <c r="I452" s="17">
        <v>0</v>
      </c>
      <c r="J452" s="47">
        <f>+_xlfn.XLOOKUP(A452,'542302001'!$A:$A,'542302001'!$F:$F,0)</f>
        <v>0</v>
      </c>
    </row>
    <row r="453" spans="1:10" ht="18" customHeight="1" x14ac:dyDescent="0.2">
      <c r="A453" s="25">
        <v>818001206</v>
      </c>
      <c r="B453" s="21">
        <v>215027450</v>
      </c>
      <c r="C453" s="25" t="s">
        <v>509</v>
      </c>
      <c r="D453" s="22">
        <f>VLOOKUP(A453,'[1]Detalle Gto SGP a Sep 2024'!$A:$J,10,0)</f>
        <v>224095488</v>
      </c>
      <c r="E453" s="26">
        <f>+_xlfn.XLOOKUP(A453,'240324001'!$A:$A,'240324001'!$F:$F)</f>
        <v>224095488</v>
      </c>
      <c r="F453" s="53">
        <f>+_xlfn.XLOOKUP(A453,'540824001'!$A:$A,'540824001'!$F:$F)</f>
        <v>2022466767</v>
      </c>
      <c r="G453" s="44">
        <f>+_xlfn.XLOOKUP(A453,'19860401'!$A:$A,'19860401'!$F:$F,0)</f>
        <v>0</v>
      </c>
      <c r="H453" s="23">
        <f>+_xlfn.XLOOKUP(A453,'240102001'!$A:$A,'240102001'!$F:$F,0)</f>
        <v>0</v>
      </c>
      <c r="I453" s="17">
        <v>0</v>
      </c>
      <c r="J453" s="47">
        <f>+_xlfn.XLOOKUP(A453,'542302001'!$A:$A,'542302001'!$F:$F,0)</f>
        <v>0</v>
      </c>
    </row>
    <row r="454" spans="1:10" ht="18" customHeight="1" x14ac:dyDescent="0.2">
      <c r="A454" s="25">
        <v>818001341</v>
      </c>
      <c r="B454" s="21">
        <v>215027150</v>
      </c>
      <c r="C454" s="25" t="s">
        <v>510</v>
      </c>
      <c r="D454" s="22">
        <f>VLOOKUP(A454,'[1]Detalle Gto SGP a Sep 2024'!$A:$J,10,0)</f>
        <v>315529336</v>
      </c>
      <c r="E454" s="26">
        <f>+_xlfn.XLOOKUP(A454,'240324001'!$A:$A,'240324001'!$F:$F)</f>
        <v>315529336</v>
      </c>
      <c r="F454" s="53">
        <f>+_xlfn.XLOOKUP(A454,'540824001'!$A:$A,'540824001'!$F:$F)</f>
        <v>2846730568</v>
      </c>
      <c r="G454" s="44">
        <f>+_xlfn.XLOOKUP(A454,'19860401'!$A:$A,'19860401'!$F:$F,0)</f>
        <v>0</v>
      </c>
      <c r="H454" s="23">
        <f>+_xlfn.XLOOKUP(A454,'240102001'!$A:$A,'240102001'!$F:$F,0)</f>
        <v>0</v>
      </c>
      <c r="I454" s="17">
        <v>0</v>
      </c>
      <c r="J454" s="47">
        <f>+_xlfn.XLOOKUP(A454,'542302001'!$A:$A,'542302001'!$F:$F,0)</f>
        <v>0</v>
      </c>
    </row>
    <row r="455" spans="1:10" ht="18" customHeight="1" x14ac:dyDescent="0.2">
      <c r="A455" s="25">
        <v>819000925</v>
      </c>
      <c r="B455" s="21">
        <v>216847268</v>
      </c>
      <c r="C455" s="25" t="s">
        <v>511</v>
      </c>
      <c r="D455" s="22">
        <f>VLOOKUP(A455,'[1]Detalle Gto SGP a Sep 2024'!$A:$J,10,0)</f>
        <v>182232953</v>
      </c>
      <c r="E455" s="26">
        <f>+_xlfn.XLOOKUP(A455,'240324001'!$A:$A,'240324001'!$F:$F)</f>
        <v>182232953</v>
      </c>
      <c r="F455" s="53">
        <f>+_xlfn.XLOOKUP(A455,'540824001'!$A:$A,'540824001'!$F:$F)</f>
        <v>1643487189</v>
      </c>
      <c r="G455" s="44">
        <f>+_xlfn.XLOOKUP(A455,'19860401'!$A:$A,'19860401'!$F:$F,0)</f>
        <v>0</v>
      </c>
      <c r="H455" s="23">
        <f>+_xlfn.XLOOKUP(A455,'240102001'!$A:$A,'240102001'!$F:$F,0)</f>
        <v>0</v>
      </c>
      <c r="I455" s="17">
        <v>0</v>
      </c>
      <c r="J455" s="47">
        <f>+_xlfn.XLOOKUP(A455,'542302001'!$A:$A,'542302001'!$F:$F,0)</f>
        <v>0</v>
      </c>
    </row>
    <row r="456" spans="1:10" ht="18" customHeight="1" x14ac:dyDescent="0.2">
      <c r="A456" s="25">
        <v>819000985</v>
      </c>
      <c r="B456" s="21">
        <v>214547545</v>
      </c>
      <c r="C456" s="25" t="s">
        <v>512</v>
      </c>
      <c r="D456" s="22">
        <f>VLOOKUP(A456,'[1]Detalle Gto SGP a Sep 2024'!$A:$J,10,0)</f>
        <v>194762207</v>
      </c>
      <c r="E456" s="26">
        <f>+_xlfn.XLOOKUP(A456,'240324001'!$A:$A,'240324001'!$F:$F)</f>
        <v>194762207</v>
      </c>
      <c r="F456" s="53">
        <f>+_xlfn.XLOOKUP(A456,'540824001'!$A:$A,'540824001'!$F:$F)</f>
        <v>1757242132</v>
      </c>
      <c r="G456" s="44">
        <f>+_xlfn.XLOOKUP(A456,'19860401'!$A:$A,'19860401'!$F:$F,0)</f>
        <v>0</v>
      </c>
      <c r="H456" s="23">
        <f>+_xlfn.XLOOKUP(A456,'240102001'!$A:$A,'240102001'!$F:$F,0)</f>
        <v>0</v>
      </c>
      <c r="I456" s="17">
        <v>0</v>
      </c>
      <c r="J456" s="47">
        <f>+_xlfn.XLOOKUP(A456,'542302001'!$A:$A,'542302001'!$F:$F,0)</f>
        <v>0</v>
      </c>
    </row>
    <row r="457" spans="1:10" ht="18" customHeight="1" x14ac:dyDescent="0.2">
      <c r="A457" s="25">
        <v>819003219</v>
      </c>
      <c r="B457" s="21">
        <v>213047030</v>
      </c>
      <c r="C457" s="25" t="s">
        <v>513</v>
      </c>
      <c r="D457" s="22">
        <f>VLOOKUP(A457,'[1]Detalle Gto SGP a Sep 2024'!$A:$J,10,0)</f>
        <v>155456705</v>
      </c>
      <c r="E457" s="26">
        <f>+_xlfn.XLOOKUP(A457,'240324001'!$A:$A,'240324001'!$F:$F)</f>
        <v>155456705</v>
      </c>
      <c r="F457" s="53">
        <f>+_xlfn.XLOOKUP(A457,'540824001'!$A:$A,'540824001'!$F:$F)</f>
        <v>1402054913</v>
      </c>
      <c r="G457" s="44">
        <f>+_xlfn.XLOOKUP(A457,'19860401'!$A:$A,'19860401'!$F:$F,0)</f>
        <v>0</v>
      </c>
      <c r="H457" s="23">
        <f>+_xlfn.XLOOKUP(A457,'240102001'!$A:$A,'240102001'!$F:$F,0)</f>
        <v>0</v>
      </c>
      <c r="I457" s="17">
        <v>0</v>
      </c>
      <c r="J457" s="47">
        <f>+_xlfn.XLOOKUP(A457,'542302001'!$A:$A,'542302001'!$F:$F,0)</f>
        <v>0</v>
      </c>
    </row>
    <row r="458" spans="1:10" ht="18" customHeight="1" x14ac:dyDescent="0.2">
      <c r="A458" s="25">
        <v>819003224</v>
      </c>
      <c r="B458" s="21">
        <v>216047660</v>
      </c>
      <c r="C458" s="25" t="s">
        <v>514</v>
      </c>
      <c r="D458" s="22">
        <f>VLOOKUP(A458,'[1]Detalle Gto SGP a Sep 2024'!$A:$J,10,0)</f>
        <v>243163495</v>
      </c>
      <c r="E458" s="26">
        <f>+_xlfn.XLOOKUP(A458,'240324001'!$A:$A,'240324001'!$F:$F)</f>
        <v>243163495</v>
      </c>
      <c r="F458" s="53">
        <f>+_xlfn.XLOOKUP(A458,'540824001'!$A:$A,'540824001'!$F:$F)</f>
        <v>2193883470</v>
      </c>
      <c r="G458" s="44">
        <f>+_xlfn.XLOOKUP(A458,'19860401'!$A:$A,'19860401'!$F:$F,0)</f>
        <v>0</v>
      </c>
      <c r="H458" s="23">
        <f>+_xlfn.XLOOKUP(A458,'240102001'!$A:$A,'240102001'!$F:$F,0)</f>
        <v>0</v>
      </c>
      <c r="I458" s="17">
        <v>0</v>
      </c>
      <c r="J458" s="47">
        <f>+_xlfn.XLOOKUP(A458,'542302001'!$A:$A,'542302001'!$F:$F,0)</f>
        <v>0</v>
      </c>
    </row>
    <row r="459" spans="1:10" ht="18" customHeight="1" x14ac:dyDescent="0.2">
      <c r="A459" s="25">
        <v>819003225</v>
      </c>
      <c r="B459" s="21">
        <v>210547205</v>
      </c>
      <c r="C459" s="25" t="s">
        <v>515</v>
      </c>
      <c r="D459" s="22">
        <f>VLOOKUP(A459,'[1]Detalle Gto SGP a Sep 2024'!$A:$J,10,0)</f>
        <v>140945869</v>
      </c>
      <c r="E459" s="26">
        <f>+_xlfn.XLOOKUP(A459,'240324001'!$A:$A,'240324001'!$F:$F)</f>
        <v>140945869</v>
      </c>
      <c r="F459" s="53">
        <f>+_xlfn.XLOOKUP(A459,'540824001'!$A:$A,'540824001'!$F:$F)</f>
        <v>1271438249</v>
      </c>
      <c r="G459" s="44">
        <f>+_xlfn.XLOOKUP(A459,'19860401'!$A:$A,'19860401'!$F:$F,0)</f>
        <v>0</v>
      </c>
      <c r="H459" s="23">
        <f>+_xlfn.XLOOKUP(A459,'240102001'!$A:$A,'240102001'!$F:$F,0)</f>
        <v>0</v>
      </c>
      <c r="I459" s="17">
        <v>0</v>
      </c>
      <c r="J459" s="47">
        <f>+_xlfn.XLOOKUP(A459,'542302001'!$A:$A,'542302001'!$F:$F,0)</f>
        <v>0</v>
      </c>
    </row>
    <row r="460" spans="1:10" ht="18" customHeight="1" x14ac:dyDescent="0.2">
      <c r="A460" s="25">
        <v>819003297</v>
      </c>
      <c r="B460" s="21">
        <v>218047980</v>
      </c>
      <c r="C460" s="25" t="s">
        <v>516</v>
      </c>
      <c r="D460" s="22">
        <f>VLOOKUP(A460,'[1]Detalle Gto SGP a Sep 2024'!$A:$J,10,0)</f>
        <v>574396253</v>
      </c>
      <c r="E460" s="26">
        <f>+_xlfn.XLOOKUP(A460,'240324001'!$A:$A,'240324001'!$F:$F)</f>
        <v>574396253</v>
      </c>
      <c r="F460" s="53">
        <f>+_xlfn.XLOOKUP(A460,'540824001'!$A:$A,'540824001'!$F:$F)</f>
        <v>5174658669</v>
      </c>
      <c r="G460" s="44">
        <f>+_xlfn.XLOOKUP(A460,'19860401'!$A:$A,'19860401'!$F:$F,0)</f>
        <v>0</v>
      </c>
      <c r="H460" s="23">
        <f>+_xlfn.XLOOKUP(A460,'240102001'!$A:$A,'240102001'!$F:$F,0)</f>
        <v>0</v>
      </c>
      <c r="I460" s="17">
        <v>0</v>
      </c>
      <c r="J460" s="47">
        <f>+_xlfn.XLOOKUP(A460,'542302001'!$A:$A,'542302001'!$F:$F,0)</f>
        <v>0</v>
      </c>
    </row>
    <row r="461" spans="1:10" ht="18" customHeight="1" x14ac:dyDescent="0.2">
      <c r="A461" s="25">
        <v>819003760</v>
      </c>
      <c r="B461" s="21">
        <v>216047960</v>
      </c>
      <c r="C461" s="25" t="s">
        <v>517</v>
      </c>
      <c r="D461" s="22">
        <f>VLOOKUP(A461,'[1]Detalle Gto SGP a Sep 2024'!$A:$J,10,0)</f>
        <v>172939932</v>
      </c>
      <c r="E461" s="26">
        <f>+_xlfn.XLOOKUP(A461,'240324001'!$A:$A,'240324001'!$F:$F)</f>
        <v>172939932</v>
      </c>
      <c r="F461" s="53">
        <f>+_xlfn.XLOOKUP(A461,'540824001'!$A:$A,'540824001'!$F:$F)</f>
        <v>1560887668</v>
      </c>
      <c r="G461" s="44">
        <f>+_xlfn.XLOOKUP(A461,'19860401'!$A:$A,'19860401'!$F:$F,0)</f>
        <v>0</v>
      </c>
      <c r="H461" s="23">
        <f>+_xlfn.XLOOKUP(A461,'240102001'!$A:$A,'240102001'!$F:$F,0)</f>
        <v>0</v>
      </c>
      <c r="I461" s="17">
        <v>0</v>
      </c>
      <c r="J461" s="47">
        <f>+_xlfn.XLOOKUP(A461,'542302001'!$A:$A,'542302001'!$F:$F,0)</f>
        <v>0</v>
      </c>
    </row>
    <row r="462" spans="1:10" ht="18" customHeight="1" x14ac:dyDescent="0.2">
      <c r="A462" s="25">
        <v>819003762</v>
      </c>
      <c r="B462" s="21">
        <v>212047720</v>
      </c>
      <c r="C462" s="25" t="s">
        <v>518</v>
      </c>
      <c r="D462" s="22">
        <f>VLOOKUP(A462,'[1]Detalle Gto SGP a Sep 2024'!$A:$J,10,0)</f>
        <v>156580600</v>
      </c>
      <c r="E462" s="26">
        <f>+_xlfn.XLOOKUP(A462,'240324001'!$A:$A,'240324001'!$F:$F)</f>
        <v>156580600</v>
      </c>
      <c r="F462" s="53">
        <f>+_xlfn.XLOOKUP(A462,'540824001'!$A:$A,'540824001'!$F:$F)</f>
        <v>1412706150</v>
      </c>
      <c r="G462" s="44">
        <f>+_xlfn.XLOOKUP(A462,'19860401'!$A:$A,'19860401'!$F:$F,0)</f>
        <v>0</v>
      </c>
      <c r="H462" s="23">
        <f>+_xlfn.XLOOKUP(A462,'240102001'!$A:$A,'240102001'!$F:$F,0)</f>
        <v>0</v>
      </c>
      <c r="I462" s="17">
        <v>0</v>
      </c>
      <c r="J462" s="47">
        <f>+_xlfn.XLOOKUP(A462,'542302001'!$A:$A,'542302001'!$F:$F,0)</f>
        <v>0</v>
      </c>
    </row>
    <row r="463" spans="1:10" ht="18" customHeight="1" x14ac:dyDescent="0.2">
      <c r="A463" s="25">
        <v>819003849</v>
      </c>
      <c r="B463" s="21">
        <v>216047460</v>
      </c>
      <c r="C463" s="25" t="s">
        <v>519</v>
      </c>
      <c r="D463" s="22">
        <f>VLOOKUP(A463,'[1]Detalle Gto SGP a Sep 2024'!$A:$J,10,0)</f>
        <v>319904067</v>
      </c>
      <c r="E463" s="26">
        <f>+_xlfn.XLOOKUP(A463,'240324001'!$A:$A,'240324001'!$F:$F)</f>
        <v>319904067</v>
      </c>
      <c r="F463" s="53">
        <f>+_xlfn.XLOOKUP(A463,'540824001'!$A:$A,'540824001'!$F:$F)</f>
        <v>2885454984</v>
      </c>
      <c r="G463" s="44">
        <f>+_xlfn.XLOOKUP(A463,'19860401'!$A:$A,'19860401'!$F:$F,0)</f>
        <v>0</v>
      </c>
      <c r="H463" s="23">
        <f>+_xlfn.XLOOKUP(A463,'240102001'!$A:$A,'240102001'!$F:$F,0)</f>
        <v>0</v>
      </c>
      <c r="I463" s="17">
        <v>0</v>
      </c>
      <c r="J463" s="47">
        <f>+_xlfn.XLOOKUP(A463,'542302001'!$A:$A,'542302001'!$F:$F,0)</f>
        <v>0</v>
      </c>
    </row>
    <row r="464" spans="1:10" ht="18" customHeight="1" x14ac:dyDescent="0.2">
      <c r="A464" s="25">
        <v>823002595</v>
      </c>
      <c r="B464" s="21">
        <v>213370233</v>
      </c>
      <c r="C464" s="25" t="s">
        <v>520</v>
      </c>
      <c r="D464" s="22">
        <f>VLOOKUP(A464,'[1]Detalle Gto SGP a Sep 2024'!$A:$J,10,0)</f>
        <v>144551872</v>
      </c>
      <c r="E464" s="26">
        <f>+_xlfn.XLOOKUP(A464,'240324001'!$A:$A,'240324001'!$F:$F)</f>
        <v>144551872</v>
      </c>
      <c r="F464" s="53">
        <f>+_xlfn.XLOOKUP(A464,'540824001'!$A:$A,'540824001'!$F:$F)</f>
        <v>1304066541</v>
      </c>
      <c r="G464" s="44">
        <f>+_xlfn.XLOOKUP(A464,'19860401'!$A:$A,'19860401'!$F:$F,0)</f>
        <v>0</v>
      </c>
      <c r="H464" s="23">
        <f>+_xlfn.XLOOKUP(A464,'240102001'!$A:$A,'240102001'!$F:$F,0)</f>
        <v>0</v>
      </c>
      <c r="I464" s="17">
        <v>0</v>
      </c>
      <c r="J464" s="47">
        <f>+_xlfn.XLOOKUP(A464,'542302001'!$A:$A,'542302001'!$F:$F,0)</f>
        <v>0</v>
      </c>
    </row>
    <row r="465" spans="1:10" ht="18" customHeight="1" x14ac:dyDescent="0.2">
      <c r="A465" s="25">
        <v>823003543</v>
      </c>
      <c r="B465" s="21">
        <v>89970221</v>
      </c>
      <c r="C465" s="25" t="s">
        <v>521</v>
      </c>
      <c r="D465" s="22">
        <f>VLOOKUP(A465,'[1]Detalle Gto SGP a Sep 2024'!$A:$J,10,0)</f>
        <v>199618036</v>
      </c>
      <c r="E465" s="26">
        <f>+_xlfn.XLOOKUP(A465,'240324001'!$A:$A,'240324001'!$F:$F)</f>
        <v>199618036</v>
      </c>
      <c r="F465" s="53">
        <f>+_xlfn.XLOOKUP(A465,'540824001'!$A:$A,'540824001'!$F:$F)</f>
        <v>1799627424</v>
      </c>
      <c r="G465" s="44">
        <f>+_xlfn.XLOOKUP(A465,'19860401'!$A:$A,'19860401'!$F:$F,0)</f>
        <v>0</v>
      </c>
      <c r="H465" s="23">
        <f>+_xlfn.XLOOKUP(A465,'240102001'!$A:$A,'240102001'!$F:$F,0)</f>
        <v>0</v>
      </c>
      <c r="I465" s="17">
        <v>0</v>
      </c>
      <c r="J465" s="47">
        <f>+_xlfn.XLOOKUP(A465,'542302001'!$A:$A,'542302001'!$F:$F,0)</f>
        <v>0</v>
      </c>
    </row>
    <row r="466" spans="1:10" ht="18" customHeight="1" x14ac:dyDescent="0.2">
      <c r="A466" s="25">
        <v>824001624</v>
      </c>
      <c r="B466" s="21">
        <v>217020570</v>
      </c>
      <c r="C466" s="25" t="s">
        <v>522</v>
      </c>
      <c r="D466" s="22">
        <f>VLOOKUP(A466,'[1]Detalle Gto SGP a Sep 2024'!$A:$J,10,0)</f>
        <v>360468385</v>
      </c>
      <c r="E466" s="26">
        <f>+_xlfn.XLOOKUP(A466,'240324001'!$A:$A,'240324001'!$F:$F)</f>
        <v>360468385</v>
      </c>
      <c r="F466" s="53">
        <f>+_xlfn.XLOOKUP(A466,'540824001'!$A:$A,'540824001'!$F:$F)</f>
        <v>3250614501</v>
      </c>
      <c r="G466" s="44">
        <f>+_xlfn.XLOOKUP(A466,'19860401'!$A:$A,'19860401'!$F:$F,0)</f>
        <v>0</v>
      </c>
      <c r="H466" s="23">
        <f>+_xlfn.XLOOKUP(A466,'240102001'!$A:$A,'240102001'!$F:$F,0)</f>
        <v>0</v>
      </c>
      <c r="I466" s="17">
        <v>0</v>
      </c>
      <c r="J466" s="47">
        <f>+_xlfn.XLOOKUP(A466,'542302001'!$A:$A,'542302001'!$F:$F,0)</f>
        <v>0</v>
      </c>
    </row>
    <row r="467" spans="1:10" ht="18" customHeight="1" x14ac:dyDescent="0.2">
      <c r="A467" s="25">
        <v>825000134</v>
      </c>
      <c r="B467" s="21">
        <v>219044090</v>
      </c>
      <c r="C467" s="25" t="s">
        <v>523</v>
      </c>
      <c r="D467" s="22">
        <f>VLOOKUP(A467,'[1]Detalle Gto SGP a Sep 2024'!$A:$J,10,0)</f>
        <v>404724776</v>
      </c>
      <c r="E467" s="26">
        <f>+_xlfn.XLOOKUP(A467,'240324001'!$A:$A,'240324001'!$F:$F)</f>
        <v>404724776</v>
      </c>
      <c r="F467" s="53">
        <f>+_xlfn.XLOOKUP(A467,'540824001'!$A:$A,'540824001'!$F:$F)</f>
        <v>3648543296</v>
      </c>
      <c r="G467" s="44">
        <f>+_xlfn.XLOOKUP(A467,'19860401'!$A:$A,'19860401'!$F:$F,0)</f>
        <v>0</v>
      </c>
      <c r="H467" s="23">
        <f>+_xlfn.XLOOKUP(A467,'240102001'!$A:$A,'240102001'!$F:$F,0)</f>
        <v>0</v>
      </c>
      <c r="I467" s="17">
        <v>0</v>
      </c>
      <c r="J467" s="47">
        <f>+_xlfn.XLOOKUP(A467,'542302001'!$A:$A,'542302001'!$F:$F,0)</f>
        <v>0</v>
      </c>
    </row>
    <row r="468" spans="1:10" ht="18" customHeight="1" x14ac:dyDescent="0.2">
      <c r="A468" s="25">
        <v>825000166</v>
      </c>
      <c r="B468" s="21">
        <v>219844098</v>
      </c>
      <c r="C468" s="25" t="s">
        <v>524</v>
      </c>
      <c r="D468" s="22">
        <f>VLOOKUP(A468,'[1]Detalle Gto SGP a Sep 2024'!$A:$J,10,0)</f>
        <v>149850636</v>
      </c>
      <c r="E468" s="26">
        <f>+_xlfn.XLOOKUP(A468,'240324001'!$A:$A,'240324001'!$F:$F)</f>
        <v>149850636</v>
      </c>
      <c r="F468" s="53">
        <f>+_xlfn.XLOOKUP(A468,'540824001'!$A:$A,'540824001'!$F:$F)</f>
        <v>1351054363</v>
      </c>
      <c r="G468" s="44">
        <f>+_xlfn.XLOOKUP(A468,'19860401'!$A:$A,'19860401'!$F:$F,0)</f>
        <v>0</v>
      </c>
      <c r="H468" s="23">
        <f>+_xlfn.XLOOKUP(A468,'240102001'!$A:$A,'240102001'!$F:$F,0)</f>
        <v>0</v>
      </c>
      <c r="I468" s="17">
        <v>0</v>
      </c>
      <c r="J468" s="47">
        <f>+_xlfn.XLOOKUP(A468,'542302001'!$A:$A,'542302001'!$F:$F,0)</f>
        <v>0</v>
      </c>
    </row>
    <row r="469" spans="1:10" ht="18" customHeight="1" x14ac:dyDescent="0.2">
      <c r="A469" s="25">
        <v>825000676</v>
      </c>
      <c r="B469" s="21">
        <v>212044420</v>
      </c>
      <c r="C469" s="25" t="s">
        <v>525</v>
      </c>
      <c r="D469" s="22">
        <f>VLOOKUP(A469,'[1]Detalle Gto SGP a Sep 2024'!$A:$J,10,0)</f>
        <v>91209429</v>
      </c>
      <c r="E469" s="26">
        <f>+_xlfn.XLOOKUP(A469,'240324001'!$A:$A,'240324001'!$F:$F)</f>
        <v>91209429</v>
      </c>
      <c r="F469" s="53">
        <f>+_xlfn.XLOOKUP(A469,'540824001'!$A:$A,'540824001'!$F:$F)</f>
        <v>823247860</v>
      </c>
      <c r="G469" s="44">
        <f>+_xlfn.XLOOKUP(A469,'19860401'!$A:$A,'19860401'!$F:$F,0)</f>
        <v>0</v>
      </c>
      <c r="H469" s="23">
        <f>+_xlfn.XLOOKUP(A469,'240102001'!$A:$A,'240102001'!$F:$F,0)</f>
        <v>0</v>
      </c>
      <c r="I469" s="17">
        <v>0</v>
      </c>
      <c r="J469" s="47">
        <f>+_xlfn.XLOOKUP(A469,'542302001'!$A:$A,'542302001'!$F:$F,0)</f>
        <v>0</v>
      </c>
    </row>
    <row r="470" spans="1:10" ht="18" customHeight="1" x14ac:dyDescent="0.2">
      <c r="A470" s="25">
        <v>832000219</v>
      </c>
      <c r="B470" s="21">
        <v>216697666</v>
      </c>
      <c r="C470" s="25" t="s">
        <v>526</v>
      </c>
      <c r="D470" s="22">
        <f>VLOOKUP(A470,'[1]Detalle Gto SGP a Sep 2024'!$A:$J,10,0)</f>
        <v>179101454</v>
      </c>
      <c r="E470" s="26">
        <f>+_xlfn.XLOOKUP(A470,'240324001'!$A:$A,'240324001'!$F:$F)</f>
        <v>179101454</v>
      </c>
      <c r="F470" s="53">
        <f>+_xlfn.XLOOKUP(A470,'540824001'!$A:$A,'540824001'!$F:$F)</f>
        <v>1618329415</v>
      </c>
      <c r="G470" s="44">
        <f>+_xlfn.XLOOKUP(A470,'19860401'!$A:$A,'19860401'!$F:$F,0)</f>
        <v>0</v>
      </c>
      <c r="H470" s="23">
        <f>+_xlfn.XLOOKUP(A470,'240102001'!$A:$A,'240102001'!$F:$F,0)</f>
        <v>0</v>
      </c>
      <c r="I470" s="17">
        <v>0</v>
      </c>
      <c r="J470" s="47">
        <f>+_xlfn.XLOOKUP(A470,'542302001'!$A:$A,'542302001'!$F:$F,0)</f>
        <v>0</v>
      </c>
    </row>
    <row r="471" spans="1:10" ht="18" customHeight="1" x14ac:dyDescent="0.2">
      <c r="A471" s="25">
        <v>832000605</v>
      </c>
      <c r="B471" s="21">
        <v>216197161</v>
      </c>
      <c r="C471" s="25" t="s">
        <v>527</v>
      </c>
      <c r="D471" s="22">
        <f>VLOOKUP(A471,'[1]Detalle Gto SGP a Sep 2024'!$A:$J,10,0)</f>
        <v>119407325</v>
      </c>
      <c r="E471" s="26">
        <f>+_xlfn.XLOOKUP(A471,'240324001'!$A:$A,'240324001'!$F:$F)</f>
        <v>119407325</v>
      </c>
      <c r="F471" s="53">
        <f>+_xlfn.XLOOKUP(A471,'540824001'!$A:$A,'540824001'!$F:$F)</f>
        <v>1078334879</v>
      </c>
      <c r="G471" s="44">
        <f>+_xlfn.XLOOKUP(A471,'19860401'!$A:$A,'19860401'!$F:$F,0)</f>
        <v>395878199</v>
      </c>
      <c r="H471" s="23">
        <f>+_xlfn.XLOOKUP(A471,'240102001'!$A:$A,'240102001'!$F:$F,0)</f>
        <v>0</v>
      </c>
      <c r="I471" s="17">
        <v>0</v>
      </c>
      <c r="J471" s="47">
        <f>+_xlfn.XLOOKUP(A471,'542302001'!$A:$A,'542302001'!$F:$F,0)</f>
        <v>0</v>
      </c>
    </row>
    <row r="472" spans="1:10" ht="18" customHeight="1" x14ac:dyDescent="0.2">
      <c r="A472" s="25">
        <v>832000992</v>
      </c>
      <c r="B472" s="21">
        <v>211225312</v>
      </c>
      <c r="C472" s="25" t="s">
        <v>528</v>
      </c>
      <c r="D472" s="22">
        <f>VLOOKUP(A472,'[1]Detalle Gto SGP a Sep 2024'!$A:$J,10,0)</f>
        <v>70708110</v>
      </c>
      <c r="E472" s="26">
        <f>+_xlfn.XLOOKUP(A472,'240324001'!$A:$A,'240324001'!$F:$F)</f>
        <v>70708110</v>
      </c>
      <c r="F472" s="53">
        <f>+_xlfn.XLOOKUP(A472,'540824001'!$A:$A,'540824001'!$F:$F)</f>
        <v>637041576</v>
      </c>
      <c r="G472" s="44">
        <f>+_xlfn.XLOOKUP(A472,'19860401'!$A:$A,'19860401'!$F:$F,0)</f>
        <v>0</v>
      </c>
      <c r="H472" s="23">
        <f>+_xlfn.XLOOKUP(A472,'240102001'!$A:$A,'240102001'!$F:$F,0)</f>
        <v>0</v>
      </c>
      <c r="I472" s="17">
        <v>0</v>
      </c>
      <c r="J472" s="47">
        <f>+_xlfn.XLOOKUP(A472,'542302001'!$A:$A,'542302001'!$F:$F,0)</f>
        <v>0</v>
      </c>
    </row>
    <row r="473" spans="1:10" ht="18" customHeight="1" x14ac:dyDescent="0.2">
      <c r="A473" s="25">
        <v>832002318</v>
      </c>
      <c r="B473" s="21">
        <v>216025260</v>
      </c>
      <c r="C473" s="25" t="s">
        <v>529</v>
      </c>
      <c r="D473" s="22">
        <f>VLOOKUP(A473,'[1]Detalle Gto SGP a Sep 2024'!$A:$J,10,0)</f>
        <v>117265182</v>
      </c>
      <c r="E473" s="26">
        <f>+_xlfn.XLOOKUP(A473,'240324001'!$A:$A,'240324001'!$F:$F)</f>
        <v>117265182</v>
      </c>
      <c r="F473" s="53">
        <f>+_xlfn.XLOOKUP(A473,'540824001'!$A:$A,'540824001'!$F:$F)</f>
        <v>1056541729</v>
      </c>
      <c r="G473" s="44">
        <f>+_xlfn.XLOOKUP(A473,'19860401'!$A:$A,'19860401'!$F:$F,0)</f>
        <v>0</v>
      </c>
      <c r="H473" s="23">
        <f>+_xlfn.XLOOKUP(A473,'240102001'!$A:$A,'240102001'!$F:$F,0)</f>
        <v>0</v>
      </c>
      <c r="I473" s="17">
        <v>0</v>
      </c>
      <c r="J473" s="47">
        <f>+_xlfn.XLOOKUP(A473,'542302001'!$A:$A,'542302001'!$F:$F,0)</f>
        <v>0</v>
      </c>
    </row>
    <row r="474" spans="1:10" ht="18" customHeight="1" x14ac:dyDescent="0.2">
      <c r="A474" s="25">
        <v>839000360</v>
      </c>
      <c r="B474" s="21">
        <v>213544035</v>
      </c>
      <c r="C474" s="25" t="s">
        <v>372</v>
      </c>
      <c r="D474" s="22">
        <f>VLOOKUP(A474,'[1]Detalle Gto SGP a Sep 2024'!$A:$J,10,0)</f>
        <v>282088678</v>
      </c>
      <c r="E474" s="26">
        <f>+_xlfn.XLOOKUP(A474,'240324001'!$A:$A,'240324001'!$F:$F)</f>
        <v>282088678</v>
      </c>
      <c r="F474" s="53">
        <f>+_xlfn.XLOOKUP(A474,'540824001'!$A:$A,'540824001'!$F:$F)</f>
        <v>2542789411</v>
      </c>
      <c r="G474" s="44">
        <f>+_xlfn.XLOOKUP(A474,'19860401'!$A:$A,'19860401'!$F:$F,0)</f>
        <v>0</v>
      </c>
      <c r="H474" s="23">
        <f>+_xlfn.XLOOKUP(A474,'240102001'!$A:$A,'240102001'!$F:$F,0)</f>
        <v>0</v>
      </c>
      <c r="I474" s="17">
        <v>0</v>
      </c>
      <c r="J474" s="47">
        <f>+_xlfn.XLOOKUP(A474,'542302001'!$A:$A,'542302001'!$F:$F,0)</f>
        <v>0</v>
      </c>
    </row>
    <row r="475" spans="1:10" ht="18" customHeight="1" x14ac:dyDescent="0.2">
      <c r="A475" s="25">
        <v>842000017</v>
      </c>
      <c r="B475" s="21">
        <v>217399773</v>
      </c>
      <c r="C475" s="25" t="s">
        <v>530</v>
      </c>
      <c r="D475" s="22">
        <f>VLOOKUP(A475,'[1]Detalle Gto SGP a Sep 2024'!$A:$J,10,0)</f>
        <v>798631062</v>
      </c>
      <c r="E475" s="26">
        <f>+_xlfn.XLOOKUP(A475,'240324001'!$A:$A,'240324001'!$F:$F)</f>
        <v>798631062</v>
      </c>
      <c r="F475" s="53">
        <f>+_xlfn.XLOOKUP(A475,'540824001'!$A:$A,'540824001'!$F:$F)</f>
        <v>7198035914</v>
      </c>
      <c r="G475" s="44">
        <f>+_xlfn.XLOOKUP(A475,'19860401'!$A:$A,'19860401'!$F:$F,0)</f>
        <v>0</v>
      </c>
      <c r="H475" s="23">
        <f>+_xlfn.XLOOKUP(A475,'240102001'!$A:$A,'240102001'!$F:$F,0)</f>
        <v>0</v>
      </c>
      <c r="I475" s="17">
        <v>0</v>
      </c>
      <c r="J475" s="47">
        <f>+_xlfn.XLOOKUP(A475,'542302001'!$A:$A,'542302001'!$F:$F,0)</f>
        <v>0</v>
      </c>
    </row>
    <row r="476" spans="1:10" ht="18" customHeight="1" x14ac:dyDescent="0.2">
      <c r="A476" s="25">
        <v>845000021</v>
      </c>
      <c r="B476" s="21">
        <v>119797000</v>
      </c>
      <c r="C476" s="25" t="s">
        <v>531</v>
      </c>
      <c r="D476" s="22">
        <f>VLOOKUP(A476,'[1]Detalle Gto SGP a Sep 2024'!$A:$J,10,0)</f>
        <v>624296396</v>
      </c>
      <c r="E476" s="26">
        <f>+_xlfn.XLOOKUP(A476,'240324001'!$A:$A,'240324001'!$F:$F)</f>
        <v>624296396</v>
      </c>
      <c r="F476" s="53">
        <f>+_xlfn.XLOOKUP(A476,'540824001'!$A:$A,'540824001'!$F:$F)</f>
        <v>5639756936</v>
      </c>
      <c r="G476" s="44">
        <f>+_xlfn.XLOOKUP(A476,'19860401'!$A:$A,'19860401'!$F:$F,0)</f>
        <v>0</v>
      </c>
      <c r="H476" s="23">
        <f>+_xlfn.XLOOKUP(A476,'240102001'!$A:$A,'240102001'!$F:$F,0)</f>
        <v>0</v>
      </c>
      <c r="I476" s="17">
        <v>0</v>
      </c>
      <c r="J476" s="47">
        <f>+_xlfn.XLOOKUP(A476,'542302001'!$A:$A,'542302001'!$F:$F,0)</f>
        <v>0</v>
      </c>
    </row>
    <row r="477" spans="1:10" ht="18" customHeight="1" x14ac:dyDescent="0.2">
      <c r="A477" s="25">
        <v>860527046</v>
      </c>
      <c r="B477" s="21">
        <v>214525645</v>
      </c>
      <c r="C477" s="25" t="s">
        <v>532</v>
      </c>
      <c r="D477" s="22">
        <f>VLOOKUP(A477,'[1]Detalle Gto SGP a Sep 2024'!$A:$J,10,0)</f>
        <v>102903726</v>
      </c>
      <c r="E477" s="26">
        <f>+_xlfn.XLOOKUP(A477,'240324001'!$A:$A,'240324001'!$F:$F)</f>
        <v>102903726</v>
      </c>
      <c r="F477" s="53">
        <f>+_xlfn.XLOOKUP(A477,'540824001'!$A:$A,'540824001'!$F:$F)</f>
        <v>927181572</v>
      </c>
      <c r="G477" s="44">
        <f>+_xlfn.XLOOKUP(A477,'19860401'!$A:$A,'19860401'!$F:$F,0)</f>
        <v>0</v>
      </c>
      <c r="H477" s="23">
        <f>+_xlfn.XLOOKUP(A477,'240102001'!$A:$A,'240102001'!$F:$F,0)</f>
        <v>0</v>
      </c>
      <c r="I477" s="17">
        <v>0</v>
      </c>
      <c r="J477" s="47">
        <f>+_xlfn.XLOOKUP(A477,'542302001'!$A:$A,'542302001'!$F:$F,0)</f>
        <v>0</v>
      </c>
    </row>
    <row r="478" spans="1:10" ht="18" customHeight="1" x14ac:dyDescent="0.2">
      <c r="A478" s="25">
        <v>890000441</v>
      </c>
      <c r="B478" s="21">
        <v>213063130</v>
      </c>
      <c r="C478" s="25" t="s">
        <v>533</v>
      </c>
      <c r="D478" s="22">
        <f>VLOOKUP(A478,'[1]Detalle Gto SGP a Sep 2024'!$A:$J,10,0)</f>
        <v>234176897</v>
      </c>
      <c r="E478" s="26">
        <f>+_xlfn.XLOOKUP(A478,'240324001'!$A:$A,'240324001'!$F:$F)</f>
        <v>234176897</v>
      </c>
      <c r="F478" s="53">
        <f>+_xlfn.XLOOKUP(A478,'540824001'!$A:$A,'540824001'!$F:$F)</f>
        <v>2108613222</v>
      </c>
      <c r="G478" s="44">
        <f>+_xlfn.XLOOKUP(A478,'19860401'!$A:$A,'19860401'!$F:$F,0)</f>
        <v>0</v>
      </c>
      <c r="H478" s="23">
        <f>+_xlfn.XLOOKUP(A478,'240102001'!$A:$A,'240102001'!$F:$F,0)</f>
        <v>0</v>
      </c>
      <c r="I478" s="17">
        <v>0</v>
      </c>
      <c r="J478" s="47">
        <f>+_xlfn.XLOOKUP(A478,'542302001'!$A:$A,'542302001'!$F:$F,0)</f>
        <v>0</v>
      </c>
    </row>
    <row r="479" spans="1:10" ht="18" customHeight="1" x14ac:dyDescent="0.2">
      <c r="A479" s="25">
        <v>890000464</v>
      </c>
      <c r="B479" s="21">
        <v>210163001</v>
      </c>
      <c r="C479" s="25" t="s">
        <v>534</v>
      </c>
      <c r="D479" s="22">
        <f>VLOOKUP(A479,'[1]Detalle Gto SGP a Sep 2024'!$A:$J,10,0)</f>
        <v>592389795</v>
      </c>
      <c r="E479" s="26">
        <f>+_xlfn.XLOOKUP(A479,'240324001'!$A:$A,'240324001'!$F:$F)</f>
        <v>592389795</v>
      </c>
      <c r="F479" s="53">
        <f>+_xlfn.XLOOKUP(A479,'540824001'!$A:$A,'540824001'!$F:$F)</f>
        <v>5332870805</v>
      </c>
      <c r="G479" s="44">
        <f>+_xlfn.XLOOKUP(A479,'19860401'!$A:$A,'19860401'!$F:$F,0)</f>
        <v>0</v>
      </c>
      <c r="H479" s="23">
        <f>+_xlfn.XLOOKUP(A479,'240102001'!$A:$A,'240102001'!$F:$F,0)</f>
        <v>0</v>
      </c>
      <c r="I479" s="17">
        <v>0</v>
      </c>
      <c r="J479" s="47">
        <f>+_xlfn.XLOOKUP(A479,'542302001'!$A:$A,'542302001'!$F:$F,0)</f>
        <v>0</v>
      </c>
    </row>
    <row r="480" spans="1:10" ht="18" customHeight="1" x14ac:dyDescent="0.2">
      <c r="A480" s="25">
        <v>890000564</v>
      </c>
      <c r="B480" s="21">
        <v>210163401</v>
      </c>
      <c r="C480" s="25" t="s">
        <v>535</v>
      </c>
      <c r="D480" s="22">
        <f>VLOOKUP(A480,'[1]Detalle Gto SGP a Sep 2024'!$A:$J,10,0)</f>
        <v>168325084</v>
      </c>
      <c r="E480" s="26">
        <f>+_xlfn.XLOOKUP(A480,'240324001'!$A:$A,'240324001'!$F:$F)</f>
        <v>168325084</v>
      </c>
      <c r="F480" s="53">
        <f>+_xlfn.XLOOKUP(A480,'540824001'!$A:$A,'540824001'!$F:$F)</f>
        <v>1516053987</v>
      </c>
      <c r="G480" s="44">
        <f>+_xlfn.XLOOKUP(A480,'19860401'!$A:$A,'19860401'!$F:$F,0)</f>
        <v>0</v>
      </c>
      <c r="H480" s="23">
        <f>+_xlfn.XLOOKUP(A480,'240102001'!$A:$A,'240102001'!$F:$F,0)</f>
        <v>0</v>
      </c>
      <c r="I480" s="17">
        <v>0</v>
      </c>
      <c r="J480" s="47">
        <f>+_xlfn.XLOOKUP(A480,'542302001'!$A:$A,'542302001'!$F:$F,0)</f>
        <v>0</v>
      </c>
    </row>
    <row r="481" spans="1:10" ht="18" customHeight="1" x14ac:dyDescent="0.2">
      <c r="A481" s="25">
        <v>890000613</v>
      </c>
      <c r="B481" s="21">
        <v>219463594</v>
      </c>
      <c r="C481" s="25" t="s">
        <v>536</v>
      </c>
      <c r="D481" s="22">
        <f>VLOOKUP(A481,'[1]Detalle Gto SGP a Sep 2024'!$A:$J,10,0)</f>
        <v>138586265</v>
      </c>
      <c r="E481" s="26">
        <f>+_xlfn.XLOOKUP(A481,'240324001'!$A:$A,'240324001'!$F:$F)</f>
        <v>138586265</v>
      </c>
      <c r="F481" s="53">
        <f>+_xlfn.XLOOKUP(A481,'540824001'!$A:$A,'540824001'!$F:$F)</f>
        <v>1248181893</v>
      </c>
      <c r="G481" s="44">
        <f>+_xlfn.XLOOKUP(A481,'19860401'!$A:$A,'19860401'!$F:$F,0)</f>
        <v>0</v>
      </c>
      <c r="H481" s="23">
        <f>+_xlfn.XLOOKUP(A481,'240102001'!$A:$A,'240102001'!$F:$F,0)</f>
        <v>0</v>
      </c>
      <c r="I481" s="17">
        <v>0</v>
      </c>
      <c r="J481" s="47">
        <f>+_xlfn.XLOOKUP(A481,'542302001'!$A:$A,'542302001'!$F:$F,0)</f>
        <v>0</v>
      </c>
    </row>
    <row r="482" spans="1:10" ht="18" customHeight="1" x14ac:dyDescent="0.2">
      <c r="A482" s="25">
        <v>890000858</v>
      </c>
      <c r="B482" s="21">
        <v>217063470</v>
      </c>
      <c r="C482" s="25" t="s">
        <v>537</v>
      </c>
      <c r="D482" s="22">
        <f>VLOOKUP(A482,'[1]Detalle Gto SGP a Sep 2024'!$A:$J,10,0)</f>
        <v>159633852</v>
      </c>
      <c r="E482" s="26">
        <f>+_xlfn.XLOOKUP(A482,'240324001'!$A:$A,'240324001'!$F:$F)</f>
        <v>159633852</v>
      </c>
      <c r="F482" s="53">
        <f>+_xlfn.XLOOKUP(A482,'540824001'!$A:$A,'540824001'!$F:$F)</f>
        <v>1437868892</v>
      </c>
      <c r="G482" s="44">
        <f>+_xlfn.XLOOKUP(A482,'19860401'!$A:$A,'19860401'!$F:$F,0)</f>
        <v>0</v>
      </c>
      <c r="H482" s="23">
        <f>+_xlfn.XLOOKUP(A482,'240102001'!$A:$A,'240102001'!$F:$F,0)</f>
        <v>0</v>
      </c>
      <c r="I482" s="17">
        <v>0</v>
      </c>
      <c r="J482" s="47">
        <f>+_xlfn.XLOOKUP(A482,'542302001'!$A:$A,'542302001'!$F:$F,0)</f>
        <v>0</v>
      </c>
    </row>
    <row r="483" spans="1:10" ht="18" customHeight="1" x14ac:dyDescent="0.2">
      <c r="A483" s="25">
        <v>890000864</v>
      </c>
      <c r="B483" s="21">
        <v>210263302</v>
      </c>
      <c r="C483" s="25" t="s">
        <v>538</v>
      </c>
      <c r="D483" s="22">
        <f>VLOOKUP(A483,'[1]Detalle Gto SGP a Sep 2024'!$A:$J,10,0)</f>
        <v>85442122</v>
      </c>
      <c r="E483" s="26">
        <f>+_xlfn.XLOOKUP(A483,'240324001'!$A:$A,'240324001'!$F:$F)</f>
        <v>85442122</v>
      </c>
      <c r="F483" s="53">
        <f>+_xlfn.XLOOKUP(A483,'540824001'!$A:$A,'540824001'!$F:$F)</f>
        <v>770164924</v>
      </c>
      <c r="G483" s="44">
        <f>+_xlfn.XLOOKUP(A483,'19860401'!$A:$A,'19860401'!$F:$F,0)</f>
        <v>0</v>
      </c>
      <c r="H483" s="23">
        <f>+_xlfn.XLOOKUP(A483,'240102001'!$A:$A,'240102001'!$F:$F,0)</f>
        <v>0</v>
      </c>
      <c r="I483" s="17">
        <v>0</v>
      </c>
      <c r="J483" s="47">
        <f>+_xlfn.XLOOKUP(A483,'542302001'!$A:$A,'542302001'!$F:$F,0)</f>
        <v>0</v>
      </c>
    </row>
    <row r="484" spans="1:10" ht="18" customHeight="1" x14ac:dyDescent="0.2">
      <c r="A484" s="25">
        <v>890001044</v>
      </c>
      <c r="B484" s="21">
        <v>219063190</v>
      </c>
      <c r="C484" s="25" t="s">
        <v>539</v>
      </c>
      <c r="D484" s="22">
        <f>VLOOKUP(A484,'[1]Detalle Gto SGP a Sep 2024'!$A:$J,10,0)</f>
        <v>136927331</v>
      </c>
      <c r="E484" s="26">
        <f>+_xlfn.XLOOKUP(A484,'240324001'!$A:$A,'240324001'!$F:$F)</f>
        <v>136927331</v>
      </c>
      <c r="F484" s="53">
        <f>+_xlfn.XLOOKUP(A484,'540824001'!$A:$A,'540824001'!$F:$F)</f>
        <v>1233269833</v>
      </c>
      <c r="G484" s="44">
        <f>+_xlfn.XLOOKUP(A484,'19860401'!$A:$A,'19860401'!$F:$F,0)</f>
        <v>0</v>
      </c>
      <c r="H484" s="23">
        <f>+_xlfn.XLOOKUP(A484,'240102001'!$A:$A,'240102001'!$F:$F,0)</f>
        <v>0</v>
      </c>
      <c r="I484" s="17">
        <v>0</v>
      </c>
      <c r="J484" s="47">
        <f>+_xlfn.XLOOKUP(A484,'542302001'!$A:$A,'542302001'!$F:$F,0)</f>
        <v>0</v>
      </c>
    </row>
    <row r="485" spans="1:10" ht="18" customHeight="1" x14ac:dyDescent="0.2">
      <c r="A485" s="25">
        <v>890001061</v>
      </c>
      <c r="B485" s="21">
        <v>211263212</v>
      </c>
      <c r="C485" s="25" t="s">
        <v>159</v>
      </c>
      <c r="D485" s="22">
        <f>VLOOKUP(A485,'[1]Detalle Gto SGP a Sep 2024'!$A:$J,10,0)</f>
        <v>77592098</v>
      </c>
      <c r="E485" s="26">
        <f>+_xlfn.XLOOKUP(A485,'240324001'!$A:$A,'240324001'!$F:$F)</f>
        <v>77592098</v>
      </c>
      <c r="F485" s="53">
        <f>+_xlfn.XLOOKUP(A485,'540824001'!$A:$A,'540824001'!$F:$F)</f>
        <v>699378307</v>
      </c>
      <c r="G485" s="44">
        <f>+_xlfn.XLOOKUP(A485,'19860401'!$A:$A,'19860401'!$F:$F,0)</f>
        <v>0</v>
      </c>
      <c r="H485" s="23">
        <f>+_xlfn.XLOOKUP(A485,'240102001'!$A:$A,'240102001'!$F:$F,0)</f>
        <v>0</v>
      </c>
      <c r="I485" s="17">
        <v>0</v>
      </c>
      <c r="J485" s="47">
        <f>+_xlfn.XLOOKUP(A485,'542302001'!$A:$A,'542302001'!$F:$F,0)</f>
        <v>0</v>
      </c>
    </row>
    <row r="486" spans="1:10" ht="18" customHeight="1" x14ac:dyDescent="0.2">
      <c r="A486" s="25">
        <v>890001127</v>
      </c>
      <c r="B486" s="21">
        <v>219063690</v>
      </c>
      <c r="C486" s="25" t="s">
        <v>540</v>
      </c>
      <c r="D486" s="22">
        <f>VLOOKUP(A486,'[1]Detalle Gto SGP a Sep 2024'!$A:$J,10,0)</f>
        <v>76666411</v>
      </c>
      <c r="E486" s="26">
        <f>+_xlfn.XLOOKUP(A486,'240324001'!$A:$A,'240324001'!$F:$F)</f>
        <v>76666411</v>
      </c>
      <c r="F486" s="53">
        <f>+_xlfn.XLOOKUP(A486,'540824001'!$A:$A,'540824001'!$F:$F)</f>
        <v>690771388</v>
      </c>
      <c r="G486" s="44">
        <f>+_xlfn.XLOOKUP(A486,'19860401'!$A:$A,'19860401'!$F:$F,0)</f>
        <v>0</v>
      </c>
      <c r="H486" s="23">
        <f>+_xlfn.XLOOKUP(A486,'240102001'!$A:$A,'240102001'!$F:$F,0)</f>
        <v>0</v>
      </c>
      <c r="I486" s="17">
        <v>0</v>
      </c>
      <c r="J486" s="47">
        <f>+_xlfn.XLOOKUP(A486,'542302001'!$A:$A,'542302001'!$F:$F,0)</f>
        <v>0</v>
      </c>
    </row>
    <row r="487" spans="1:10" ht="18" customHeight="1" x14ac:dyDescent="0.2">
      <c r="A487" s="25">
        <v>890001181</v>
      </c>
      <c r="B487" s="21">
        <v>214863548</v>
      </c>
      <c r="C487" s="25" t="s">
        <v>541</v>
      </c>
      <c r="D487" s="22">
        <f>VLOOKUP(A487,'[1]Detalle Gto SGP a Sep 2024'!$A:$J,10,0)</f>
        <v>69575956</v>
      </c>
      <c r="E487" s="26">
        <f>+_xlfn.XLOOKUP(A487,'240324001'!$A:$A,'240324001'!$F:$F)</f>
        <v>69575956</v>
      </c>
      <c r="F487" s="53">
        <f>+_xlfn.XLOOKUP(A487,'540824001'!$A:$A,'540824001'!$F:$F)</f>
        <v>627082644</v>
      </c>
      <c r="G487" s="44">
        <f>+_xlfn.XLOOKUP(A487,'19860401'!$A:$A,'19860401'!$F:$F,0)</f>
        <v>0</v>
      </c>
      <c r="H487" s="23">
        <f>+_xlfn.XLOOKUP(A487,'240102001'!$A:$A,'240102001'!$F:$F,0)</f>
        <v>0</v>
      </c>
      <c r="I487" s="17">
        <v>0</v>
      </c>
      <c r="J487" s="47">
        <f>+_xlfn.XLOOKUP(A487,'542302001'!$A:$A,'542302001'!$F:$F,0)</f>
        <v>0</v>
      </c>
    </row>
    <row r="488" spans="1:10" ht="18" customHeight="1" x14ac:dyDescent="0.2">
      <c r="A488" s="25">
        <v>890001339</v>
      </c>
      <c r="B488" s="21">
        <v>217263272</v>
      </c>
      <c r="C488" s="25" t="s">
        <v>542</v>
      </c>
      <c r="D488" s="22">
        <f>VLOOKUP(A488,'[1]Detalle Gto SGP a Sep 2024'!$A:$J,10,0)</f>
        <v>88282932</v>
      </c>
      <c r="E488" s="26">
        <f>+_xlfn.XLOOKUP(A488,'240324001'!$A:$A,'240324001'!$F:$F)</f>
        <v>88282932</v>
      </c>
      <c r="F488" s="53">
        <f>+_xlfn.XLOOKUP(A488,'540824001'!$A:$A,'540824001'!$F:$F)</f>
        <v>795356637</v>
      </c>
      <c r="G488" s="44">
        <f>+_xlfn.XLOOKUP(A488,'19860401'!$A:$A,'19860401'!$F:$F,0)</f>
        <v>0</v>
      </c>
      <c r="H488" s="23">
        <f>+_xlfn.XLOOKUP(A488,'240102001'!$A:$A,'240102001'!$F:$F,0)</f>
        <v>0</v>
      </c>
      <c r="I488" s="17">
        <v>0</v>
      </c>
      <c r="J488" s="47">
        <f>+_xlfn.XLOOKUP(A488,'542302001'!$A:$A,'542302001'!$F:$F,0)</f>
        <v>0</v>
      </c>
    </row>
    <row r="489" spans="1:10" ht="18" customHeight="1" x14ac:dyDescent="0.2">
      <c r="A489" s="25">
        <v>890001639</v>
      </c>
      <c r="B489" s="21">
        <v>116363000</v>
      </c>
      <c r="C489" s="25" t="s">
        <v>543</v>
      </c>
      <c r="D489" s="22">
        <f>VLOOKUP(A489,'[1]Detalle Gto SGP a Sep 2024'!$A:$J,10,0)</f>
        <v>339278874</v>
      </c>
      <c r="E489" s="26">
        <f>+_xlfn.XLOOKUP(A489,'240324001'!$A:$A,'240324001'!$F:$F)</f>
        <v>339278874</v>
      </c>
      <c r="F489" s="53">
        <f>+_xlfn.XLOOKUP(A489,'540824001'!$A:$A,'540824001'!$F:$F)</f>
        <v>3054125267</v>
      </c>
      <c r="G489" s="44">
        <f>+_xlfn.XLOOKUP(A489,'19860401'!$A:$A,'19860401'!$F:$F,0)</f>
        <v>0</v>
      </c>
      <c r="H489" s="23">
        <f>+_xlfn.XLOOKUP(A489,'240102001'!$A:$A,'240102001'!$F:$F,0)</f>
        <v>0</v>
      </c>
      <c r="I489" s="17">
        <v>0</v>
      </c>
      <c r="J489" s="47">
        <f>+_xlfn.XLOOKUP(A489,'542302001'!$A:$A,'542302001'!$F:$F,0)</f>
        <v>0</v>
      </c>
    </row>
    <row r="490" spans="1:10" ht="18" customHeight="1" x14ac:dyDescent="0.2">
      <c r="A490" s="25">
        <v>890001879</v>
      </c>
      <c r="B490" s="21">
        <v>211163111</v>
      </c>
      <c r="C490" s="25" t="s">
        <v>283</v>
      </c>
      <c r="D490" s="22">
        <f>VLOOKUP(A490,'[1]Detalle Gto SGP a Sep 2024'!$A:$J,10,0)</f>
        <v>53875922</v>
      </c>
      <c r="E490" s="26">
        <f>+_xlfn.XLOOKUP(A490,'240324001'!$A:$A,'240324001'!$F:$F)</f>
        <v>53875922</v>
      </c>
      <c r="F490" s="53">
        <f>+_xlfn.XLOOKUP(A490,'540824001'!$A:$A,'540824001'!$F:$F)</f>
        <v>485960705</v>
      </c>
      <c r="G490" s="44">
        <f>+_xlfn.XLOOKUP(A490,'19860401'!$A:$A,'19860401'!$F:$F,0)</f>
        <v>0</v>
      </c>
      <c r="H490" s="23">
        <f>+_xlfn.XLOOKUP(A490,'240102001'!$A:$A,'240102001'!$F:$F,0)</f>
        <v>0</v>
      </c>
      <c r="I490" s="17">
        <v>0</v>
      </c>
      <c r="J490" s="47">
        <f>+_xlfn.XLOOKUP(A490,'542302001'!$A:$A,'542302001'!$F:$F,0)</f>
        <v>0</v>
      </c>
    </row>
    <row r="491" spans="1:10" ht="18" customHeight="1" x14ac:dyDescent="0.2">
      <c r="A491" s="25">
        <v>890072044</v>
      </c>
      <c r="B491" s="21">
        <v>218673686</v>
      </c>
      <c r="C491" s="25" t="s">
        <v>544</v>
      </c>
      <c r="D491" s="22">
        <f>VLOOKUP(A491,'[1]Detalle Gto SGP a Sep 2024'!$A:$J,10,0)</f>
        <v>70156371</v>
      </c>
      <c r="E491" s="26">
        <f>+_xlfn.XLOOKUP(A491,'240324001'!$A:$A,'240324001'!$F:$F)</f>
        <v>70156371</v>
      </c>
      <c r="F491" s="53">
        <f>+_xlfn.XLOOKUP(A491,'540824001'!$A:$A,'540824001'!$F:$F)</f>
        <v>632601115</v>
      </c>
      <c r="G491" s="44">
        <f>+_xlfn.XLOOKUP(A491,'19860401'!$A:$A,'19860401'!$F:$F,0)</f>
        <v>0</v>
      </c>
      <c r="H491" s="23">
        <f>+_xlfn.XLOOKUP(A491,'240102001'!$A:$A,'240102001'!$F:$F,0)</f>
        <v>0</v>
      </c>
      <c r="I491" s="17">
        <v>0</v>
      </c>
      <c r="J491" s="47">
        <f>+_xlfn.XLOOKUP(A491,'542302001'!$A:$A,'542302001'!$F:$F,0)</f>
        <v>0</v>
      </c>
    </row>
    <row r="492" spans="1:10" ht="18" customHeight="1" x14ac:dyDescent="0.2">
      <c r="A492" s="25">
        <v>890102006</v>
      </c>
      <c r="B492" s="21">
        <v>110808000</v>
      </c>
      <c r="C492" s="25" t="s">
        <v>545</v>
      </c>
      <c r="D492" s="22">
        <f>VLOOKUP(A492,'[1]Detalle Gto SGP a Sep 2024'!$A:$J,10,0)</f>
        <v>2395868154</v>
      </c>
      <c r="E492" s="26">
        <f>+_xlfn.XLOOKUP(A492,'240324001'!$A:$A,'240324001'!$F:$F)</f>
        <v>2395868154</v>
      </c>
      <c r="F492" s="53">
        <f>+_xlfn.XLOOKUP(A492,'540824001'!$A:$A,'540824001'!$F:$F)</f>
        <v>21570429356</v>
      </c>
      <c r="G492" s="44">
        <f>+_xlfn.XLOOKUP(A492,'19860401'!$A:$A,'19860401'!$F:$F,0)</f>
        <v>0</v>
      </c>
      <c r="H492" s="23">
        <f>+_xlfn.XLOOKUP(A492,'240102001'!$A:$A,'240102001'!$F:$F,0)</f>
        <v>0</v>
      </c>
      <c r="I492" s="17">
        <v>0</v>
      </c>
      <c r="J492" s="47">
        <f>+_xlfn.XLOOKUP(A492,'542302001'!$A:$A,'542302001'!$F:$F,0)</f>
        <v>0</v>
      </c>
    </row>
    <row r="493" spans="1:10" ht="18" customHeight="1" x14ac:dyDescent="0.2">
      <c r="A493" s="25">
        <v>890102018</v>
      </c>
      <c r="B493" s="21">
        <v>210108001</v>
      </c>
      <c r="C493" s="25" t="s">
        <v>546</v>
      </c>
      <c r="D493" s="22">
        <f>VLOOKUP(A493,'[1]Detalle Gto SGP a Sep 2024'!$A:$J,10,0)</f>
        <v>3483754666</v>
      </c>
      <c r="E493" s="26">
        <f>+_xlfn.XLOOKUP(A493,'240324001'!$A:$A,'240324001'!$F:$F)</f>
        <v>3483754666</v>
      </c>
      <c r="F493" s="53">
        <f>+_xlfn.XLOOKUP(A493,'540824001'!$A:$A,'540824001'!$F:$F)</f>
        <v>31361040907</v>
      </c>
      <c r="G493" s="44">
        <f>+_xlfn.XLOOKUP(A493,'19860401'!$A:$A,'19860401'!$F:$F,0)</f>
        <v>78036593260.300003</v>
      </c>
      <c r="H493" s="23">
        <f>+_xlfn.XLOOKUP(A493,'240102001'!$A:$A,'240102001'!$F:$F,0)</f>
        <v>0</v>
      </c>
      <c r="I493" s="17">
        <v>0</v>
      </c>
      <c r="J493" s="47">
        <f>+_xlfn.XLOOKUP(A493,'542302001'!$A:$A,'542302001'!$F:$F,0)</f>
        <v>0</v>
      </c>
    </row>
    <row r="494" spans="1:10" ht="18" customHeight="1" x14ac:dyDescent="0.2">
      <c r="A494" s="25">
        <v>890102472</v>
      </c>
      <c r="B494" s="21">
        <v>219608296</v>
      </c>
      <c r="C494" s="25" t="s">
        <v>547</v>
      </c>
      <c r="D494" s="22">
        <f>VLOOKUP(A494,'[1]Detalle Gto SGP a Sep 2024'!$A:$J,10,0)</f>
        <v>436825850</v>
      </c>
      <c r="E494" s="26">
        <f>+_xlfn.XLOOKUP(A494,'240324001'!$A:$A,'240324001'!$F:$F)</f>
        <v>436825850</v>
      </c>
      <c r="F494" s="53">
        <f>+_xlfn.XLOOKUP(A494,'540824001'!$A:$A,'540824001'!$F:$F)</f>
        <v>3934266436</v>
      </c>
      <c r="G494" s="44">
        <f>+_xlfn.XLOOKUP(A494,'19860401'!$A:$A,'19860401'!$F:$F,0)</f>
        <v>0</v>
      </c>
      <c r="H494" s="23">
        <f>+_xlfn.XLOOKUP(A494,'240102001'!$A:$A,'240102001'!$F:$F,0)</f>
        <v>0</v>
      </c>
      <c r="I494" s="17">
        <v>0</v>
      </c>
      <c r="J494" s="47">
        <f>+_xlfn.XLOOKUP(A494,'542302001'!$A:$A,'542302001'!$F:$F,0)</f>
        <v>0</v>
      </c>
    </row>
    <row r="495" spans="1:10" ht="18" customHeight="1" x14ac:dyDescent="0.2">
      <c r="A495" s="25">
        <v>890103003</v>
      </c>
      <c r="B495" s="21">
        <v>212108421</v>
      </c>
      <c r="C495" s="25" t="s">
        <v>548</v>
      </c>
      <c r="D495" s="22">
        <f>VLOOKUP(A495,'[1]Detalle Gto SGP a Sep 2024'!$A:$J,10,0)</f>
        <v>226899837</v>
      </c>
      <c r="E495" s="26">
        <f>+_xlfn.XLOOKUP(A495,'240324001'!$A:$A,'240324001'!$F:$F)</f>
        <v>226899837</v>
      </c>
      <c r="F495" s="53">
        <f>+_xlfn.XLOOKUP(A495,'540824001'!$A:$A,'540824001'!$F:$F)</f>
        <v>2045059099</v>
      </c>
      <c r="G495" s="44">
        <f>+_xlfn.XLOOKUP(A495,'19860401'!$A:$A,'19860401'!$F:$F,0)</f>
        <v>0</v>
      </c>
      <c r="H495" s="23">
        <f>+_xlfn.XLOOKUP(A495,'240102001'!$A:$A,'240102001'!$F:$F,0)</f>
        <v>0</v>
      </c>
      <c r="I495" s="17">
        <v>0</v>
      </c>
      <c r="J495" s="47">
        <f>+_xlfn.XLOOKUP(A495,'542302001'!$A:$A,'542302001'!$F:$F,0)</f>
        <v>0</v>
      </c>
    </row>
    <row r="496" spans="1:10" ht="18" customHeight="1" x14ac:dyDescent="0.2">
      <c r="A496" s="25">
        <v>890103962</v>
      </c>
      <c r="B496" s="21">
        <v>210608606</v>
      </c>
      <c r="C496" s="25" t="s">
        <v>549</v>
      </c>
      <c r="D496" s="22">
        <f>VLOOKUP(A496,'[1]Detalle Gto SGP a Sep 2024'!$A:$J,10,0)</f>
        <v>199294356</v>
      </c>
      <c r="E496" s="26">
        <f>+_xlfn.XLOOKUP(A496,'240324001'!$A:$A,'240324001'!$F:$F)</f>
        <v>199294356</v>
      </c>
      <c r="F496" s="53">
        <f>+_xlfn.XLOOKUP(A496,'540824001'!$A:$A,'540824001'!$F:$F)</f>
        <v>1796804194</v>
      </c>
      <c r="G496" s="44">
        <f>+_xlfn.XLOOKUP(A496,'19860401'!$A:$A,'19860401'!$F:$F,0)</f>
        <v>0</v>
      </c>
      <c r="H496" s="23">
        <f>+_xlfn.XLOOKUP(A496,'240102001'!$A:$A,'240102001'!$F:$F,0)</f>
        <v>0</v>
      </c>
      <c r="I496" s="17">
        <v>0</v>
      </c>
      <c r="J496" s="47">
        <f>+_xlfn.XLOOKUP(A496,'542302001'!$A:$A,'542302001'!$F:$F,0)</f>
        <v>0</v>
      </c>
    </row>
    <row r="497" spans="1:10" ht="18" customHeight="1" x14ac:dyDescent="0.2">
      <c r="A497" s="25">
        <v>890106291</v>
      </c>
      <c r="B497" s="21">
        <v>215808758</v>
      </c>
      <c r="C497" s="25" t="s">
        <v>550</v>
      </c>
      <c r="D497" s="22">
        <f>VLOOKUP(A497,'[1]Detalle Gto SGP a Sep 2024'!$A:$J,10,0)</f>
        <v>2554246110</v>
      </c>
      <c r="E497" s="26">
        <f>+_xlfn.XLOOKUP(A497,'240324001'!$A:$A,'240324001'!$F:$F)</f>
        <v>2554246110</v>
      </c>
      <c r="F497" s="53">
        <f>+_xlfn.XLOOKUP(A497,'540824001'!$A:$A,'540824001'!$F:$F)</f>
        <v>22996161289</v>
      </c>
      <c r="G497" s="44">
        <f>+_xlfn.XLOOKUP(A497,'19860401'!$A:$A,'19860401'!$F:$F,0)</f>
        <v>0</v>
      </c>
      <c r="H497" s="23">
        <f>+_xlfn.XLOOKUP(A497,'240102001'!$A:$A,'240102001'!$F:$F,0)</f>
        <v>0</v>
      </c>
      <c r="I497" s="17">
        <v>0</v>
      </c>
      <c r="J497" s="47">
        <f>+_xlfn.XLOOKUP(A497,'542302001'!$A:$A,'542302001'!$F:$F,0)</f>
        <v>0</v>
      </c>
    </row>
    <row r="498" spans="1:10" ht="18" customHeight="1" x14ac:dyDescent="0.2">
      <c r="A498" s="25">
        <v>890112371</v>
      </c>
      <c r="B498" s="21">
        <v>217808078</v>
      </c>
      <c r="C498" s="25" t="s">
        <v>47</v>
      </c>
      <c r="D498" s="22">
        <f>VLOOKUP(A498,'[1]Detalle Gto SGP a Sep 2024'!$A:$J,10,0)</f>
        <v>360675569</v>
      </c>
      <c r="E498" s="26">
        <f>+_xlfn.XLOOKUP(A498,'240324001'!$A:$A,'240324001'!$F:$F)</f>
        <v>360675569</v>
      </c>
      <c r="F498" s="53">
        <f>+_xlfn.XLOOKUP(A498,'540824001'!$A:$A,'540824001'!$F:$F)</f>
        <v>3249020938</v>
      </c>
      <c r="G498" s="44">
        <f>+_xlfn.XLOOKUP(A498,'19860401'!$A:$A,'19860401'!$F:$F,0)</f>
        <v>202344427.78</v>
      </c>
      <c r="H498" s="23">
        <f>+_xlfn.XLOOKUP(A498,'240102001'!$A:$A,'240102001'!$F:$F,0)</f>
        <v>0</v>
      </c>
      <c r="I498" s="17">
        <v>0</v>
      </c>
      <c r="J498" s="47">
        <f>+_xlfn.XLOOKUP(A498,'542302001'!$A:$A,'542302001'!$F:$F,0)</f>
        <v>699581754</v>
      </c>
    </row>
    <row r="499" spans="1:10" ht="18" customHeight="1" x14ac:dyDescent="0.2">
      <c r="A499" s="25">
        <v>890114335</v>
      </c>
      <c r="B499" s="21">
        <v>213308433</v>
      </c>
      <c r="C499" s="25" t="s">
        <v>551</v>
      </c>
      <c r="D499" s="22">
        <f>VLOOKUP(A499,'[1]Detalle Gto SGP a Sep 2024'!$A:$J,10,0)</f>
        <v>683972536</v>
      </c>
      <c r="E499" s="26">
        <f>+_xlfn.XLOOKUP(A499,'240324001'!$A:$A,'240324001'!$F:$F)</f>
        <v>683972536</v>
      </c>
      <c r="F499" s="53">
        <f>+_xlfn.XLOOKUP(A499,'540824001'!$A:$A,'540824001'!$F:$F)</f>
        <v>6158982772</v>
      </c>
      <c r="G499" s="44">
        <f>+_xlfn.XLOOKUP(A499,'19860401'!$A:$A,'19860401'!$F:$F,0)</f>
        <v>0</v>
      </c>
      <c r="H499" s="23">
        <f>+_xlfn.XLOOKUP(A499,'240102001'!$A:$A,'240102001'!$F:$F,0)</f>
        <v>0</v>
      </c>
      <c r="I499" s="17">
        <v>0</v>
      </c>
      <c r="J499" s="47">
        <f>+_xlfn.XLOOKUP(A499,'542302001'!$A:$A,'542302001'!$F:$F,0)</f>
        <v>0</v>
      </c>
    </row>
    <row r="500" spans="1:10" ht="18" customHeight="1" x14ac:dyDescent="0.2">
      <c r="A500" s="25">
        <v>890115982</v>
      </c>
      <c r="B500" s="21">
        <v>213408634</v>
      </c>
      <c r="C500" s="25" t="s">
        <v>552</v>
      </c>
      <c r="D500" s="22">
        <f>VLOOKUP(A500,'[1]Detalle Gto SGP a Sep 2024'!$A:$J,10,0)</f>
        <v>208371698</v>
      </c>
      <c r="E500" s="26">
        <f>+_xlfn.XLOOKUP(A500,'240324001'!$A:$A,'240324001'!$F:$F)</f>
        <v>208371698</v>
      </c>
      <c r="F500" s="53">
        <f>+_xlfn.XLOOKUP(A500,'540824001'!$A:$A,'540824001'!$F:$F)</f>
        <v>1877192092</v>
      </c>
      <c r="G500" s="44">
        <f>+_xlfn.XLOOKUP(A500,'19860401'!$A:$A,'19860401'!$F:$F,0)</f>
        <v>0</v>
      </c>
      <c r="H500" s="23">
        <f>+_xlfn.XLOOKUP(A500,'240102001'!$A:$A,'240102001'!$F:$F,0)</f>
        <v>0</v>
      </c>
      <c r="I500" s="17">
        <v>0</v>
      </c>
      <c r="J500" s="47">
        <f>+_xlfn.XLOOKUP(A500,'542302001'!$A:$A,'542302001'!$F:$F,0)</f>
        <v>0</v>
      </c>
    </row>
    <row r="501" spans="1:10" ht="18" customHeight="1" x14ac:dyDescent="0.2">
      <c r="A501" s="25">
        <v>890116159</v>
      </c>
      <c r="B501" s="21">
        <v>217008770</v>
      </c>
      <c r="C501" s="25" t="s">
        <v>553</v>
      </c>
      <c r="D501" s="22">
        <f>VLOOKUP(A501,'[1]Detalle Gto SGP a Sep 2024'!$A:$J,10,0)</f>
        <v>124905648</v>
      </c>
      <c r="E501" s="26">
        <f>+_xlfn.XLOOKUP(A501,'240324001'!$A:$A,'240324001'!$F:$F)</f>
        <v>124905648</v>
      </c>
      <c r="F501" s="53">
        <f>+_xlfn.XLOOKUP(A501,'540824001'!$A:$A,'540824001'!$F:$F)</f>
        <v>1125936290</v>
      </c>
      <c r="G501" s="44">
        <f>+_xlfn.XLOOKUP(A501,'19860401'!$A:$A,'19860401'!$F:$F,0)</f>
        <v>0</v>
      </c>
      <c r="H501" s="23">
        <f>+_xlfn.XLOOKUP(A501,'240102001'!$A:$A,'240102001'!$F:$F,0)</f>
        <v>0</v>
      </c>
      <c r="I501" s="17">
        <v>0</v>
      </c>
      <c r="J501" s="47">
        <f>+_xlfn.XLOOKUP(A501,'542302001'!$A:$A,'542302001'!$F:$F,0)</f>
        <v>0</v>
      </c>
    </row>
    <row r="502" spans="1:10" ht="18" customHeight="1" x14ac:dyDescent="0.2">
      <c r="A502" s="25">
        <v>890116278</v>
      </c>
      <c r="B502" s="21">
        <v>216008560</v>
      </c>
      <c r="C502" s="25" t="s">
        <v>554</v>
      </c>
      <c r="D502" s="22">
        <f>VLOOKUP(A502,'[1]Detalle Gto SGP a Sep 2024'!$A:$J,10,0)</f>
        <v>203436554</v>
      </c>
      <c r="E502" s="26">
        <f>+_xlfn.XLOOKUP(A502,'240324001'!$A:$A,'240324001'!$F:$F)</f>
        <v>203436554</v>
      </c>
      <c r="F502" s="53">
        <f>+_xlfn.XLOOKUP(A502,'540824001'!$A:$A,'540824001'!$F:$F)</f>
        <v>1833603735</v>
      </c>
      <c r="G502" s="44">
        <f>+_xlfn.XLOOKUP(A502,'19860401'!$A:$A,'19860401'!$F:$F,0)</f>
        <v>0</v>
      </c>
      <c r="H502" s="23">
        <f>+_xlfn.XLOOKUP(A502,'240102001'!$A:$A,'240102001'!$F:$F,0)</f>
        <v>0</v>
      </c>
      <c r="I502" s="17">
        <v>0</v>
      </c>
      <c r="J502" s="47">
        <f>+_xlfn.XLOOKUP(A502,'542302001'!$A:$A,'542302001'!$F:$F,0)</f>
        <v>0</v>
      </c>
    </row>
    <row r="503" spans="1:10" ht="18" customHeight="1" x14ac:dyDescent="0.2">
      <c r="A503" s="25">
        <v>890201190</v>
      </c>
      <c r="B503" s="21">
        <v>217568575</v>
      </c>
      <c r="C503" s="25" t="s">
        <v>555</v>
      </c>
      <c r="D503" s="22">
        <f>VLOOKUP(A503,'[1]Detalle Gto SGP a Sep 2024'!$A:$J,10,0)</f>
        <v>280163836</v>
      </c>
      <c r="E503" s="26">
        <f>+_xlfn.XLOOKUP(A503,'240324001'!$A:$A,'240324001'!$F:$F)</f>
        <v>280163836</v>
      </c>
      <c r="F503" s="53">
        <f>+_xlfn.XLOOKUP(A503,'540824001'!$A:$A,'540824001'!$F:$F)</f>
        <v>2524730976</v>
      </c>
      <c r="G503" s="44">
        <f>+_xlfn.XLOOKUP(A503,'19860401'!$A:$A,'19860401'!$F:$F,0)</f>
        <v>0</v>
      </c>
      <c r="H503" s="23">
        <f>+_xlfn.XLOOKUP(A503,'240102001'!$A:$A,'240102001'!$F:$F,0)</f>
        <v>0</v>
      </c>
      <c r="I503" s="17">
        <v>0</v>
      </c>
      <c r="J503" s="47">
        <f>+_xlfn.XLOOKUP(A503,'542302001'!$A:$A,'542302001'!$F:$F,0)</f>
        <v>0</v>
      </c>
    </row>
    <row r="504" spans="1:10" ht="18" customHeight="1" x14ac:dyDescent="0.2">
      <c r="A504" s="25">
        <v>890201222</v>
      </c>
      <c r="B504" s="21">
        <v>210168001</v>
      </c>
      <c r="C504" s="25" t="s">
        <v>556</v>
      </c>
      <c r="D504" s="22">
        <f>VLOOKUP(A504,'[1]Detalle Gto SGP a Sep 2024'!$A:$J,10,0)</f>
        <v>881837212</v>
      </c>
      <c r="E504" s="26">
        <f>+_xlfn.XLOOKUP(A504,'240324001'!$A:$A,'240324001'!$F:$F)</f>
        <v>881837212</v>
      </c>
      <c r="F504" s="53">
        <f>+_xlfn.XLOOKUP(A504,'540824001'!$A:$A,'540824001'!$F:$F)</f>
        <v>7940532509</v>
      </c>
      <c r="G504" s="44">
        <f>+_xlfn.XLOOKUP(A504,'19860401'!$A:$A,'19860401'!$F:$F,0)</f>
        <v>0</v>
      </c>
      <c r="H504" s="23">
        <f>+_xlfn.XLOOKUP(A504,'240102001'!$A:$A,'240102001'!$F:$F,0)</f>
        <v>0</v>
      </c>
      <c r="I504" s="17">
        <v>0</v>
      </c>
      <c r="J504" s="47">
        <f>+_xlfn.XLOOKUP(A504,'542302001'!$A:$A,'542302001'!$F:$F,0)</f>
        <v>0</v>
      </c>
    </row>
    <row r="505" spans="1:10" ht="18" customHeight="1" x14ac:dyDescent="0.2">
      <c r="A505" s="25">
        <v>890201235</v>
      </c>
      <c r="B505" s="21">
        <v>116868000</v>
      </c>
      <c r="C505" s="25" t="s">
        <v>557</v>
      </c>
      <c r="D505" s="22">
        <f>VLOOKUP(A505,'[1]Detalle Gto SGP a Sep 2024'!$A:$J,10,0)</f>
        <v>1803895165</v>
      </c>
      <c r="E505" s="26">
        <f>+_xlfn.XLOOKUP(A505,'240324001'!$A:$A,'240324001'!$F:$F)</f>
        <v>1803895165</v>
      </c>
      <c r="F505" s="53">
        <f>+_xlfn.XLOOKUP(A505,'540824001'!$A:$A,'540824001'!$F:$F)</f>
        <v>16242750424</v>
      </c>
      <c r="G505" s="44">
        <f>+_xlfn.XLOOKUP(A505,'19860401'!$A:$A,'19860401'!$F:$F,0)</f>
        <v>0</v>
      </c>
      <c r="H505" s="23">
        <f>+_xlfn.XLOOKUP(A505,'240102001'!$A:$A,'240102001'!$F:$F,0)</f>
        <v>0</v>
      </c>
      <c r="I505" s="17">
        <v>0</v>
      </c>
      <c r="J505" s="47">
        <f>+_xlfn.XLOOKUP(A505,'542302001'!$A:$A,'542302001'!$F:$F,0)</f>
        <v>0</v>
      </c>
    </row>
    <row r="506" spans="1:10" ht="18" customHeight="1" x14ac:dyDescent="0.2">
      <c r="A506" s="25">
        <v>890201900</v>
      </c>
      <c r="B506" s="21">
        <v>218168081</v>
      </c>
      <c r="C506" s="25" t="s">
        <v>558</v>
      </c>
      <c r="D506" s="22">
        <f>VLOOKUP(A506,'[1]Detalle Gto SGP a Sep 2024'!$A:$J,10,0)</f>
        <v>684930149</v>
      </c>
      <c r="E506" s="26">
        <f>+_xlfn.XLOOKUP(A506,'240324001'!$A:$A,'240324001'!$F:$F)</f>
        <v>684930149</v>
      </c>
      <c r="F506" s="53">
        <f>+_xlfn.XLOOKUP(A506,'540824001'!$A:$A,'540824001'!$F:$F)</f>
        <v>6167357735</v>
      </c>
      <c r="G506" s="44">
        <f>+_xlfn.XLOOKUP(A506,'19860401'!$A:$A,'19860401'!$F:$F,0)</f>
        <v>0</v>
      </c>
      <c r="H506" s="23">
        <f>+_xlfn.XLOOKUP(A506,'240102001'!$A:$A,'240102001'!$F:$F,0)</f>
        <v>0</v>
      </c>
      <c r="I506" s="17">
        <v>0</v>
      </c>
      <c r="J506" s="47">
        <f>+_xlfn.XLOOKUP(A506,'542302001'!$A:$A,'542302001'!$F:$F,0)</f>
        <v>0</v>
      </c>
    </row>
    <row r="507" spans="1:10" ht="18" customHeight="1" x14ac:dyDescent="0.2">
      <c r="A507" s="25">
        <v>890203688</v>
      </c>
      <c r="B507" s="21">
        <v>215568755</v>
      </c>
      <c r="C507" s="25" t="s">
        <v>559</v>
      </c>
      <c r="D507" s="22">
        <f>VLOOKUP(A507,'[1]Detalle Gto SGP a Sep 2024'!$A:$J,10,0)</f>
        <v>119711261</v>
      </c>
      <c r="E507" s="26">
        <f>+_xlfn.XLOOKUP(A507,'240324001'!$A:$A,'240324001'!$F:$F)</f>
        <v>119711261</v>
      </c>
      <c r="F507" s="53">
        <f>+_xlfn.XLOOKUP(A507,'540824001'!$A:$A,'540824001'!$F:$F)</f>
        <v>1078202770</v>
      </c>
      <c r="G507" s="44">
        <f>+_xlfn.XLOOKUP(A507,'19860401'!$A:$A,'19860401'!$F:$F,0)</f>
        <v>5005255868.6800003</v>
      </c>
      <c r="H507" s="23">
        <f>+_xlfn.XLOOKUP(A507,'240102001'!$A:$A,'240102001'!$F:$F,0)</f>
        <v>0</v>
      </c>
      <c r="I507" s="17">
        <v>0</v>
      </c>
      <c r="J507" s="47">
        <f>+_xlfn.XLOOKUP(A507,'542302001'!$A:$A,'542302001'!$F:$F,0)</f>
        <v>0</v>
      </c>
    </row>
    <row r="508" spans="1:10" ht="18" customHeight="1" x14ac:dyDescent="0.2">
      <c r="A508" s="25">
        <v>890204138</v>
      </c>
      <c r="B508" s="21">
        <v>219568895</v>
      </c>
      <c r="C508" s="25" t="s">
        <v>560</v>
      </c>
      <c r="D508" s="22">
        <f>VLOOKUP(A508,'[1]Detalle Gto SGP a Sep 2024'!$A:$J,10,0)</f>
        <v>81350357</v>
      </c>
      <c r="E508" s="26">
        <f>+_xlfn.XLOOKUP(A508,'240324001'!$A:$A,'240324001'!$F:$F)</f>
        <v>81350357</v>
      </c>
      <c r="F508" s="53">
        <f>+_xlfn.XLOOKUP(A508,'540824001'!$A:$A,'540824001'!$F:$F)</f>
        <v>732966960</v>
      </c>
      <c r="G508" s="44">
        <f>+_xlfn.XLOOKUP(A508,'19860401'!$A:$A,'19860401'!$F:$F,0)</f>
        <v>0</v>
      </c>
      <c r="H508" s="23">
        <f>+_xlfn.XLOOKUP(A508,'240102001'!$A:$A,'240102001'!$F:$F,0)</f>
        <v>0</v>
      </c>
      <c r="I508" s="17">
        <v>0</v>
      </c>
      <c r="J508" s="47">
        <f>+_xlfn.XLOOKUP(A508,'542302001'!$A:$A,'542302001'!$F:$F,0)</f>
        <v>0</v>
      </c>
    </row>
    <row r="509" spans="1:10" ht="18" customHeight="1" x14ac:dyDescent="0.2">
      <c r="A509" s="25">
        <v>890204265</v>
      </c>
      <c r="B509" s="21">
        <v>214968549</v>
      </c>
      <c r="C509" s="25" t="s">
        <v>561</v>
      </c>
      <c r="D509" s="22">
        <f>VLOOKUP(A509,'[1]Detalle Gto SGP a Sep 2024'!$A:$J,10,0)</f>
        <v>71578140</v>
      </c>
      <c r="E509" s="26">
        <f>+_xlfn.XLOOKUP(A509,'240324001'!$A:$A,'240324001'!$F:$F)</f>
        <v>71578140</v>
      </c>
      <c r="F509" s="53">
        <f>+_xlfn.XLOOKUP(A509,'540824001'!$A:$A,'540824001'!$F:$F)</f>
        <v>645045477</v>
      </c>
      <c r="G509" s="44">
        <f>+_xlfn.XLOOKUP(A509,'19860401'!$A:$A,'19860401'!$F:$F,0)</f>
        <v>0</v>
      </c>
      <c r="H509" s="23">
        <f>+_xlfn.XLOOKUP(A509,'240102001'!$A:$A,'240102001'!$F:$F,0)</f>
        <v>0</v>
      </c>
      <c r="I509" s="17">
        <v>0</v>
      </c>
      <c r="J509" s="47">
        <f>+_xlfn.XLOOKUP(A509,'542302001'!$A:$A,'542302001'!$F:$F,0)</f>
        <v>0</v>
      </c>
    </row>
    <row r="510" spans="1:10" ht="18" customHeight="1" x14ac:dyDescent="0.2">
      <c r="A510" s="25">
        <v>890204537</v>
      </c>
      <c r="B510" s="21">
        <v>211868418</v>
      </c>
      <c r="C510" s="25" t="s">
        <v>562</v>
      </c>
      <c r="D510" s="22">
        <f>VLOOKUP(A510,'[1]Detalle Gto SGP a Sep 2024'!$A:$J,10,0)</f>
        <v>164257930</v>
      </c>
      <c r="E510" s="26">
        <f>+_xlfn.XLOOKUP(A510,'240324001'!$A:$A,'240324001'!$F:$F)</f>
        <v>164257930</v>
      </c>
      <c r="F510" s="53">
        <f>+_xlfn.XLOOKUP(A510,'540824001'!$A:$A,'540824001'!$F:$F)</f>
        <v>1480671963</v>
      </c>
      <c r="G510" s="44">
        <f>+_xlfn.XLOOKUP(A510,'19860401'!$A:$A,'19860401'!$F:$F,0)</f>
        <v>0</v>
      </c>
      <c r="H510" s="23">
        <f>+_xlfn.XLOOKUP(A510,'240102001'!$A:$A,'240102001'!$F:$F,0)</f>
        <v>0</v>
      </c>
      <c r="I510" s="17">
        <v>0</v>
      </c>
      <c r="J510" s="47">
        <f>+_xlfn.XLOOKUP(A510,'542302001'!$A:$A,'542302001'!$F:$F,0)</f>
        <v>0</v>
      </c>
    </row>
    <row r="511" spans="1:10" ht="18" customHeight="1" x14ac:dyDescent="0.2">
      <c r="A511" s="25">
        <v>890204643</v>
      </c>
      <c r="B511" s="21">
        <v>215568655</v>
      </c>
      <c r="C511" s="25" t="s">
        <v>563</v>
      </c>
      <c r="D511" s="22">
        <f>VLOOKUP(A511,'[1]Detalle Gto SGP a Sep 2024'!$A:$J,10,0)</f>
        <v>218957596</v>
      </c>
      <c r="E511" s="26">
        <f>+_xlfn.XLOOKUP(A511,'240324001'!$A:$A,'240324001'!$F:$F)</f>
        <v>218957596</v>
      </c>
      <c r="F511" s="53">
        <f>+_xlfn.XLOOKUP(A511,'540824001'!$A:$A,'540824001'!$F:$F)</f>
        <v>1973253802</v>
      </c>
      <c r="G511" s="44">
        <f>+_xlfn.XLOOKUP(A511,'19860401'!$A:$A,'19860401'!$F:$F,0)</f>
        <v>0</v>
      </c>
      <c r="H511" s="23">
        <f>+_xlfn.XLOOKUP(A511,'240102001'!$A:$A,'240102001'!$F:$F,0)</f>
        <v>0</v>
      </c>
      <c r="I511" s="17">
        <v>0</v>
      </c>
      <c r="J511" s="47">
        <f>+_xlfn.XLOOKUP(A511,'542302001'!$A:$A,'542302001'!$F:$F,0)</f>
        <v>0</v>
      </c>
    </row>
    <row r="512" spans="1:10" ht="18" customHeight="1" x14ac:dyDescent="0.2">
      <c r="A512" s="25">
        <v>890204646</v>
      </c>
      <c r="B512" s="21">
        <v>211568615</v>
      </c>
      <c r="C512" s="25" t="s">
        <v>564</v>
      </c>
      <c r="D512" s="22">
        <f>VLOOKUP(A512,'[1]Detalle Gto SGP a Sep 2024'!$A:$J,10,0)</f>
        <v>205612535</v>
      </c>
      <c r="E512" s="26">
        <f>+_xlfn.XLOOKUP(A512,'240324001'!$A:$A,'240324001'!$F:$F)</f>
        <v>205612535</v>
      </c>
      <c r="F512" s="53">
        <f>+_xlfn.XLOOKUP(A512,'540824001'!$A:$A,'540824001'!$F:$F)</f>
        <v>1852565909</v>
      </c>
      <c r="G512" s="44">
        <f>+_xlfn.XLOOKUP(A512,'19860401'!$A:$A,'19860401'!$F:$F,0)</f>
        <v>0</v>
      </c>
      <c r="H512" s="23">
        <f>+_xlfn.XLOOKUP(A512,'240102001'!$A:$A,'240102001'!$F:$F,0)</f>
        <v>0</v>
      </c>
      <c r="I512" s="17">
        <v>0</v>
      </c>
      <c r="J512" s="47">
        <f>+_xlfn.XLOOKUP(A512,'542302001'!$A:$A,'542302001'!$F:$F,0)</f>
        <v>0</v>
      </c>
    </row>
    <row r="513" spans="1:10" ht="18" customHeight="1" x14ac:dyDescent="0.2">
      <c r="A513" s="25">
        <v>890204699</v>
      </c>
      <c r="B513" s="21">
        <v>216068160</v>
      </c>
      <c r="C513" s="25" t="s">
        <v>565</v>
      </c>
      <c r="D513" s="22">
        <f>VLOOKUP(A513,'[1]Detalle Gto SGP a Sep 2024'!$A:$J,10,0)</f>
        <v>64994703</v>
      </c>
      <c r="E513" s="26">
        <f>+_xlfn.XLOOKUP(A513,'240324001'!$A:$A,'240324001'!$F:$F)</f>
        <v>64994703</v>
      </c>
      <c r="F513" s="53">
        <f>+_xlfn.XLOOKUP(A513,'540824001'!$A:$A,'540824001'!$F:$F)</f>
        <v>586162554</v>
      </c>
      <c r="G513" s="44">
        <f>+_xlfn.XLOOKUP(A513,'19860401'!$A:$A,'19860401'!$F:$F,0)</f>
        <v>0</v>
      </c>
      <c r="H513" s="23">
        <f>+_xlfn.XLOOKUP(A513,'240102001'!$A:$A,'240102001'!$F:$F,0)</f>
        <v>0</v>
      </c>
      <c r="I513" s="17">
        <v>0</v>
      </c>
      <c r="J513" s="47">
        <f>+_xlfn.XLOOKUP(A513,'542302001'!$A:$A,'542302001'!$F:$F,0)</f>
        <v>0</v>
      </c>
    </row>
    <row r="514" spans="1:10" ht="18" customHeight="1" x14ac:dyDescent="0.2">
      <c r="A514" s="25">
        <v>890204802</v>
      </c>
      <c r="B514" s="21">
        <v>210768307</v>
      </c>
      <c r="C514" s="25" t="s">
        <v>566</v>
      </c>
      <c r="D514" s="22">
        <f>VLOOKUP(A514,'[1]Detalle Gto SGP a Sep 2024'!$A:$J,10,0)</f>
        <v>601263229</v>
      </c>
      <c r="E514" s="26">
        <f>+_xlfn.XLOOKUP(A514,'240324001'!$A:$A,'240324001'!$F:$F)</f>
        <v>601263229</v>
      </c>
      <c r="F514" s="53">
        <f>+_xlfn.XLOOKUP(A514,'540824001'!$A:$A,'540824001'!$F:$F)</f>
        <v>5413929684</v>
      </c>
      <c r="G514" s="44">
        <f>+_xlfn.XLOOKUP(A514,'19860401'!$A:$A,'19860401'!$F:$F,0)</f>
        <v>0</v>
      </c>
      <c r="H514" s="23">
        <f>+_xlfn.XLOOKUP(A514,'240102001'!$A:$A,'240102001'!$F:$F,0)</f>
        <v>0</v>
      </c>
      <c r="I514" s="17">
        <v>0</v>
      </c>
      <c r="J514" s="47">
        <f>+_xlfn.XLOOKUP(A514,'542302001'!$A:$A,'542302001'!$F:$F,0)</f>
        <v>0</v>
      </c>
    </row>
    <row r="515" spans="1:10" ht="18" customHeight="1" x14ac:dyDescent="0.2">
      <c r="A515" s="25">
        <v>890204890</v>
      </c>
      <c r="B515" s="21">
        <v>218468684</v>
      </c>
      <c r="C515" s="25" t="s">
        <v>567</v>
      </c>
      <c r="D515" s="22">
        <f>VLOOKUP(A515,'[1]Detalle Gto SGP a Sep 2024'!$A:$J,10,0)</f>
        <v>89232724</v>
      </c>
      <c r="E515" s="26">
        <f>+_xlfn.XLOOKUP(A515,'240324001'!$A:$A,'240324001'!$F:$F)</f>
        <v>89232724</v>
      </c>
      <c r="F515" s="53">
        <f>+_xlfn.XLOOKUP(A515,'540824001'!$A:$A,'540824001'!$F:$F)</f>
        <v>805387387</v>
      </c>
      <c r="G515" s="44">
        <f>+_xlfn.XLOOKUP(A515,'19860401'!$A:$A,'19860401'!$F:$F,0)</f>
        <v>0</v>
      </c>
      <c r="H515" s="23">
        <f>+_xlfn.XLOOKUP(A515,'240102001'!$A:$A,'240102001'!$F:$F,0)</f>
        <v>0</v>
      </c>
      <c r="I515" s="17">
        <v>0</v>
      </c>
      <c r="J515" s="47">
        <f>+_xlfn.XLOOKUP(A515,'542302001'!$A:$A,'542302001'!$F:$F,0)</f>
        <v>0</v>
      </c>
    </row>
    <row r="516" spans="1:10" ht="18" customHeight="1" x14ac:dyDescent="0.2">
      <c r="A516" s="25">
        <v>890204979</v>
      </c>
      <c r="B516" s="21">
        <v>212268322</v>
      </c>
      <c r="C516" s="25" t="s">
        <v>568</v>
      </c>
      <c r="D516" s="22">
        <f>VLOOKUP(A516,'[1]Detalle Gto SGP a Sep 2024'!$A:$J,10,0)</f>
        <v>59075336</v>
      </c>
      <c r="E516" s="26">
        <f>+_xlfn.XLOOKUP(A516,'240324001'!$A:$A,'240324001'!$F:$F)</f>
        <v>59075336</v>
      </c>
      <c r="F516" s="53">
        <f>+_xlfn.XLOOKUP(A516,'540824001'!$A:$A,'540824001'!$F:$F)</f>
        <v>532855750</v>
      </c>
      <c r="G516" s="44">
        <f>+_xlfn.XLOOKUP(A516,'19860401'!$A:$A,'19860401'!$F:$F,0)</f>
        <v>0</v>
      </c>
      <c r="H516" s="23">
        <f>+_xlfn.XLOOKUP(A516,'240102001'!$A:$A,'240102001'!$F:$F,0)</f>
        <v>0</v>
      </c>
      <c r="I516" s="17">
        <v>0</v>
      </c>
      <c r="J516" s="47">
        <f>+_xlfn.XLOOKUP(A516,'542302001'!$A:$A,'542302001'!$F:$F,0)</f>
        <v>0</v>
      </c>
    </row>
    <row r="517" spans="1:10" ht="18" customHeight="1" x14ac:dyDescent="0.2">
      <c r="A517" s="25">
        <v>890204985</v>
      </c>
      <c r="B517" s="21">
        <v>217068770</v>
      </c>
      <c r="C517" s="25" t="s">
        <v>569</v>
      </c>
      <c r="D517" s="22">
        <f>VLOOKUP(A517,'[1]Detalle Gto SGP a Sep 2024'!$A:$J,10,0)</f>
        <v>106738077</v>
      </c>
      <c r="E517" s="26">
        <f>+_xlfn.XLOOKUP(A517,'240324001'!$A:$A,'240324001'!$F:$F)</f>
        <v>106738077</v>
      </c>
      <c r="F517" s="53">
        <f>+_xlfn.XLOOKUP(A517,'540824001'!$A:$A,'540824001'!$F:$F)</f>
        <v>962143525</v>
      </c>
      <c r="G517" s="44">
        <f>+_xlfn.XLOOKUP(A517,'19860401'!$A:$A,'19860401'!$F:$F,0)</f>
        <v>0</v>
      </c>
      <c r="H517" s="23">
        <f>+_xlfn.XLOOKUP(A517,'240102001'!$A:$A,'240102001'!$F:$F,0)</f>
        <v>0</v>
      </c>
      <c r="I517" s="17">
        <v>0</v>
      </c>
      <c r="J517" s="47">
        <f>+_xlfn.XLOOKUP(A517,'542302001'!$A:$A,'542302001'!$F:$F,0)</f>
        <v>0</v>
      </c>
    </row>
    <row r="518" spans="1:10" ht="18" customHeight="1" x14ac:dyDescent="0.2">
      <c r="A518" s="25">
        <v>890205051</v>
      </c>
      <c r="B518" s="21">
        <v>218068780</v>
      </c>
      <c r="C518" s="25" t="s">
        <v>570</v>
      </c>
      <c r="D518" s="22">
        <f>VLOOKUP(A518,'[1]Detalle Gto SGP a Sep 2024'!$A:$J,10,0)</f>
        <v>74062905</v>
      </c>
      <c r="E518" s="26">
        <f>+_xlfn.XLOOKUP(A518,'240324001'!$A:$A,'240324001'!$F:$F)</f>
        <v>74062905</v>
      </c>
      <c r="F518" s="53">
        <f>+_xlfn.XLOOKUP(A518,'540824001'!$A:$A,'540824001'!$F:$F)</f>
        <v>668183674</v>
      </c>
      <c r="G518" s="44">
        <f>+_xlfn.XLOOKUP(A518,'19860401'!$A:$A,'19860401'!$F:$F,0)</f>
        <v>0</v>
      </c>
      <c r="H518" s="23">
        <f>+_xlfn.XLOOKUP(A518,'240102001'!$A:$A,'240102001'!$F:$F,0)</f>
        <v>0</v>
      </c>
      <c r="I518" s="17">
        <v>0</v>
      </c>
      <c r="J518" s="47">
        <f>+_xlfn.XLOOKUP(A518,'542302001'!$A:$A,'542302001'!$F:$F,0)</f>
        <v>0</v>
      </c>
    </row>
    <row r="519" spans="1:10" ht="18" customHeight="1" x14ac:dyDescent="0.2">
      <c r="A519" s="25">
        <v>890205058</v>
      </c>
      <c r="B519" s="21">
        <v>211768217</v>
      </c>
      <c r="C519" s="25" t="s">
        <v>571</v>
      </c>
      <c r="D519" s="22">
        <f>VLOOKUP(A519,'[1]Detalle Gto SGP a Sep 2024'!$A:$J,10,0)</f>
        <v>91762372</v>
      </c>
      <c r="E519" s="26">
        <f>+_xlfn.XLOOKUP(A519,'240324001'!$A:$A,'240324001'!$F:$F)</f>
        <v>91762372</v>
      </c>
      <c r="F519" s="53">
        <f>+_xlfn.XLOOKUP(A519,'540824001'!$A:$A,'540824001'!$F:$F)</f>
        <v>827823978</v>
      </c>
      <c r="G519" s="44">
        <f>+_xlfn.XLOOKUP(A519,'19860401'!$A:$A,'19860401'!$F:$F,0)</f>
        <v>0</v>
      </c>
      <c r="H519" s="23">
        <f>+_xlfn.XLOOKUP(A519,'240102001'!$A:$A,'240102001'!$F:$F,0)</f>
        <v>0</v>
      </c>
      <c r="I519" s="17">
        <v>0</v>
      </c>
      <c r="J519" s="47">
        <f>+_xlfn.XLOOKUP(A519,'542302001'!$A:$A,'542302001'!$F:$F,0)</f>
        <v>0</v>
      </c>
    </row>
    <row r="520" spans="1:10" ht="18" customHeight="1" x14ac:dyDescent="0.2">
      <c r="A520" s="25">
        <v>890205063</v>
      </c>
      <c r="B520" s="21">
        <v>216768167</v>
      </c>
      <c r="C520" s="25" t="s">
        <v>572</v>
      </c>
      <c r="D520" s="22">
        <f>VLOOKUP(A520,'[1]Detalle Gto SGP a Sep 2024'!$A:$J,10,0)</f>
        <v>85382756</v>
      </c>
      <c r="E520" s="26">
        <f>+_xlfn.XLOOKUP(A520,'240324001'!$A:$A,'240324001'!$F:$F)</f>
        <v>85382756</v>
      </c>
      <c r="F520" s="53">
        <f>+_xlfn.XLOOKUP(A520,'540824001'!$A:$A,'540824001'!$F:$F)</f>
        <v>769422051</v>
      </c>
      <c r="G520" s="44">
        <f>+_xlfn.XLOOKUP(A520,'19860401'!$A:$A,'19860401'!$F:$F,0)</f>
        <v>0</v>
      </c>
      <c r="H520" s="23">
        <f>+_xlfn.XLOOKUP(A520,'240102001'!$A:$A,'240102001'!$F:$F,0)</f>
        <v>0</v>
      </c>
      <c r="I520" s="17">
        <v>0</v>
      </c>
      <c r="J520" s="47">
        <f>+_xlfn.XLOOKUP(A520,'542302001'!$A:$A,'542302001'!$F:$F,0)</f>
        <v>0</v>
      </c>
    </row>
    <row r="521" spans="1:10" ht="18" customHeight="1" x14ac:dyDescent="0.2">
      <c r="A521" s="25">
        <v>890205114</v>
      </c>
      <c r="B521" s="21">
        <v>216468264</v>
      </c>
      <c r="C521" s="25" t="s">
        <v>573</v>
      </c>
      <c r="D521" s="22">
        <f>VLOOKUP(A521,'[1]Detalle Gto SGP a Sep 2024'!$A:$J,10,0)</f>
        <v>52824636</v>
      </c>
      <c r="E521" s="26">
        <f>+_xlfn.XLOOKUP(A521,'240324001'!$A:$A,'240324001'!$F:$F)</f>
        <v>52824636</v>
      </c>
      <c r="F521" s="53">
        <f>+_xlfn.XLOOKUP(A521,'540824001'!$A:$A,'540824001'!$F:$F)</f>
        <v>476375190</v>
      </c>
      <c r="G521" s="44">
        <f>+_xlfn.XLOOKUP(A521,'19860401'!$A:$A,'19860401'!$F:$F,0)</f>
        <v>0</v>
      </c>
      <c r="H521" s="23">
        <f>+_xlfn.XLOOKUP(A521,'240102001'!$A:$A,'240102001'!$F:$F,0)</f>
        <v>0</v>
      </c>
      <c r="I521" s="17">
        <v>0</v>
      </c>
      <c r="J521" s="47">
        <f>+_xlfn.XLOOKUP(A521,'542302001'!$A:$A,'542302001'!$F:$F,0)</f>
        <v>0</v>
      </c>
    </row>
    <row r="522" spans="1:10" ht="18" customHeight="1" x14ac:dyDescent="0.2">
      <c r="A522" s="25">
        <v>890205119</v>
      </c>
      <c r="B522" s="21">
        <v>214768147</v>
      </c>
      <c r="C522" s="25" t="s">
        <v>574</v>
      </c>
      <c r="D522" s="22">
        <f>VLOOKUP(A522,'[1]Detalle Gto SGP a Sep 2024'!$A:$J,10,0)</f>
        <v>87798959</v>
      </c>
      <c r="E522" s="26">
        <f>+_xlfn.XLOOKUP(A522,'240324001'!$A:$A,'240324001'!$F:$F)</f>
        <v>87798959</v>
      </c>
      <c r="F522" s="53">
        <f>+_xlfn.XLOOKUP(A522,'540824001'!$A:$A,'540824001'!$F:$F)</f>
        <v>791739924</v>
      </c>
      <c r="G522" s="44">
        <f>+_xlfn.XLOOKUP(A522,'19860401'!$A:$A,'19860401'!$F:$F,0)</f>
        <v>0</v>
      </c>
      <c r="H522" s="23">
        <f>+_xlfn.XLOOKUP(A522,'240102001'!$A:$A,'240102001'!$F:$F,0)</f>
        <v>0</v>
      </c>
      <c r="I522" s="17">
        <v>0</v>
      </c>
      <c r="J522" s="47">
        <f>+_xlfn.XLOOKUP(A522,'542302001'!$A:$A,'542302001'!$F:$F,0)</f>
        <v>0</v>
      </c>
    </row>
    <row r="523" spans="1:10" ht="18" customHeight="1" x14ac:dyDescent="0.2">
      <c r="A523" s="25">
        <v>890205124</v>
      </c>
      <c r="B523" s="21">
        <v>219868498</v>
      </c>
      <c r="C523" s="25" t="s">
        <v>575</v>
      </c>
      <c r="D523" s="22">
        <f>VLOOKUP(A523,'[1]Detalle Gto SGP a Sep 2024'!$A:$J,10,0)</f>
        <v>70223386</v>
      </c>
      <c r="E523" s="26">
        <f>+_xlfn.XLOOKUP(A523,'240324001'!$A:$A,'240324001'!$F:$F)</f>
        <v>70223386</v>
      </c>
      <c r="F523" s="53">
        <f>+_xlfn.XLOOKUP(A523,'540824001'!$A:$A,'540824001'!$F:$F)</f>
        <v>633221565</v>
      </c>
      <c r="G523" s="44">
        <f>+_xlfn.XLOOKUP(A523,'19860401'!$A:$A,'19860401'!$F:$F,0)</f>
        <v>0</v>
      </c>
      <c r="H523" s="23">
        <f>+_xlfn.XLOOKUP(A523,'240102001'!$A:$A,'240102001'!$F:$F,0)</f>
        <v>0</v>
      </c>
      <c r="I523" s="17">
        <v>0</v>
      </c>
      <c r="J523" s="47">
        <f>+_xlfn.XLOOKUP(A523,'542302001'!$A:$A,'542302001'!$F:$F,0)</f>
        <v>0</v>
      </c>
    </row>
    <row r="524" spans="1:10" ht="18" customHeight="1" x14ac:dyDescent="0.2">
      <c r="A524" s="25">
        <v>890205176</v>
      </c>
      <c r="B524" s="21">
        <v>217668276</v>
      </c>
      <c r="C524" s="25" t="s">
        <v>576</v>
      </c>
      <c r="D524" s="22">
        <f>VLOOKUP(A524,'[1]Detalle Gto SGP a Sep 2024'!$A:$J,10,0)</f>
        <v>585738471</v>
      </c>
      <c r="E524" s="26">
        <f>+_xlfn.XLOOKUP(A524,'240324001'!$A:$A,'240324001'!$F:$F)</f>
        <v>585738471</v>
      </c>
      <c r="F524" s="53">
        <f>+_xlfn.XLOOKUP(A524,'540824001'!$A:$A,'540824001'!$F:$F)</f>
        <v>5274053443</v>
      </c>
      <c r="G524" s="44">
        <f>+_xlfn.XLOOKUP(A524,'19860401'!$A:$A,'19860401'!$F:$F,0)</f>
        <v>0</v>
      </c>
      <c r="H524" s="23">
        <f>+_xlfn.XLOOKUP(A524,'240102001'!$A:$A,'240102001'!$F:$F,0)</f>
        <v>0</v>
      </c>
      <c r="I524" s="17">
        <v>0</v>
      </c>
      <c r="J524" s="47">
        <f>+_xlfn.XLOOKUP(A524,'542302001'!$A:$A,'542302001'!$F:$F,0)</f>
        <v>0</v>
      </c>
    </row>
    <row r="525" spans="1:10" ht="18" customHeight="1" x14ac:dyDescent="0.2">
      <c r="A525" s="25">
        <v>890205229</v>
      </c>
      <c r="B525" s="21">
        <v>213268432</v>
      </c>
      <c r="C525" s="25" t="s">
        <v>577</v>
      </c>
      <c r="D525" s="22">
        <f>VLOOKUP(A525,'[1]Detalle Gto SGP a Sep 2024'!$A:$J,10,0)</f>
        <v>132904271</v>
      </c>
      <c r="E525" s="26">
        <f>+_xlfn.XLOOKUP(A525,'240324001'!$A:$A,'240324001'!$F:$F)</f>
        <v>132904271</v>
      </c>
      <c r="F525" s="53">
        <f>+_xlfn.XLOOKUP(A525,'540824001'!$A:$A,'540824001'!$F:$F)</f>
        <v>1197150906</v>
      </c>
      <c r="G525" s="44">
        <f>+_xlfn.XLOOKUP(A525,'19860401'!$A:$A,'19860401'!$F:$F,0)</f>
        <v>0</v>
      </c>
      <c r="H525" s="23">
        <f>+_xlfn.XLOOKUP(A525,'240102001'!$A:$A,'240102001'!$F:$F,0)</f>
        <v>0</v>
      </c>
      <c r="I525" s="17">
        <v>0</v>
      </c>
      <c r="J525" s="47">
        <f>+_xlfn.XLOOKUP(A525,'542302001'!$A:$A,'542302001'!$F:$F,0)</f>
        <v>0</v>
      </c>
    </row>
    <row r="526" spans="1:10" ht="18" customHeight="1" x14ac:dyDescent="0.2">
      <c r="A526" s="25">
        <v>890205308</v>
      </c>
      <c r="B526" s="21">
        <v>219768397</v>
      </c>
      <c r="C526" s="25" t="s">
        <v>275</v>
      </c>
      <c r="D526" s="22">
        <f>VLOOKUP(A526,'[1]Detalle Gto SGP a Sep 2024'!$A:$J,10,0)</f>
        <v>57636046</v>
      </c>
      <c r="E526" s="26">
        <f>+_xlfn.XLOOKUP(A526,'240324001'!$A:$A,'240324001'!$F:$F)</f>
        <v>57636046</v>
      </c>
      <c r="F526" s="53">
        <f>+_xlfn.XLOOKUP(A526,'540824001'!$A:$A,'540824001'!$F:$F)</f>
        <v>519583032</v>
      </c>
      <c r="G526" s="44">
        <f>+_xlfn.XLOOKUP(A526,'19860401'!$A:$A,'19860401'!$F:$F,0)</f>
        <v>0</v>
      </c>
      <c r="H526" s="23">
        <f>+_xlfn.XLOOKUP(A526,'240102001'!$A:$A,'240102001'!$F:$F,0)</f>
        <v>0</v>
      </c>
      <c r="I526" s="17">
        <v>0</v>
      </c>
      <c r="J526" s="47">
        <f>+_xlfn.XLOOKUP(A526,'542302001'!$A:$A,'542302001'!$F:$F,0)</f>
        <v>0</v>
      </c>
    </row>
    <row r="527" spans="1:10" ht="18" customHeight="1" x14ac:dyDescent="0.2">
      <c r="A527" s="25">
        <v>890205326</v>
      </c>
      <c r="B527" s="21">
        <v>216868468</v>
      </c>
      <c r="C527" s="25" t="s">
        <v>578</v>
      </c>
      <c r="D527" s="22">
        <f>VLOOKUP(A527,'[1]Detalle Gto SGP a Sep 2024'!$A:$J,10,0)</f>
        <v>96146633</v>
      </c>
      <c r="E527" s="26">
        <f>+_xlfn.XLOOKUP(A527,'240324001'!$A:$A,'240324001'!$F:$F)</f>
        <v>96146633</v>
      </c>
      <c r="F527" s="53">
        <f>+_xlfn.XLOOKUP(A527,'540824001'!$A:$A,'540824001'!$F:$F)</f>
        <v>867683666</v>
      </c>
      <c r="G527" s="44">
        <f>+_xlfn.XLOOKUP(A527,'19860401'!$A:$A,'19860401'!$F:$F,0)</f>
        <v>0</v>
      </c>
      <c r="H527" s="23">
        <f>+_xlfn.XLOOKUP(A527,'240102001'!$A:$A,'240102001'!$F:$F,0)</f>
        <v>0</v>
      </c>
      <c r="I527" s="17">
        <v>0</v>
      </c>
      <c r="J527" s="47">
        <f>+_xlfn.XLOOKUP(A527,'542302001'!$A:$A,'542302001'!$F:$F,0)</f>
        <v>0</v>
      </c>
    </row>
    <row r="528" spans="1:10" ht="18" customHeight="1" x14ac:dyDescent="0.2">
      <c r="A528" s="25">
        <v>890205334</v>
      </c>
      <c r="B528" s="21">
        <v>215168051</v>
      </c>
      <c r="C528" s="25" t="s">
        <v>579</v>
      </c>
      <c r="D528" s="22">
        <f>VLOOKUP(A528,'[1]Detalle Gto SGP a Sep 2024'!$A:$J,10,0)</f>
        <v>113303398</v>
      </c>
      <c r="E528" s="26">
        <f>+_xlfn.XLOOKUP(A528,'240324001'!$A:$A,'240324001'!$F:$F)</f>
        <v>113303398</v>
      </c>
      <c r="F528" s="53">
        <f>+_xlfn.XLOOKUP(A528,'540824001'!$A:$A,'540824001'!$F:$F)</f>
        <v>1021685876</v>
      </c>
      <c r="G528" s="44">
        <f>+_xlfn.XLOOKUP(A528,'19860401'!$A:$A,'19860401'!$F:$F,0)</f>
        <v>0</v>
      </c>
      <c r="H528" s="23">
        <f>+_xlfn.XLOOKUP(A528,'240102001'!$A:$A,'240102001'!$F:$F,0)</f>
        <v>0</v>
      </c>
      <c r="I528" s="17">
        <v>0</v>
      </c>
      <c r="J528" s="47">
        <f>+_xlfn.XLOOKUP(A528,'542302001'!$A:$A,'542302001'!$F:$F,0)</f>
        <v>0</v>
      </c>
    </row>
    <row r="529" spans="1:10" ht="18" customHeight="1" x14ac:dyDescent="0.2">
      <c r="A529" s="25">
        <v>890205383</v>
      </c>
      <c r="B529" s="21">
        <v>214768547</v>
      </c>
      <c r="C529" s="25" t="s">
        <v>580</v>
      </c>
      <c r="D529" s="22">
        <f>VLOOKUP(A529,'[1]Detalle Gto SGP a Sep 2024'!$A:$J,10,0)</f>
        <v>562284837</v>
      </c>
      <c r="E529" s="26">
        <f>+_xlfn.XLOOKUP(A529,'240324001'!$A:$A,'240324001'!$F:$F)</f>
        <v>562284837</v>
      </c>
      <c r="F529" s="53">
        <f>+_xlfn.XLOOKUP(A529,'540824001'!$A:$A,'540824001'!$F:$F)</f>
        <v>5064230295</v>
      </c>
      <c r="G529" s="44">
        <f>+_xlfn.XLOOKUP(A529,'19860401'!$A:$A,'19860401'!$F:$F,0)</f>
        <v>992899353</v>
      </c>
      <c r="H529" s="23">
        <f>+_xlfn.XLOOKUP(A529,'240102001'!$A:$A,'240102001'!$F:$F,0)</f>
        <v>0</v>
      </c>
      <c r="I529" s="17">
        <v>0</v>
      </c>
      <c r="J529" s="47">
        <f>+_xlfn.XLOOKUP(A529,'542302001'!$A:$A,'542302001'!$F:$F,0)</f>
        <v>0</v>
      </c>
    </row>
    <row r="530" spans="1:10" ht="18" customHeight="1" x14ac:dyDescent="0.2">
      <c r="A530" s="25">
        <v>890205439</v>
      </c>
      <c r="B530" s="21">
        <v>214568245</v>
      </c>
      <c r="C530" s="25" t="s">
        <v>581</v>
      </c>
      <c r="D530" s="22">
        <f>VLOOKUP(A530,'[1]Detalle Gto SGP a Sep 2024'!$A:$J,10,0)</f>
        <v>47675544</v>
      </c>
      <c r="E530" s="26">
        <f>+_xlfn.XLOOKUP(A530,'240324001'!$A:$A,'240324001'!$F:$F)</f>
        <v>47675544</v>
      </c>
      <c r="F530" s="53">
        <f>+_xlfn.XLOOKUP(A530,'540824001'!$A:$A,'540824001'!$F:$F)</f>
        <v>430001030</v>
      </c>
      <c r="G530" s="44">
        <f>+_xlfn.XLOOKUP(A530,'19860401'!$A:$A,'19860401'!$F:$F,0)</f>
        <v>0</v>
      </c>
      <c r="H530" s="23">
        <f>+_xlfn.XLOOKUP(A530,'240102001'!$A:$A,'240102001'!$F:$F,0)</f>
        <v>0</v>
      </c>
      <c r="I530" s="17">
        <v>0</v>
      </c>
      <c r="J530" s="47">
        <f>+_xlfn.XLOOKUP(A530,'542302001'!$A:$A,'542302001'!$F:$F,0)</f>
        <v>0</v>
      </c>
    </row>
    <row r="531" spans="1:10" ht="18" customHeight="1" x14ac:dyDescent="0.2">
      <c r="A531" s="25">
        <v>890205460</v>
      </c>
      <c r="B531" s="21">
        <v>215568855</v>
      </c>
      <c r="C531" s="25" t="s">
        <v>582</v>
      </c>
      <c r="D531" s="22">
        <f>VLOOKUP(A531,'[1]Detalle Gto SGP a Sep 2024'!$A:$J,10,0)</f>
        <v>74287255</v>
      </c>
      <c r="E531" s="26">
        <f>+_xlfn.XLOOKUP(A531,'240324001'!$A:$A,'240324001'!$F:$F)</f>
        <v>74287255</v>
      </c>
      <c r="F531" s="53">
        <f>+_xlfn.XLOOKUP(A531,'540824001'!$A:$A,'540824001'!$F:$F)</f>
        <v>669577233</v>
      </c>
      <c r="G531" s="44">
        <f>+_xlfn.XLOOKUP(A531,'19860401'!$A:$A,'19860401'!$F:$F,0)</f>
        <v>0</v>
      </c>
      <c r="H531" s="23">
        <f>+_xlfn.XLOOKUP(A531,'240102001'!$A:$A,'240102001'!$F:$F,0)</f>
        <v>0</v>
      </c>
      <c r="I531" s="17">
        <v>0</v>
      </c>
      <c r="J531" s="47">
        <f>+_xlfn.XLOOKUP(A531,'542302001'!$A:$A,'542302001'!$F:$F,0)</f>
        <v>0</v>
      </c>
    </row>
    <row r="532" spans="1:10" ht="18" customHeight="1" x14ac:dyDescent="0.2">
      <c r="A532" s="25">
        <v>890205575</v>
      </c>
      <c r="B532" s="21">
        <v>212168121</v>
      </c>
      <c r="C532" s="25" t="s">
        <v>583</v>
      </c>
      <c r="D532" s="22">
        <f>VLOOKUP(A532,'[1]Detalle Gto SGP a Sep 2024'!$A:$J,10,0)</f>
        <v>55222446</v>
      </c>
      <c r="E532" s="26">
        <f>+_xlfn.XLOOKUP(A532,'240324001'!$A:$A,'240324001'!$F:$F)</f>
        <v>55222446</v>
      </c>
      <c r="F532" s="53">
        <f>+_xlfn.XLOOKUP(A532,'540824001'!$A:$A,'540824001'!$F:$F)</f>
        <v>498178215</v>
      </c>
      <c r="G532" s="44">
        <f>+_xlfn.XLOOKUP(A532,'19860401'!$A:$A,'19860401'!$F:$F,0)</f>
        <v>0</v>
      </c>
      <c r="H532" s="23">
        <f>+_xlfn.XLOOKUP(A532,'240102001'!$A:$A,'240102001'!$F:$F,0)</f>
        <v>0</v>
      </c>
      <c r="I532" s="17">
        <v>0</v>
      </c>
      <c r="J532" s="47">
        <f>+_xlfn.XLOOKUP(A532,'542302001'!$A:$A,'542302001'!$F:$F,0)</f>
        <v>0</v>
      </c>
    </row>
    <row r="533" spans="1:10" ht="18" customHeight="1" x14ac:dyDescent="0.2">
      <c r="A533" s="25">
        <v>890205581</v>
      </c>
      <c r="B533" s="21">
        <v>212068820</v>
      </c>
      <c r="C533" s="25" t="s">
        <v>584</v>
      </c>
      <c r="D533" s="22">
        <f>VLOOKUP(A533,'[1]Detalle Gto SGP a Sep 2024'!$A:$J,10,0)</f>
        <v>92145581</v>
      </c>
      <c r="E533" s="26">
        <f>+_xlfn.XLOOKUP(A533,'240324001'!$A:$A,'240324001'!$F:$F)</f>
        <v>92145581</v>
      </c>
      <c r="F533" s="53">
        <f>+_xlfn.XLOOKUP(A533,'540824001'!$A:$A,'540824001'!$F:$F)</f>
        <v>830719890</v>
      </c>
      <c r="G533" s="44">
        <f>+_xlfn.XLOOKUP(A533,'19860401'!$A:$A,'19860401'!$F:$F,0)</f>
        <v>0</v>
      </c>
      <c r="H533" s="23">
        <f>+_xlfn.XLOOKUP(A533,'240102001'!$A:$A,'240102001'!$F:$F,0)</f>
        <v>0</v>
      </c>
      <c r="I533" s="17">
        <v>0</v>
      </c>
      <c r="J533" s="47">
        <f>+_xlfn.XLOOKUP(A533,'542302001'!$A:$A,'542302001'!$F:$F,0)</f>
        <v>0</v>
      </c>
    </row>
    <row r="534" spans="1:10" ht="18" customHeight="1" x14ac:dyDescent="0.2">
      <c r="A534" s="25">
        <v>890205632</v>
      </c>
      <c r="B534" s="21">
        <v>216468464</v>
      </c>
      <c r="C534" s="25" t="s">
        <v>48</v>
      </c>
      <c r="D534" s="22">
        <f>VLOOKUP(A534,'[1]Detalle Gto SGP a Sep 2024'!$A:$J,10,0)</f>
        <v>125094313</v>
      </c>
      <c r="E534" s="26">
        <f>+_xlfn.XLOOKUP(A534,'240324001'!$A:$A,'240324001'!$F:$F)</f>
        <v>125094313</v>
      </c>
      <c r="F534" s="53">
        <f>+_xlfn.XLOOKUP(A534,'540824001'!$A:$A,'540824001'!$F:$F)</f>
        <v>1127901633</v>
      </c>
      <c r="G534" s="44">
        <f>+_xlfn.XLOOKUP(A534,'19860401'!$A:$A,'19860401'!$F:$F,0)</f>
        <v>887012382</v>
      </c>
      <c r="H534" s="23">
        <f>+_xlfn.XLOOKUP(A534,'240102001'!$A:$A,'240102001'!$F:$F,0)</f>
        <v>0</v>
      </c>
      <c r="I534" s="17">
        <v>0</v>
      </c>
      <c r="J534" s="47">
        <f>+_xlfn.XLOOKUP(A534,'542302001'!$A:$A,'542302001'!$F:$F,0)</f>
        <v>1108683276</v>
      </c>
    </row>
    <row r="535" spans="1:10" ht="18" customHeight="1" x14ac:dyDescent="0.2">
      <c r="A535" s="25">
        <v>890205677</v>
      </c>
      <c r="B535" s="21">
        <v>216168861</v>
      </c>
      <c r="C535" s="25" t="s">
        <v>585</v>
      </c>
      <c r="D535" s="22">
        <f>VLOOKUP(A535,'[1]Detalle Gto SGP a Sep 2024'!$A:$J,10,0)</f>
        <v>178411864</v>
      </c>
      <c r="E535" s="26">
        <f>+_xlfn.XLOOKUP(A535,'240324001'!$A:$A,'240324001'!$F:$F)</f>
        <v>178411864</v>
      </c>
      <c r="F535" s="53">
        <f>+_xlfn.XLOOKUP(A535,'540824001'!$A:$A,'540824001'!$F:$F)</f>
        <v>1607469176</v>
      </c>
      <c r="G535" s="44">
        <f>+_xlfn.XLOOKUP(A535,'19860401'!$A:$A,'19860401'!$F:$F,0)</f>
        <v>0</v>
      </c>
      <c r="H535" s="23">
        <f>+_xlfn.XLOOKUP(A535,'240102001'!$A:$A,'240102001'!$F:$F,0)</f>
        <v>0</v>
      </c>
      <c r="I535" s="17">
        <v>0</v>
      </c>
      <c r="J535" s="47">
        <f>+_xlfn.XLOOKUP(A535,'542302001'!$A:$A,'542302001'!$F:$F,0)</f>
        <v>0</v>
      </c>
    </row>
    <row r="536" spans="1:10" ht="18" customHeight="1" x14ac:dyDescent="0.2">
      <c r="A536" s="25">
        <v>890205973</v>
      </c>
      <c r="B536" s="21">
        <v>210568705</v>
      </c>
      <c r="C536" s="25" t="s">
        <v>345</v>
      </c>
      <c r="D536" s="22">
        <f>VLOOKUP(A536,'[1]Detalle Gto SGP a Sep 2024'!$A:$J,10,0)</f>
        <v>71239022</v>
      </c>
      <c r="E536" s="26">
        <f>+_xlfn.XLOOKUP(A536,'240324001'!$A:$A,'240324001'!$F:$F)</f>
        <v>71239022</v>
      </c>
      <c r="F536" s="53">
        <f>+_xlfn.XLOOKUP(A536,'540824001'!$A:$A,'540824001'!$F:$F)</f>
        <v>642677648</v>
      </c>
      <c r="G536" s="44">
        <f>+_xlfn.XLOOKUP(A536,'19860401'!$A:$A,'19860401'!$F:$F,0)</f>
        <v>0</v>
      </c>
      <c r="H536" s="23">
        <f>+_xlfn.XLOOKUP(A536,'240102001'!$A:$A,'240102001'!$F:$F,0)</f>
        <v>0</v>
      </c>
      <c r="I536" s="17">
        <v>0</v>
      </c>
      <c r="J536" s="47">
        <f>+_xlfn.XLOOKUP(A536,'542302001'!$A:$A,'542302001'!$F:$F,0)</f>
        <v>0</v>
      </c>
    </row>
    <row r="537" spans="1:10" ht="18" customHeight="1" x14ac:dyDescent="0.2">
      <c r="A537" s="25">
        <v>890206033</v>
      </c>
      <c r="B537" s="21">
        <v>217768077</v>
      </c>
      <c r="C537" s="25" t="s">
        <v>586</v>
      </c>
      <c r="D537" s="22">
        <f>VLOOKUP(A537,'[1]Detalle Gto SGP a Sep 2024'!$A:$J,10,0)</f>
        <v>148437713</v>
      </c>
      <c r="E537" s="26">
        <f>+_xlfn.XLOOKUP(A537,'240324001'!$A:$A,'240324001'!$F:$F)</f>
        <v>148437713</v>
      </c>
      <c r="F537" s="53">
        <f>+_xlfn.XLOOKUP(A537,'540824001'!$A:$A,'540824001'!$F:$F)</f>
        <v>1337124000</v>
      </c>
      <c r="G537" s="44">
        <f>+_xlfn.XLOOKUP(A537,'19860401'!$A:$A,'19860401'!$F:$F,0)</f>
        <v>0</v>
      </c>
      <c r="H537" s="23">
        <f>+_xlfn.XLOOKUP(A537,'240102001'!$A:$A,'240102001'!$F:$F,0)</f>
        <v>0</v>
      </c>
      <c r="I537" s="17">
        <v>0</v>
      </c>
      <c r="J537" s="47">
        <f>+_xlfn.XLOOKUP(A537,'542302001'!$A:$A,'542302001'!$F:$F,0)</f>
        <v>0</v>
      </c>
    </row>
    <row r="538" spans="1:10" ht="18" customHeight="1" x14ac:dyDescent="0.2">
      <c r="A538" s="25">
        <v>890206058</v>
      </c>
      <c r="B538" s="21">
        <v>211168211</v>
      </c>
      <c r="C538" s="25" t="s">
        <v>587</v>
      </c>
      <c r="D538" s="22">
        <f>VLOOKUP(A538,'[1]Detalle Gto SGP a Sep 2024'!$A:$J,10,0)</f>
        <v>59253002</v>
      </c>
      <c r="E538" s="26">
        <f>+_xlfn.XLOOKUP(A538,'240324001'!$A:$A,'240324001'!$F:$F)</f>
        <v>59253002</v>
      </c>
      <c r="F538" s="53">
        <f>+_xlfn.XLOOKUP(A538,'540824001'!$A:$A,'540824001'!$F:$F)</f>
        <v>534159950</v>
      </c>
      <c r="G538" s="44">
        <f>+_xlfn.XLOOKUP(A538,'19860401'!$A:$A,'19860401'!$F:$F,0)</f>
        <v>0</v>
      </c>
      <c r="H538" s="23">
        <f>+_xlfn.XLOOKUP(A538,'240102001'!$A:$A,'240102001'!$F:$F,0)</f>
        <v>0</v>
      </c>
      <c r="I538" s="17">
        <v>0</v>
      </c>
      <c r="J538" s="47">
        <f>+_xlfn.XLOOKUP(A538,'542302001'!$A:$A,'542302001'!$F:$F,0)</f>
        <v>0</v>
      </c>
    </row>
    <row r="539" spans="1:10" ht="18" customHeight="1" x14ac:dyDescent="0.2">
      <c r="A539" s="25">
        <v>890206110</v>
      </c>
      <c r="B539" s="21">
        <v>210668406</v>
      </c>
      <c r="C539" s="25" t="s">
        <v>588</v>
      </c>
      <c r="D539" s="22">
        <f>VLOOKUP(A539,'[1]Detalle Gto SGP a Sep 2024'!$A:$J,10,0)</f>
        <v>269187822</v>
      </c>
      <c r="E539" s="26">
        <f>+_xlfn.XLOOKUP(A539,'240324001'!$A:$A,'240324001'!$F:$F)</f>
        <v>269187822</v>
      </c>
      <c r="F539" s="53">
        <f>+_xlfn.XLOOKUP(A539,'540824001'!$A:$A,'540824001'!$F:$F)</f>
        <v>2424732941</v>
      </c>
      <c r="G539" s="44">
        <f>+_xlfn.XLOOKUP(A539,'19860401'!$A:$A,'19860401'!$F:$F,0)</f>
        <v>0</v>
      </c>
      <c r="H539" s="23">
        <f>+_xlfn.XLOOKUP(A539,'240102001'!$A:$A,'240102001'!$F:$F,0)</f>
        <v>0</v>
      </c>
      <c r="I539" s="17">
        <v>0</v>
      </c>
      <c r="J539" s="47">
        <f>+_xlfn.XLOOKUP(A539,'542302001'!$A:$A,'542302001'!$F:$F,0)</f>
        <v>0</v>
      </c>
    </row>
    <row r="540" spans="1:10" ht="18" customHeight="1" x14ac:dyDescent="0.2">
      <c r="A540" s="25">
        <v>890206250</v>
      </c>
      <c r="B540" s="21">
        <v>217268872</v>
      </c>
      <c r="C540" s="25" t="s">
        <v>51</v>
      </c>
      <c r="D540" s="22">
        <f>VLOOKUP(A540,'[1]Detalle Gto SGP a Sep 2024'!$A:$J,10,0)</f>
        <v>81257518</v>
      </c>
      <c r="E540" s="26">
        <f>+_xlfn.XLOOKUP(A540,'240324001'!$A:$A,'240324001'!$F:$F)</f>
        <v>81257518</v>
      </c>
      <c r="F540" s="53">
        <f>+_xlfn.XLOOKUP(A540,'540824001'!$A:$A,'540824001'!$F:$F)</f>
        <v>732365344</v>
      </c>
      <c r="G540" s="44">
        <f>+_xlfn.XLOOKUP(A540,'19860401'!$A:$A,'19860401'!$F:$F,0)</f>
        <v>372534336</v>
      </c>
      <c r="H540" s="23">
        <f>+_xlfn.XLOOKUP(A540,'240102001'!$A:$A,'240102001'!$F:$F,0)</f>
        <v>0</v>
      </c>
      <c r="I540" s="17">
        <v>0</v>
      </c>
      <c r="J540" s="47">
        <f>+_xlfn.XLOOKUP(A540,'542302001'!$A:$A,'542302001'!$F:$F,0)</f>
        <v>92247648</v>
      </c>
    </row>
    <row r="541" spans="1:10" ht="18" customHeight="1" x14ac:dyDescent="0.2">
      <c r="A541" s="25">
        <v>890206290</v>
      </c>
      <c r="B541" s="21">
        <v>217668176</v>
      </c>
      <c r="C541" s="25" t="s">
        <v>287</v>
      </c>
      <c r="D541" s="22">
        <f>VLOOKUP(A541,'[1]Detalle Gto SGP a Sep 2024'!$A:$J,10,0)</f>
        <v>72027211</v>
      </c>
      <c r="E541" s="26">
        <f>+_xlfn.XLOOKUP(A541,'240324001'!$A:$A,'240324001'!$F:$F)</f>
        <v>72027211</v>
      </c>
      <c r="F541" s="53">
        <f>+_xlfn.XLOOKUP(A541,'540824001'!$A:$A,'540824001'!$F:$F)</f>
        <v>649964811</v>
      </c>
      <c r="G541" s="44">
        <f>+_xlfn.XLOOKUP(A541,'19860401'!$A:$A,'19860401'!$F:$F,0)</f>
        <v>0</v>
      </c>
      <c r="H541" s="23">
        <f>+_xlfn.XLOOKUP(A541,'240102001'!$A:$A,'240102001'!$F:$F,0)</f>
        <v>0</v>
      </c>
      <c r="I541" s="17">
        <v>0</v>
      </c>
      <c r="J541" s="47">
        <f>+_xlfn.XLOOKUP(A541,'542302001'!$A:$A,'542302001'!$F:$F,0)</f>
        <v>0</v>
      </c>
    </row>
    <row r="542" spans="1:10" ht="18" customHeight="1" x14ac:dyDescent="0.2">
      <c r="A542" s="25">
        <v>890206696</v>
      </c>
      <c r="B542" s="21">
        <v>214468444</v>
      </c>
      <c r="C542" s="25" t="s">
        <v>589</v>
      </c>
      <c r="D542" s="22">
        <f>VLOOKUP(A542,'[1]Detalle Gto SGP a Sep 2024'!$A:$J,10,0)</f>
        <v>70421345</v>
      </c>
      <c r="E542" s="26">
        <f>+_xlfn.XLOOKUP(A542,'240324001'!$A:$A,'240324001'!$F:$F)</f>
        <v>70421345</v>
      </c>
      <c r="F542" s="53">
        <f>+_xlfn.XLOOKUP(A542,'540824001'!$A:$A,'540824001'!$F:$F)</f>
        <v>635106424</v>
      </c>
      <c r="G542" s="44">
        <f>+_xlfn.XLOOKUP(A542,'19860401'!$A:$A,'19860401'!$F:$F,0)</f>
        <v>0</v>
      </c>
      <c r="H542" s="23">
        <f>+_xlfn.XLOOKUP(A542,'240102001'!$A:$A,'240102001'!$F:$F,0)</f>
        <v>0</v>
      </c>
      <c r="I542" s="17">
        <v>0</v>
      </c>
      <c r="J542" s="47">
        <f>+_xlfn.XLOOKUP(A542,'542302001'!$A:$A,'542302001'!$F:$F,0)</f>
        <v>0</v>
      </c>
    </row>
    <row r="543" spans="1:10" ht="18" customHeight="1" x14ac:dyDescent="0.2">
      <c r="A543" s="25">
        <v>890206722</v>
      </c>
      <c r="B543" s="21">
        <v>219668296</v>
      </c>
      <c r="C543" s="25" t="s">
        <v>590</v>
      </c>
      <c r="D543" s="22">
        <f>VLOOKUP(A543,'[1]Detalle Gto SGP a Sep 2024'!$A:$J,10,0)</f>
        <v>66568510</v>
      </c>
      <c r="E543" s="26">
        <f>+_xlfn.XLOOKUP(A543,'240324001'!$A:$A,'240324001'!$F:$F)</f>
        <v>66568510</v>
      </c>
      <c r="F543" s="53">
        <f>+_xlfn.XLOOKUP(A543,'540824001'!$A:$A,'540824001'!$F:$F)</f>
        <v>600689251</v>
      </c>
      <c r="G543" s="44">
        <f>+_xlfn.XLOOKUP(A543,'19860401'!$A:$A,'19860401'!$F:$F,0)</f>
        <v>0</v>
      </c>
      <c r="H543" s="23">
        <f>+_xlfn.XLOOKUP(A543,'240102001'!$A:$A,'240102001'!$F:$F,0)</f>
        <v>0</v>
      </c>
      <c r="I543" s="17">
        <v>0</v>
      </c>
      <c r="J543" s="47">
        <f>+_xlfn.XLOOKUP(A543,'542302001'!$A:$A,'542302001'!$F:$F,0)</f>
        <v>0</v>
      </c>
    </row>
    <row r="544" spans="1:10" ht="18" customHeight="1" x14ac:dyDescent="0.2">
      <c r="A544" s="25">
        <v>890206724</v>
      </c>
      <c r="B544" s="21">
        <v>216968169</v>
      </c>
      <c r="C544" s="25" t="s">
        <v>591</v>
      </c>
      <c r="D544" s="22">
        <f>VLOOKUP(A544,'[1]Detalle Gto SGP a Sep 2024'!$A:$J,10,0)</f>
        <v>53725768</v>
      </c>
      <c r="E544" s="26">
        <f>+_xlfn.XLOOKUP(A544,'240324001'!$A:$A,'240324001'!$F:$F)</f>
        <v>53725768</v>
      </c>
      <c r="F544" s="53">
        <f>+_xlfn.XLOOKUP(A544,'540824001'!$A:$A,'540824001'!$F:$F)</f>
        <v>484498971</v>
      </c>
      <c r="G544" s="44">
        <f>+_xlfn.XLOOKUP(A544,'19860401'!$A:$A,'19860401'!$F:$F,0)</f>
        <v>0</v>
      </c>
      <c r="H544" s="23">
        <f>+_xlfn.XLOOKUP(A544,'240102001'!$A:$A,'240102001'!$F:$F,0)</f>
        <v>0</v>
      </c>
      <c r="I544" s="17">
        <v>0</v>
      </c>
      <c r="J544" s="47">
        <f>+_xlfn.XLOOKUP(A544,'542302001'!$A:$A,'542302001'!$F:$F,0)</f>
        <v>0</v>
      </c>
    </row>
    <row r="545" spans="1:10" ht="18" customHeight="1" x14ac:dyDescent="0.2">
      <c r="A545" s="25">
        <v>890207022</v>
      </c>
      <c r="B545" s="21">
        <v>216968669</v>
      </c>
      <c r="C545" s="25" t="s">
        <v>592</v>
      </c>
      <c r="D545" s="22">
        <f>VLOOKUP(A545,'[1]Detalle Gto SGP a Sep 2024'!$A:$J,10,0)</f>
        <v>93480030</v>
      </c>
      <c r="E545" s="26">
        <f>+_xlfn.XLOOKUP(A545,'240324001'!$A:$A,'240324001'!$F:$F)</f>
        <v>93480030</v>
      </c>
      <c r="F545" s="53">
        <f>+_xlfn.XLOOKUP(A545,'540824001'!$A:$A,'540824001'!$F:$F)</f>
        <v>842703721</v>
      </c>
      <c r="G545" s="44">
        <f>+_xlfn.XLOOKUP(A545,'19860401'!$A:$A,'19860401'!$F:$F,0)</f>
        <v>0</v>
      </c>
      <c r="H545" s="23">
        <f>+_xlfn.XLOOKUP(A545,'240102001'!$A:$A,'240102001'!$F:$F,0)</f>
        <v>0</v>
      </c>
      <c r="I545" s="17">
        <v>0</v>
      </c>
      <c r="J545" s="47">
        <f>+_xlfn.XLOOKUP(A545,'542302001'!$A:$A,'542302001'!$F:$F,0)</f>
        <v>0</v>
      </c>
    </row>
    <row r="546" spans="1:10" ht="18" customHeight="1" x14ac:dyDescent="0.2">
      <c r="A546" s="25">
        <v>890207790</v>
      </c>
      <c r="B546" s="21">
        <v>212768327</v>
      </c>
      <c r="C546" s="25" t="s">
        <v>593</v>
      </c>
      <c r="D546" s="22">
        <f>VLOOKUP(A546,'[1]Detalle Gto SGP a Sep 2024'!$A:$J,10,0)</f>
        <v>69318304</v>
      </c>
      <c r="E546" s="26">
        <f>+_xlfn.XLOOKUP(A546,'240324001'!$A:$A,'240324001'!$F:$F)</f>
        <v>69318304</v>
      </c>
      <c r="F546" s="53">
        <f>+_xlfn.XLOOKUP(A546,'540824001'!$A:$A,'540824001'!$F:$F)</f>
        <v>624932511</v>
      </c>
      <c r="G546" s="44">
        <f>+_xlfn.XLOOKUP(A546,'19860401'!$A:$A,'19860401'!$F:$F,0)</f>
        <v>0</v>
      </c>
      <c r="H546" s="23">
        <f>+_xlfn.XLOOKUP(A546,'240102001'!$A:$A,'240102001'!$F:$F,0)</f>
        <v>0</v>
      </c>
      <c r="I546" s="17">
        <v>0</v>
      </c>
      <c r="J546" s="47">
        <f>+_xlfn.XLOOKUP(A546,'542302001'!$A:$A,'542302001'!$F:$F,0)</f>
        <v>0</v>
      </c>
    </row>
    <row r="547" spans="1:10" ht="18" customHeight="1" x14ac:dyDescent="0.2">
      <c r="A547" s="25">
        <v>890208098</v>
      </c>
      <c r="B547" s="21">
        <v>217968179</v>
      </c>
      <c r="C547" s="25" t="s">
        <v>594</v>
      </c>
      <c r="D547" s="22">
        <f>VLOOKUP(A547,'[1]Detalle Gto SGP a Sep 2024'!$A:$J,10,0)</f>
        <v>77352416</v>
      </c>
      <c r="E547" s="26">
        <f>+_xlfn.XLOOKUP(A547,'240324001'!$A:$A,'240324001'!$F:$F)</f>
        <v>77352416</v>
      </c>
      <c r="F547" s="53">
        <f>+_xlfn.XLOOKUP(A547,'540824001'!$A:$A,'540824001'!$F:$F)</f>
        <v>697641038</v>
      </c>
      <c r="G547" s="44">
        <f>+_xlfn.XLOOKUP(A547,'19860401'!$A:$A,'19860401'!$F:$F,0)</f>
        <v>0</v>
      </c>
      <c r="H547" s="23">
        <f>+_xlfn.XLOOKUP(A547,'240102001'!$A:$A,'240102001'!$F:$F,0)</f>
        <v>0</v>
      </c>
      <c r="I547" s="17">
        <v>0</v>
      </c>
      <c r="J547" s="47">
        <f>+_xlfn.XLOOKUP(A547,'542302001'!$A:$A,'542302001'!$F:$F,0)</f>
        <v>0</v>
      </c>
    </row>
    <row r="548" spans="1:10" ht="18" customHeight="1" x14ac:dyDescent="0.2">
      <c r="A548" s="25">
        <v>890208119</v>
      </c>
      <c r="B548" s="21">
        <v>219268092</v>
      </c>
      <c r="C548" s="25" t="s">
        <v>595</v>
      </c>
      <c r="D548" s="22">
        <f>VLOOKUP(A548,'[1]Detalle Gto SGP a Sep 2024'!$A:$J,10,0)</f>
        <v>106828024</v>
      </c>
      <c r="E548" s="26">
        <f>+_xlfn.XLOOKUP(A548,'240324001'!$A:$A,'240324001'!$F:$F)</f>
        <v>106828024</v>
      </c>
      <c r="F548" s="53">
        <f>+_xlfn.XLOOKUP(A548,'540824001'!$A:$A,'540824001'!$F:$F)</f>
        <v>963493927</v>
      </c>
      <c r="G548" s="44">
        <f>+_xlfn.XLOOKUP(A548,'19860401'!$A:$A,'19860401'!$F:$F,0)</f>
        <v>0</v>
      </c>
      <c r="H548" s="23">
        <f>+_xlfn.XLOOKUP(A548,'240102001'!$A:$A,'240102001'!$F:$F,0)</f>
        <v>0</v>
      </c>
      <c r="I548" s="17">
        <v>0</v>
      </c>
      <c r="J548" s="47">
        <f>+_xlfn.XLOOKUP(A548,'542302001'!$A:$A,'542302001'!$F:$F,0)</f>
        <v>0</v>
      </c>
    </row>
    <row r="549" spans="1:10" ht="18" customHeight="1" x14ac:dyDescent="0.2">
      <c r="A549" s="25">
        <v>890208148</v>
      </c>
      <c r="B549" s="21">
        <v>210268502</v>
      </c>
      <c r="C549" s="25" t="s">
        <v>596</v>
      </c>
      <c r="D549" s="22">
        <f>VLOOKUP(A549,'[1]Detalle Gto SGP a Sep 2024'!$A:$J,10,0)</f>
        <v>95738624</v>
      </c>
      <c r="E549" s="26">
        <f>+_xlfn.XLOOKUP(A549,'240324001'!$A:$A,'240324001'!$F:$F)</f>
        <v>95738624</v>
      </c>
      <c r="F549" s="53">
        <f>+_xlfn.XLOOKUP(A549,'540824001'!$A:$A,'540824001'!$F:$F)</f>
        <v>863944181</v>
      </c>
      <c r="G549" s="44">
        <f>+_xlfn.XLOOKUP(A549,'19860401'!$A:$A,'19860401'!$F:$F,0)</f>
        <v>0</v>
      </c>
      <c r="H549" s="23">
        <f>+_xlfn.XLOOKUP(A549,'240102001'!$A:$A,'240102001'!$F:$F,0)</f>
        <v>0</v>
      </c>
      <c r="I549" s="17">
        <v>0</v>
      </c>
      <c r="J549" s="47">
        <f>+_xlfn.XLOOKUP(A549,'542302001'!$A:$A,'542302001'!$F:$F,0)</f>
        <v>0</v>
      </c>
    </row>
    <row r="550" spans="1:10" ht="18" customHeight="1" x14ac:dyDescent="0.2">
      <c r="A550" s="25">
        <v>890208199</v>
      </c>
      <c r="B550" s="21">
        <v>215568255</v>
      </c>
      <c r="C550" s="25" t="s">
        <v>597</v>
      </c>
      <c r="D550" s="22">
        <f>VLOOKUP(A550,'[1]Detalle Gto SGP a Sep 2024'!$A:$J,10,0)</f>
        <v>153600451</v>
      </c>
      <c r="E550" s="26">
        <f>+_xlfn.XLOOKUP(A550,'240324001'!$A:$A,'240324001'!$F:$F)</f>
        <v>153600451</v>
      </c>
      <c r="F550" s="53">
        <f>+_xlfn.XLOOKUP(A550,'540824001'!$A:$A,'540824001'!$F:$F)</f>
        <v>1385015703</v>
      </c>
      <c r="G550" s="44">
        <f>+_xlfn.XLOOKUP(A550,'19860401'!$A:$A,'19860401'!$F:$F,0)</f>
        <v>0</v>
      </c>
      <c r="H550" s="23">
        <f>+_xlfn.XLOOKUP(A550,'240102001'!$A:$A,'240102001'!$F:$F,0)</f>
        <v>0</v>
      </c>
      <c r="I550" s="17">
        <v>0</v>
      </c>
      <c r="J550" s="47">
        <f>+_xlfn.XLOOKUP(A550,'542302001'!$A:$A,'542302001'!$F:$F,0)</f>
        <v>0</v>
      </c>
    </row>
    <row r="551" spans="1:10" ht="18" customHeight="1" x14ac:dyDescent="0.2">
      <c r="A551" s="25">
        <v>890208360</v>
      </c>
      <c r="B551" s="21">
        <v>211868318</v>
      </c>
      <c r="C551" s="25" t="s">
        <v>598</v>
      </c>
      <c r="D551" s="22">
        <f>VLOOKUP(A551,'[1]Detalle Gto SGP a Sep 2024'!$A:$J,10,0)</f>
        <v>90915602</v>
      </c>
      <c r="E551" s="26">
        <f>+_xlfn.XLOOKUP(A551,'240324001'!$A:$A,'240324001'!$F:$F)</f>
        <v>90915602</v>
      </c>
      <c r="F551" s="53">
        <f>+_xlfn.XLOOKUP(A551,'540824001'!$A:$A,'540824001'!$F:$F)</f>
        <v>819976933</v>
      </c>
      <c r="G551" s="44">
        <f>+_xlfn.XLOOKUP(A551,'19860401'!$A:$A,'19860401'!$F:$F,0)</f>
        <v>0</v>
      </c>
      <c r="H551" s="23">
        <f>+_xlfn.XLOOKUP(A551,'240102001'!$A:$A,'240102001'!$F:$F,0)</f>
        <v>0</v>
      </c>
      <c r="I551" s="17">
        <v>0</v>
      </c>
      <c r="J551" s="47">
        <f>+_xlfn.XLOOKUP(A551,'542302001'!$A:$A,'542302001'!$F:$F,0)</f>
        <v>0</v>
      </c>
    </row>
    <row r="552" spans="1:10" ht="18" customHeight="1" x14ac:dyDescent="0.2">
      <c r="A552" s="25">
        <v>890208363</v>
      </c>
      <c r="B552" s="21">
        <v>219068190</v>
      </c>
      <c r="C552" s="25" t="s">
        <v>599</v>
      </c>
      <c r="D552" s="22">
        <f>VLOOKUP(A552,'[1]Detalle Gto SGP a Sep 2024'!$A:$J,10,0)</f>
        <v>217250516</v>
      </c>
      <c r="E552" s="26">
        <f>+_xlfn.XLOOKUP(A552,'240324001'!$A:$A,'240324001'!$F:$F)</f>
        <v>217250516</v>
      </c>
      <c r="F552" s="53">
        <f>+_xlfn.XLOOKUP(A552,'540824001'!$A:$A,'540824001'!$F:$F)</f>
        <v>1957451173</v>
      </c>
      <c r="G552" s="44">
        <f>+_xlfn.XLOOKUP(A552,'19860401'!$A:$A,'19860401'!$F:$F,0)</f>
        <v>0</v>
      </c>
      <c r="H552" s="23">
        <f>+_xlfn.XLOOKUP(A552,'240102001'!$A:$A,'240102001'!$F:$F,0)</f>
        <v>0</v>
      </c>
      <c r="I552" s="17">
        <v>1852448212</v>
      </c>
      <c r="J552" s="47">
        <f>+_xlfn.XLOOKUP(A552,'542302001'!$A:$A,'542302001'!$F:$F,0)</f>
        <v>0</v>
      </c>
    </row>
    <row r="553" spans="1:10" ht="18" customHeight="1" x14ac:dyDescent="0.2">
      <c r="A553" s="25">
        <v>890208676</v>
      </c>
      <c r="B553" s="21">
        <v>218268682</v>
      </c>
      <c r="C553" s="25" t="s">
        <v>600</v>
      </c>
      <c r="D553" s="22">
        <f>VLOOKUP(A553,'[1]Detalle Gto SGP a Sep 2024'!$A:$J,10,0)</f>
        <v>47766745</v>
      </c>
      <c r="E553" s="26">
        <f>+_xlfn.XLOOKUP(A553,'240324001'!$A:$A,'240324001'!$F:$F)</f>
        <v>47766745</v>
      </c>
      <c r="F553" s="53">
        <f>+_xlfn.XLOOKUP(A553,'540824001'!$A:$A,'540824001'!$F:$F)</f>
        <v>431036199</v>
      </c>
      <c r="G553" s="44">
        <f>+_xlfn.XLOOKUP(A553,'19860401'!$A:$A,'19860401'!$F:$F,0)</f>
        <v>11995157.99</v>
      </c>
      <c r="H553" s="23">
        <f>+_xlfn.XLOOKUP(A553,'240102001'!$A:$A,'240102001'!$F:$F,0)</f>
        <v>0</v>
      </c>
      <c r="I553" s="17">
        <v>0</v>
      </c>
      <c r="J553" s="47">
        <f>+_xlfn.XLOOKUP(A553,'542302001'!$A:$A,'542302001'!$F:$F,0)</f>
        <v>0</v>
      </c>
    </row>
    <row r="554" spans="1:10" ht="18" customHeight="1" x14ac:dyDescent="0.2">
      <c r="A554" s="25">
        <v>890208807</v>
      </c>
      <c r="B554" s="21">
        <v>214568745</v>
      </c>
      <c r="C554" s="25" t="s">
        <v>601</v>
      </c>
      <c r="D554" s="22">
        <f>VLOOKUP(A554,'[1]Detalle Gto SGP a Sep 2024'!$A:$J,10,0)</f>
        <v>140002416</v>
      </c>
      <c r="E554" s="26">
        <f>+_xlfn.XLOOKUP(A554,'240324001'!$A:$A,'240324001'!$F:$F)</f>
        <v>140002416</v>
      </c>
      <c r="F554" s="53">
        <f>+_xlfn.XLOOKUP(A554,'540824001'!$A:$A,'540824001'!$F:$F)</f>
        <v>1262472951</v>
      </c>
      <c r="G554" s="44">
        <f>+_xlfn.XLOOKUP(A554,'19860401'!$A:$A,'19860401'!$F:$F,0)</f>
        <v>0</v>
      </c>
      <c r="H554" s="23">
        <f>+_xlfn.XLOOKUP(A554,'240102001'!$A:$A,'240102001'!$F:$F,0)</f>
        <v>0</v>
      </c>
      <c r="I554" s="17">
        <v>0</v>
      </c>
      <c r="J554" s="47">
        <f>+_xlfn.XLOOKUP(A554,'542302001'!$A:$A,'542302001'!$F:$F,0)</f>
        <v>0</v>
      </c>
    </row>
    <row r="555" spans="1:10" ht="18" customHeight="1" x14ac:dyDescent="0.2">
      <c r="A555" s="25">
        <v>890208947</v>
      </c>
      <c r="B555" s="21">
        <v>210968209</v>
      </c>
      <c r="C555" s="25" t="s">
        <v>602</v>
      </c>
      <c r="D555" s="22">
        <f>VLOOKUP(A555,'[1]Detalle Gto SGP a Sep 2024'!$A:$J,10,0)</f>
        <v>58104299</v>
      </c>
      <c r="E555" s="26">
        <f>+_xlfn.XLOOKUP(A555,'240324001'!$A:$A,'240324001'!$F:$F)</f>
        <v>58104299</v>
      </c>
      <c r="F555" s="53">
        <f>+_xlfn.XLOOKUP(A555,'540824001'!$A:$A,'540824001'!$F:$F)</f>
        <v>523995514</v>
      </c>
      <c r="G555" s="44">
        <f>+_xlfn.XLOOKUP(A555,'19860401'!$A:$A,'19860401'!$F:$F,0)</f>
        <v>0</v>
      </c>
      <c r="H555" s="23">
        <f>+_xlfn.XLOOKUP(A555,'240102001'!$A:$A,'240102001'!$F:$F,0)</f>
        <v>0</v>
      </c>
      <c r="I555" s="17">
        <v>0</v>
      </c>
      <c r="J555" s="47">
        <f>+_xlfn.XLOOKUP(A555,'542302001'!$A:$A,'542302001'!$F:$F,0)</f>
        <v>0</v>
      </c>
    </row>
    <row r="556" spans="1:10" ht="18" customHeight="1" x14ac:dyDescent="0.2">
      <c r="A556" s="25">
        <v>890209299</v>
      </c>
      <c r="B556" s="21">
        <v>217268572</v>
      </c>
      <c r="C556" s="25" t="s">
        <v>603</v>
      </c>
      <c r="D556" s="22">
        <f>VLOOKUP(A556,'[1]Detalle Gto SGP a Sep 2024'!$A:$J,10,0)</f>
        <v>109222763</v>
      </c>
      <c r="E556" s="26">
        <f>+_xlfn.XLOOKUP(A556,'240324001'!$A:$A,'240324001'!$F:$F)</f>
        <v>109222763</v>
      </c>
      <c r="F556" s="53">
        <f>+_xlfn.XLOOKUP(A556,'540824001'!$A:$A,'540824001'!$F:$F)</f>
        <v>984051613</v>
      </c>
      <c r="G556" s="44">
        <f>+_xlfn.XLOOKUP(A556,'19860401'!$A:$A,'19860401'!$F:$F,0)</f>
        <v>0</v>
      </c>
      <c r="H556" s="23">
        <f>+_xlfn.XLOOKUP(A556,'240102001'!$A:$A,'240102001'!$F:$F,0)</f>
        <v>0</v>
      </c>
      <c r="I556" s="17">
        <v>0</v>
      </c>
      <c r="J556" s="47">
        <f>+_xlfn.XLOOKUP(A556,'542302001'!$A:$A,'542302001'!$F:$F,0)</f>
        <v>0</v>
      </c>
    </row>
    <row r="557" spans="1:10" ht="18" customHeight="1" x14ac:dyDescent="0.2">
      <c r="A557" s="25">
        <v>890209640</v>
      </c>
      <c r="B557" s="21">
        <v>217168271</v>
      </c>
      <c r="C557" s="25" t="s">
        <v>604</v>
      </c>
      <c r="D557" s="22">
        <f>VLOOKUP(A557,'[1]Detalle Gto SGP a Sep 2024'!$A:$J,10,0)</f>
        <v>112322876</v>
      </c>
      <c r="E557" s="26">
        <f>+_xlfn.XLOOKUP(A557,'240324001'!$A:$A,'240324001'!$F:$F)</f>
        <v>112322876</v>
      </c>
      <c r="F557" s="53">
        <f>+_xlfn.XLOOKUP(A557,'540824001'!$A:$A,'540824001'!$F:$F)</f>
        <v>1013647535</v>
      </c>
      <c r="G557" s="44">
        <f>+_xlfn.XLOOKUP(A557,'19860401'!$A:$A,'19860401'!$F:$F,0)</f>
        <v>0</v>
      </c>
      <c r="H557" s="23">
        <f>+_xlfn.XLOOKUP(A557,'240102001'!$A:$A,'240102001'!$F:$F,0)</f>
        <v>0</v>
      </c>
      <c r="I557" s="17">
        <v>0</v>
      </c>
      <c r="J557" s="47">
        <f>+_xlfn.XLOOKUP(A557,'542302001'!$A:$A,'542302001'!$F:$F,0)</f>
        <v>0</v>
      </c>
    </row>
    <row r="558" spans="1:10" ht="18" customHeight="1" x14ac:dyDescent="0.2">
      <c r="A558" s="25">
        <v>890209666</v>
      </c>
      <c r="B558" s="21">
        <v>216668266</v>
      </c>
      <c r="C558" s="25" t="s">
        <v>605</v>
      </c>
      <c r="D558" s="22">
        <f>VLOOKUP(A558,'[1]Detalle Gto SGP a Sep 2024'!$A:$J,10,0)</f>
        <v>74175131</v>
      </c>
      <c r="E558" s="26">
        <f>+_xlfn.XLOOKUP(A558,'240324001'!$A:$A,'240324001'!$F:$F)</f>
        <v>74175131</v>
      </c>
      <c r="F558" s="53">
        <f>+_xlfn.XLOOKUP(A558,'540824001'!$A:$A,'540824001'!$F:$F)</f>
        <v>669302681</v>
      </c>
      <c r="G558" s="44">
        <f>+_xlfn.XLOOKUP(A558,'19860401'!$A:$A,'19860401'!$F:$F,0)</f>
        <v>0</v>
      </c>
      <c r="H558" s="23">
        <f>+_xlfn.XLOOKUP(A558,'240102001'!$A:$A,'240102001'!$F:$F,0)</f>
        <v>0</v>
      </c>
      <c r="I558" s="17">
        <v>0</v>
      </c>
      <c r="J558" s="47">
        <f>+_xlfn.XLOOKUP(A558,'542302001'!$A:$A,'542302001'!$F:$F,0)</f>
        <v>0</v>
      </c>
    </row>
    <row r="559" spans="1:10" ht="18" customHeight="1" x14ac:dyDescent="0.2">
      <c r="A559" s="25">
        <v>890209889</v>
      </c>
      <c r="B559" s="21">
        <v>216268162</v>
      </c>
      <c r="C559" s="25" t="s">
        <v>423</v>
      </c>
      <c r="D559" s="22">
        <f>VLOOKUP(A559,'[1]Detalle Gto SGP a Sep 2024'!$A:$J,10,0)</f>
        <v>100976186</v>
      </c>
      <c r="E559" s="26">
        <f>+_xlfn.XLOOKUP(A559,'240324001'!$A:$A,'240324001'!$F:$F)</f>
        <v>100976186</v>
      </c>
      <c r="F559" s="53">
        <f>+_xlfn.XLOOKUP(A559,'540824001'!$A:$A,'540824001'!$F:$F)</f>
        <v>910393813</v>
      </c>
      <c r="G559" s="44">
        <f>+_xlfn.XLOOKUP(A559,'19860401'!$A:$A,'19860401'!$F:$F,0)</f>
        <v>0</v>
      </c>
      <c r="H559" s="23">
        <f>+_xlfn.XLOOKUP(A559,'240102001'!$A:$A,'240102001'!$F:$F,0)</f>
        <v>0</v>
      </c>
      <c r="I559" s="17">
        <v>0</v>
      </c>
      <c r="J559" s="47">
        <f>+_xlfn.XLOOKUP(A559,'542302001'!$A:$A,'542302001'!$F:$F,0)</f>
        <v>0</v>
      </c>
    </row>
    <row r="560" spans="1:10" ht="18" customHeight="1" x14ac:dyDescent="0.2">
      <c r="A560" s="25">
        <v>890210227</v>
      </c>
      <c r="B560" s="21">
        <v>217368673</v>
      </c>
      <c r="C560" s="25" t="s">
        <v>606</v>
      </c>
      <c r="D560" s="22">
        <f>VLOOKUP(A560,'[1]Detalle Gto SGP a Sep 2024'!$A:$J,10,0)</f>
        <v>54339385</v>
      </c>
      <c r="E560" s="26">
        <f>+_xlfn.XLOOKUP(A560,'240324001'!$A:$A,'240324001'!$F:$F)</f>
        <v>54339385</v>
      </c>
      <c r="F560" s="53">
        <f>+_xlfn.XLOOKUP(A560,'540824001'!$A:$A,'540824001'!$F:$F)</f>
        <v>490167860</v>
      </c>
      <c r="G560" s="44">
        <f>+_xlfn.XLOOKUP(A560,'19860401'!$A:$A,'19860401'!$F:$F,0)</f>
        <v>0</v>
      </c>
      <c r="H560" s="23">
        <f>+_xlfn.XLOOKUP(A560,'240102001'!$A:$A,'240102001'!$F:$F,0)</f>
        <v>0</v>
      </c>
      <c r="I560" s="17">
        <v>0</v>
      </c>
      <c r="J560" s="47">
        <f>+_xlfn.XLOOKUP(A560,'542302001'!$A:$A,'542302001'!$F:$F,0)</f>
        <v>0</v>
      </c>
    </row>
    <row r="561" spans="1:10" ht="18" customHeight="1" x14ac:dyDescent="0.2">
      <c r="A561" s="25">
        <v>890210438</v>
      </c>
      <c r="B561" s="21">
        <v>214468344</v>
      </c>
      <c r="C561" s="25" t="s">
        <v>607</v>
      </c>
      <c r="D561" s="22">
        <f>VLOOKUP(A561,'[1]Detalle Gto SGP a Sep 2024'!$A:$J,10,0)</f>
        <v>69000934</v>
      </c>
      <c r="E561" s="26">
        <f>+_xlfn.XLOOKUP(A561,'240324001'!$A:$A,'240324001'!$F:$F)</f>
        <v>69000934</v>
      </c>
      <c r="F561" s="53">
        <f>+_xlfn.XLOOKUP(A561,'540824001'!$A:$A,'540824001'!$F:$F)</f>
        <v>622746309</v>
      </c>
      <c r="G561" s="44">
        <f>+_xlfn.XLOOKUP(A561,'19860401'!$A:$A,'19860401'!$F:$F,0)</f>
        <v>0</v>
      </c>
      <c r="H561" s="23">
        <f>+_xlfn.XLOOKUP(A561,'240102001'!$A:$A,'240102001'!$F:$F,0)</f>
        <v>0</v>
      </c>
      <c r="I561" s="17">
        <v>0</v>
      </c>
      <c r="J561" s="47">
        <f>+_xlfn.XLOOKUP(A561,'542302001'!$A:$A,'542302001'!$F:$F,0)</f>
        <v>0</v>
      </c>
    </row>
    <row r="562" spans="1:10" ht="18" customHeight="1" x14ac:dyDescent="0.2">
      <c r="A562" s="25">
        <v>890210617</v>
      </c>
      <c r="B562" s="21">
        <v>217768377</v>
      </c>
      <c r="C562" s="25" t="s">
        <v>608</v>
      </c>
      <c r="D562" s="22">
        <f>VLOOKUP(A562,'[1]Detalle Gto SGP a Sep 2024'!$A:$J,10,0)</f>
        <v>85689863</v>
      </c>
      <c r="E562" s="26">
        <f>+_xlfn.XLOOKUP(A562,'240324001'!$A:$A,'240324001'!$F:$F)</f>
        <v>85689863</v>
      </c>
      <c r="F562" s="53">
        <f>+_xlfn.XLOOKUP(A562,'540824001'!$A:$A,'540824001'!$F:$F)</f>
        <v>772420345</v>
      </c>
      <c r="G562" s="44">
        <f>+_xlfn.XLOOKUP(A562,'19860401'!$A:$A,'19860401'!$F:$F,0)</f>
        <v>0</v>
      </c>
      <c r="H562" s="23">
        <f>+_xlfn.XLOOKUP(A562,'240102001'!$A:$A,'240102001'!$F:$F,0)</f>
        <v>0</v>
      </c>
      <c r="I562" s="17">
        <v>0</v>
      </c>
      <c r="J562" s="47">
        <f>+_xlfn.XLOOKUP(A562,'542302001'!$A:$A,'542302001'!$F:$F,0)</f>
        <v>0</v>
      </c>
    </row>
    <row r="563" spans="1:10" ht="18" customHeight="1" x14ac:dyDescent="0.2">
      <c r="A563" s="25">
        <v>890210704</v>
      </c>
      <c r="B563" s="21">
        <v>218568385</v>
      </c>
      <c r="C563" s="25" t="s">
        <v>609</v>
      </c>
      <c r="D563" s="22">
        <f>VLOOKUP(A563,'[1]Detalle Gto SGP a Sep 2024'!$A:$J,10,0)</f>
        <v>114581670</v>
      </c>
      <c r="E563" s="26">
        <f>+_xlfn.XLOOKUP(A563,'240324001'!$A:$A,'240324001'!$F:$F)</f>
        <v>114581670</v>
      </c>
      <c r="F563" s="53">
        <f>+_xlfn.XLOOKUP(A563,'540824001'!$A:$A,'540824001'!$F:$F)</f>
        <v>1032977058</v>
      </c>
      <c r="G563" s="44">
        <f>+_xlfn.XLOOKUP(A563,'19860401'!$A:$A,'19860401'!$F:$F,0)</f>
        <v>0</v>
      </c>
      <c r="H563" s="23">
        <f>+_xlfn.XLOOKUP(A563,'240102001'!$A:$A,'240102001'!$F:$F,0)</f>
        <v>0</v>
      </c>
      <c r="I563" s="17">
        <v>0</v>
      </c>
      <c r="J563" s="47">
        <f>+_xlfn.XLOOKUP(A563,'542302001'!$A:$A,'542302001'!$F:$F,0)</f>
        <v>0</v>
      </c>
    </row>
    <row r="564" spans="1:10" ht="18" customHeight="1" x14ac:dyDescent="0.2">
      <c r="A564" s="25">
        <v>890210883</v>
      </c>
      <c r="B564" s="21">
        <v>217368773</v>
      </c>
      <c r="C564" s="25" t="s">
        <v>503</v>
      </c>
      <c r="D564" s="22">
        <f>VLOOKUP(A564,'[1]Detalle Gto SGP a Sep 2024'!$A:$J,10,0)</f>
        <v>91529871</v>
      </c>
      <c r="E564" s="26">
        <f>+_xlfn.XLOOKUP(A564,'240324001'!$A:$A,'240324001'!$F:$F)</f>
        <v>91529871</v>
      </c>
      <c r="F564" s="53">
        <f>+_xlfn.XLOOKUP(A564,'540824001'!$A:$A,'540824001'!$F:$F)</f>
        <v>825287963</v>
      </c>
      <c r="G564" s="44">
        <f>+_xlfn.XLOOKUP(A564,'19860401'!$A:$A,'19860401'!$F:$F,0)</f>
        <v>0</v>
      </c>
      <c r="H564" s="23">
        <f>+_xlfn.XLOOKUP(A564,'240102001'!$A:$A,'240102001'!$F:$F,0)</f>
        <v>0</v>
      </c>
      <c r="I564" s="17">
        <v>0</v>
      </c>
      <c r="J564" s="47">
        <f>+_xlfn.XLOOKUP(A564,'542302001'!$A:$A,'542302001'!$F:$F,0)</f>
        <v>0</v>
      </c>
    </row>
    <row r="565" spans="1:10" ht="18" customHeight="1" x14ac:dyDescent="0.2">
      <c r="A565" s="25">
        <v>890210890</v>
      </c>
      <c r="B565" s="21">
        <v>210168101</v>
      </c>
      <c r="C565" s="25" t="s">
        <v>262</v>
      </c>
      <c r="D565" s="22">
        <f>VLOOKUP(A565,'[1]Detalle Gto SGP a Sep 2024'!$A:$J,10,0)</f>
        <v>123432639</v>
      </c>
      <c r="E565" s="26">
        <f>+_xlfn.XLOOKUP(A565,'240324001'!$A:$A,'240324001'!$F:$F)</f>
        <v>123432639</v>
      </c>
      <c r="F565" s="53">
        <f>+_xlfn.XLOOKUP(A565,'540824001'!$A:$A,'540824001'!$F:$F)</f>
        <v>1113315181</v>
      </c>
      <c r="G565" s="44">
        <f>+_xlfn.XLOOKUP(A565,'19860401'!$A:$A,'19860401'!$F:$F,0)</f>
        <v>0</v>
      </c>
      <c r="H565" s="23">
        <f>+_xlfn.XLOOKUP(A565,'240102001'!$A:$A,'240102001'!$F:$F,0)</f>
        <v>0</v>
      </c>
      <c r="I565" s="17">
        <v>0</v>
      </c>
      <c r="J565" s="47">
        <f>+_xlfn.XLOOKUP(A565,'542302001'!$A:$A,'542302001'!$F:$F,0)</f>
        <v>0</v>
      </c>
    </row>
    <row r="566" spans="1:10" ht="18" customHeight="1" x14ac:dyDescent="0.2">
      <c r="A566" s="25">
        <v>890210928</v>
      </c>
      <c r="B566" s="21">
        <v>211368013</v>
      </c>
      <c r="C566" s="25" t="s">
        <v>610</v>
      </c>
      <c r="D566" s="22">
        <f>VLOOKUP(A566,'[1]Detalle Gto SGP a Sep 2024'!$A:$J,10,0)</f>
        <v>55044509</v>
      </c>
      <c r="E566" s="26">
        <f>+_xlfn.XLOOKUP(A566,'240324001'!$A:$A,'240324001'!$F:$F)</f>
        <v>55044509</v>
      </c>
      <c r="F566" s="53">
        <f>+_xlfn.XLOOKUP(A566,'540824001'!$A:$A,'540824001'!$F:$F)</f>
        <v>496836072</v>
      </c>
      <c r="G566" s="44">
        <f>+_xlfn.XLOOKUP(A566,'19860401'!$A:$A,'19860401'!$F:$F,0)</f>
        <v>0</v>
      </c>
      <c r="H566" s="23">
        <f>+_xlfn.XLOOKUP(A566,'240102001'!$A:$A,'240102001'!$F:$F,0)</f>
        <v>0</v>
      </c>
      <c r="I566" s="17">
        <v>0</v>
      </c>
      <c r="J566" s="47">
        <f>+_xlfn.XLOOKUP(A566,'542302001'!$A:$A,'542302001'!$F:$F,0)</f>
        <v>0</v>
      </c>
    </row>
    <row r="567" spans="1:10" ht="18" customHeight="1" x14ac:dyDescent="0.2">
      <c r="A567" s="25">
        <v>890210932</v>
      </c>
      <c r="B567" s="21">
        <v>217968079</v>
      </c>
      <c r="C567" s="25" t="s">
        <v>611</v>
      </c>
      <c r="D567" s="22">
        <f>VLOOKUP(A567,'[1]Detalle Gto SGP a Sep 2024'!$A:$J,10,0)</f>
        <v>98789727</v>
      </c>
      <c r="E567" s="26">
        <f>+_xlfn.XLOOKUP(A567,'240324001'!$A:$A,'240324001'!$F:$F)</f>
        <v>98789727</v>
      </c>
      <c r="F567" s="53">
        <f>+_xlfn.XLOOKUP(A567,'540824001'!$A:$A,'540824001'!$F:$F)</f>
        <v>890399732</v>
      </c>
      <c r="G567" s="44">
        <f>+_xlfn.XLOOKUP(A567,'19860401'!$A:$A,'19860401'!$F:$F,0)</f>
        <v>0</v>
      </c>
      <c r="H567" s="23">
        <f>+_xlfn.XLOOKUP(A567,'240102001'!$A:$A,'240102001'!$F:$F,0)</f>
        <v>0</v>
      </c>
      <c r="I567" s="17">
        <v>0</v>
      </c>
      <c r="J567" s="47">
        <f>+_xlfn.XLOOKUP(A567,'542302001'!$A:$A,'542302001'!$F:$F,0)</f>
        <v>0</v>
      </c>
    </row>
    <row r="568" spans="1:10" ht="18" customHeight="1" x14ac:dyDescent="0.2">
      <c r="A568" s="25">
        <v>890210933</v>
      </c>
      <c r="B568" s="21">
        <v>215268152</v>
      </c>
      <c r="C568" s="25" t="s">
        <v>612</v>
      </c>
      <c r="D568" s="22">
        <f>VLOOKUP(A568,'[1]Detalle Gto SGP a Sep 2024'!$A:$J,10,0)</f>
        <v>98904929</v>
      </c>
      <c r="E568" s="26">
        <f>+_xlfn.XLOOKUP(A568,'240324001'!$A:$A,'240324001'!$F:$F)</f>
        <v>98904929</v>
      </c>
      <c r="F568" s="53">
        <f>+_xlfn.XLOOKUP(A568,'540824001'!$A:$A,'540824001'!$F:$F)</f>
        <v>892610224</v>
      </c>
      <c r="G568" s="44">
        <f>+_xlfn.XLOOKUP(A568,'19860401'!$A:$A,'19860401'!$F:$F,0)</f>
        <v>0</v>
      </c>
      <c r="H568" s="23">
        <f>+_xlfn.XLOOKUP(A568,'240102001'!$A:$A,'240102001'!$F:$F,0)</f>
        <v>0</v>
      </c>
      <c r="I568" s="17">
        <v>0</v>
      </c>
      <c r="J568" s="47">
        <f>+_xlfn.XLOOKUP(A568,'542302001'!$A:$A,'542302001'!$F:$F,0)</f>
        <v>0</v>
      </c>
    </row>
    <row r="569" spans="1:10" ht="18" customHeight="1" x14ac:dyDescent="0.2">
      <c r="A569" s="25">
        <v>890210945</v>
      </c>
      <c r="B569" s="21">
        <v>212468324</v>
      </c>
      <c r="C569" s="25" t="s">
        <v>613</v>
      </c>
      <c r="D569" s="22">
        <f>VLOOKUP(A569,'[1]Detalle Gto SGP a Sep 2024'!$A:$J,10,0)</f>
        <v>73047834</v>
      </c>
      <c r="E569" s="26">
        <f>+_xlfn.XLOOKUP(A569,'240324001'!$A:$A,'240324001'!$F:$F)</f>
        <v>73047834</v>
      </c>
      <c r="F569" s="53">
        <f>+_xlfn.XLOOKUP(A569,'540824001'!$A:$A,'540824001'!$F:$F)</f>
        <v>658736514</v>
      </c>
      <c r="G569" s="44">
        <f>+_xlfn.XLOOKUP(A569,'19860401'!$A:$A,'19860401'!$F:$F,0)</f>
        <v>0</v>
      </c>
      <c r="H569" s="23">
        <f>+_xlfn.XLOOKUP(A569,'240102001'!$A:$A,'240102001'!$F:$F,0)</f>
        <v>0</v>
      </c>
      <c r="I569" s="17">
        <v>0</v>
      </c>
      <c r="J569" s="47">
        <f>+_xlfn.XLOOKUP(A569,'542302001'!$A:$A,'542302001'!$F:$F,0)</f>
        <v>0</v>
      </c>
    </row>
    <row r="570" spans="1:10" ht="18" customHeight="1" x14ac:dyDescent="0.2">
      <c r="A570" s="25">
        <v>890210946</v>
      </c>
      <c r="B570" s="21">
        <v>216868368</v>
      </c>
      <c r="C570" s="25" t="s">
        <v>614</v>
      </c>
      <c r="D570" s="22">
        <f>VLOOKUP(A570,'[1]Detalle Gto SGP a Sep 2024'!$A:$J,10,0)</f>
        <v>60055382</v>
      </c>
      <c r="E570" s="26">
        <f>+_xlfn.XLOOKUP(A570,'240324001'!$A:$A,'240324001'!$F:$F)</f>
        <v>60055382</v>
      </c>
      <c r="F570" s="53">
        <f>+_xlfn.XLOOKUP(A570,'540824001'!$A:$A,'540824001'!$F:$F)</f>
        <v>541677601</v>
      </c>
      <c r="G570" s="44">
        <f>+_xlfn.XLOOKUP(A570,'19860401'!$A:$A,'19860401'!$F:$F,0)</f>
        <v>0</v>
      </c>
      <c r="H570" s="23">
        <f>+_xlfn.XLOOKUP(A570,'240102001'!$A:$A,'240102001'!$F:$F,0)</f>
        <v>0</v>
      </c>
      <c r="I570" s="17">
        <v>0</v>
      </c>
      <c r="J570" s="47">
        <f>+_xlfn.XLOOKUP(A570,'542302001'!$A:$A,'542302001'!$F:$F,0)</f>
        <v>0</v>
      </c>
    </row>
    <row r="571" spans="1:10" ht="18" customHeight="1" x14ac:dyDescent="0.2">
      <c r="A571" s="25">
        <v>890210947</v>
      </c>
      <c r="B571" s="21">
        <v>212568425</v>
      </c>
      <c r="C571" s="25" t="s">
        <v>615</v>
      </c>
      <c r="D571" s="22">
        <f>VLOOKUP(A571,'[1]Detalle Gto SGP a Sep 2024'!$A:$J,10,0)</f>
        <v>80071717</v>
      </c>
      <c r="E571" s="26">
        <f>+_xlfn.XLOOKUP(A571,'240324001'!$A:$A,'240324001'!$F:$F)</f>
        <v>80071717</v>
      </c>
      <c r="F571" s="53">
        <f>+_xlfn.XLOOKUP(A571,'540824001'!$A:$A,'540824001'!$F:$F)</f>
        <v>722751903</v>
      </c>
      <c r="G571" s="44">
        <f>+_xlfn.XLOOKUP(A571,'19860401'!$A:$A,'19860401'!$F:$F,0)</f>
        <v>0</v>
      </c>
      <c r="H571" s="23">
        <f>+_xlfn.XLOOKUP(A571,'240102001'!$A:$A,'240102001'!$F:$F,0)</f>
        <v>0</v>
      </c>
      <c r="I571" s="17">
        <v>0</v>
      </c>
      <c r="J571" s="47">
        <f>+_xlfn.XLOOKUP(A571,'542302001'!$A:$A,'542302001'!$F:$F,0)</f>
        <v>0</v>
      </c>
    </row>
    <row r="572" spans="1:10" ht="18" customHeight="1" x14ac:dyDescent="0.2">
      <c r="A572" s="25">
        <v>890210948</v>
      </c>
      <c r="B572" s="21">
        <v>210068500</v>
      </c>
      <c r="C572" s="25" t="s">
        <v>49</v>
      </c>
      <c r="D572" s="22">
        <f>VLOOKUP(A572,'[1]Detalle Gto SGP a Sep 2024'!$A:$J,10,0)</f>
        <v>102371922</v>
      </c>
      <c r="E572" s="26">
        <f>+_xlfn.XLOOKUP(A572,'240324001'!$A:$A,'240324001'!$F:$F)</f>
        <v>102371922</v>
      </c>
      <c r="F572" s="53">
        <f>+_xlfn.XLOOKUP(A572,'540824001'!$A:$A,'540824001'!$F:$F)</f>
        <v>922758699</v>
      </c>
      <c r="G572" s="44">
        <f>+_xlfn.XLOOKUP(A572,'19860401'!$A:$A,'19860401'!$F:$F,0)</f>
        <v>357156136</v>
      </c>
      <c r="H572" s="23">
        <f>+_xlfn.XLOOKUP(A572,'240102001'!$A:$A,'240102001'!$F:$F,0)</f>
        <v>0</v>
      </c>
      <c r="I572" s="17">
        <v>0</v>
      </c>
      <c r="J572" s="47">
        <f>+_xlfn.XLOOKUP(A572,'542302001'!$A:$A,'542302001'!$F:$F,0)</f>
        <v>1614215776</v>
      </c>
    </row>
    <row r="573" spans="1:10" ht="18" customHeight="1" x14ac:dyDescent="0.2">
      <c r="A573" s="25">
        <v>890210950</v>
      </c>
      <c r="B573" s="21">
        <v>218668686</v>
      </c>
      <c r="C573" s="25" t="s">
        <v>616</v>
      </c>
      <c r="D573" s="22">
        <f>VLOOKUP(A573,'[1]Detalle Gto SGP a Sep 2024'!$A:$J,10,0)</f>
        <v>66773370</v>
      </c>
      <c r="E573" s="26">
        <f>+_xlfn.XLOOKUP(A573,'240324001'!$A:$A,'240324001'!$F:$F)</f>
        <v>66773370</v>
      </c>
      <c r="F573" s="53">
        <f>+_xlfn.XLOOKUP(A573,'540824001'!$A:$A,'540824001'!$F:$F)</f>
        <v>602548106</v>
      </c>
      <c r="G573" s="44">
        <f>+_xlfn.XLOOKUP(A573,'19860401'!$A:$A,'19860401'!$F:$F,0)</f>
        <v>0</v>
      </c>
      <c r="H573" s="23">
        <f>+_xlfn.XLOOKUP(A573,'240102001'!$A:$A,'240102001'!$F:$F,0)</f>
        <v>0</v>
      </c>
      <c r="I573" s="17">
        <v>0</v>
      </c>
      <c r="J573" s="47">
        <f>+_xlfn.XLOOKUP(A573,'542302001'!$A:$A,'542302001'!$F:$F,0)</f>
        <v>0</v>
      </c>
    </row>
    <row r="574" spans="1:10" ht="18" customHeight="1" x14ac:dyDescent="0.2">
      <c r="A574" s="25">
        <v>890210951</v>
      </c>
      <c r="B574" s="21">
        <v>216768867</v>
      </c>
      <c r="C574" s="25" t="s">
        <v>617</v>
      </c>
      <c r="D574" s="22">
        <f>VLOOKUP(A574,'[1]Detalle Gto SGP a Sep 2024'!$A:$J,10,0)</f>
        <v>49497652</v>
      </c>
      <c r="E574" s="26">
        <f>+_xlfn.XLOOKUP(A574,'240324001'!$A:$A,'240324001'!$F:$F)</f>
        <v>49497652</v>
      </c>
      <c r="F574" s="53">
        <f>+_xlfn.XLOOKUP(A574,'540824001'!$A:$A,'540824001'!$F:$F)</f>
        <v>446327700</v>
      </c>
      <c r="G574" s="44">
        <f>+_xlfn.XLOOKUP(A574,'19860401'!$A:$A,'19860401'!$F:$F,0)</f>
        <v>0</v>
      </c>
      <c r="H574" s="23">
        <f>+_xlfn.XLOOKUP(A574,'240102001'!$A:$A,'240102001'!$F:$F,0)</f>
        <v>0</v>
      </c>
      <c r="I574" s="17">
        <v>0</v>
      </c>
      <c r="J574" s="47">
        <f>+_xlfn.XLOOKUP(A574,'542302001'!$A:$A,'542302001'!$F:$F,0)</f>
        <v>0</v>
      </c>
    </row>
    <row r="575" spans="1:10" ht="18" customHeight="1" x14ac:dyDescent="0.2">
      <c r="A575" s="25">
        <v>890210967</v>
      </c>
      <c r="B575" s="21">
        <v>213268132</v>
      </c>
      <c r="C575" s="25" t="s">
        <v>618</v>
      </c>
      <c r="D575" s="22">
        <f>VLOOKUP(A575,'[1]Detalle Gto SGP a Sep 2024'!$A:$J,10,0)</f>
        <v>45841144</v>
      </c>
      <c r="E575" s="26">
        <f>+_xlfn.XLOOKUP(A575,'240324001'!$A:$A,'240324001'!$F:$F)</f>
        <v>45841144</v>
      </c>
      <c r="F575" s="53">
        <f>+_xlfn.XLOOKUP(A575,'540824001'!$A:$A,'540824001'!$F:$F)</f>
        <v>413279201</v>
      </c>
      <c r="G575" s="44">
        <f>+_xlfn.XLOOKUP(A575,'19860401'!$A:$A,'19860401'!$F:$F,0)</f>
        <v>0</v>
      </c>
      <c r="H575" s="23">
        <f>+_xlfn.XLOOKUP(A575,'240102001'!$A:$A,'240102001'!$F:$F,0)</f>
        <v>0</v>
      </c>
      <c r="I575" s="17">
        <v>0</v>
      </c>
      <c r="J575" s="47">
        <f>+_xlfn.XLOOKUP(A575,'542302001'!$A:$A,'542302001'!$F:$F,0)</f>
        <v>0</v>
      </c>
    </row>
    <row r="576" spans="1:10" ht="18" customHeight="1" x14ac:dyDescent="0.2">
      <c r="A576" s="25">
        <v>890270859</v>
      </c>
      <c r="B576" s="21">
        <v>213568235</v>
      </c>
      <c r="C576" s="25" t="s">
        <v>619</v>
      </c>
      <c r="D576" s="22">
        <f>VLOOKUP(A576,'[1]Detalle Gto SGP a Sep 2024'!$A:$J,10,0)</f>
        <v>245392988</v>
      </c>
      <c r="E576" s="26">
        <f>+_xlfn.XLOOKUP(A576,'240324001'!$A:$A,'240324001'!$F:$F)</f>
        <v>245392988</v>
      </c>
      <c r="F576" s="53">
        <f>+_xlfn.XLOOKUP(A576,'540824001'!$A:$A,'540824001'!$F:$F)</f>
        <v>2212802457</v>
      </c>
      <c r="G576" s="44">
        <f>+_xlfn.XLOOKUP(A576,'19860401'!$A:$A,'19860401'!$F:$F,0)</f>
        <v>0</v>
      </c>
      <c r="H576" s="23">
        <f>+_xlfn.XLOOKUP(A576,'240102001'!$A:$A,'240102001'!$F:$F,0)</f>
        <v>0</v>
      </c>
      <c r="I576" s="17">
        <v>0</v>
      </c>
      <c r="J576" s="47">
        <f>+_xlfn.XLOOKUP(A576,'542302001'!$A:$A,'542302001'!$F:$F,0)</f>
        <v>0</v>
      </c>
    </row>
    <row r="577" spans="1:10" ht="18" customHeight="1" x14ac:dyDescent="0.2">
      <c r="A577" s="25">
        <v>890309611</v>
      </c>
      <c r="B577" s="21">
        <v>212676126</v>
      </c>
      <c r="C577" s="25" t="s">
        <v>620</v>
      </c>
      <c r="D577" s="22">
        <f>VLOOKUP(A577,'[1]Detalle Gto SGP a Sep 2024'!$A:$J,10,0)</f>
        <v>126795911</v>
      </c>
      <c r="E577" s="26">
        <f>+_xlfn.XLOOKUP(A577,'240324001'!$A:$A,'240324001'!$F:$F)</f>
        <v>126795911</v>
      </c>
      <c r="F577" s="53">
        <f>+_xlfn.XLOOKUP(A577,'540824001'!$A:$A,'540824001'!$F:$F)</f>
        <v>1142323155</v>
      </c>
      <c r="G577" s="44">
        <f>+_xlfn.XLOOKUP(A577,'19860401'!$A:$A,'19860401'!$F:$F,0)</f>
        <v>0</v>
      </c>
      <c r="H577" s="23">
        <f>+_xlfn.XLOOKUP(A577,'240102001'!$A:$A,'240102001'!$F:$F,0)</f>
        <v>0</v>
      </c>
      <c r="I577" s="17">
        <v>0</v>
      </c>
      <c r="J577" s="47">
        <f>+_xlfn.XLOOKUP(A577,'542302001'!$A:$A,'542302001'!$F:$F,0)</f>
        <v>0</v>
      </c>
    </row>
    <row r="578" spans="1:10" ht="18" customHeight="1" x14ac:dyDescent="0.2">
      <c r="A578" s="25">
        <v>890399011</v>
      </c>
      <c r="B578" s="21">
        <v>210176001</v>
      </c>
      <c r="C578" s="25" t="s">
        <v>50</v>
      </c>
      <c r="D578" s="22">
        <f>VLOOKUP(A578,'[1]Detalle Gto SGP a Sep 2024'!$A:$J,10,0)</f>
        <v>2488434272</v>
      </c>
      <c r="E578" s="26">
        <f>+_xlfn.XLOOKUP(A578,'240324001'!$A:$A,'240324001'!$F:$F)</f>
        <v>2488434272</v>
      </c>
      <c r="F578" s="53">
        <f>+_xlfn.XLOOKUP(A578,'540824001'!$A:$A,'540824001'!$F:$F)</f>
        <v>22402573408</v>
      </c>
      <c r="G578" s="44">
        <f>+_xlfn.XLOOKUP(A578,'19860401'!$A:$A,'19860401'!$F:$F,0)</f>
        <v>23446026118.959999</v>
      </c>
      <c r="H578" s="23">
        <f>+_xlfn.XLOOKUP(A578,'240102001'!$A:$A,'240102001'!$F:$F,0)</f>
        <v>0</v>
      </c>
      <c r="I578" s="17">
        <v>0</v>
      </c>
      <c r="J578" s="47">
        <f>+_xlfn.XLOOKUP(A578,'542302001'!$A:$A,'542302001'!$F:$F,0)</f>
        <v>3645416192.4499998</v>
      </c>
    </row>
    <row r="579" spans="1:10" ht="18" customHeight="1" x14ac:dyDescent="0.2">
      <c r="A579" s="25">
        <v>890399025</v>
      </c>
      <c r="B579" s="21">
        <v>219276892</v>
      </c>
      <c r="C579" s="25" t="s">
        <v>621</v>
      </c>
      <c r="D579" s="22">
        <f>VLOOKUP(A579,'[1]Detalle Gto SGP a Sep 2024'!$A:$J,10,0)</f>
        <v>384423053</v>
      </c>
      <c r="E579" s="26">
        <f>+_xlfn.XLOOKUP(A579,'240324001'!$A:$A,'240324001'!$F:$F)</f>
        <v>384423053</v>
      </c>
      <c r="F579" s="53">
        <f>+_xlfn.XLOOKUP(A579,'540824001'!$A:$A,'540824001'!$F:$F)</f>
        <v>3461598019</v>
      </c>
      <c r="G579" s="44">
        <f>+_xlfn.XLOOKUP(A579,'19860401'!$A:$A,'19860401'!$F:$F,0)</f>
        <v>0</v>
      </c>
      <c r="H579" s="23">
        <f>+_xlfn.XLOOKUP(A579,'240102001'!$A:$A,'240102001'!$F:$F,0)</f>
        <v>0</v>
      </c>
      <c r="I579" s="17">
        <v>0</v>
      </c>
      <c r="J579" s="47">
        <f>+_xlfn.XLOOKUP(A579,'542302001'!$A:$A,'542302001'!$F:$F,0)</f>
        <v>0</v>
      </c>
    </row>
    <row r="580" spans="1:10" ht="18" customHeight="1" x14ac:dyDescent="0.2">
      <c r="A580" s="25">
        <v>890399029</v>
      </c>
      <c r="B580" s="21">
        <v>117676000</v>
      </c>
      <c r="C580" s="25" t="s">
        <v>622</v>
      </c>
      <c r="D580" s="22">
        <f>VLOOKUP(A580,'[1]Detalle Gto SGP a Sep 2024'!$A:$J,10,0)</f>
        <v>2512606541</v>
      </c>
      <c r="E580" s="26">
        <f>+_xlfn.XLOOKUP(A580,'240324001'!$A:$A,'240324001'!$F:$F)</f>
        <v>2512606541</v>
      </c>
      <c r="F580" s="53">
        <f>+_xlfn.XLOOKUP(A580,'540824001'!$A:$A,'540824001'!$F:$F)</f>
        <v>22621206733</v>
      </c>
      <c r="G580" s="44">
        <f>+_xlfn.XLOOKUP(A580,'19860401'!$A:$A,'19860401'!$F:$F,0)</f>
        <v>0</v>
      </c>
      <c r="H580" s="23">
        <f>+_xlfn.XLOOKUP(A580,'240102001'!$A:$A,'240102001'!$F:$F,0)</f>
        <v>0</v>
      </c>
      <c r="I580" s="17">
        <v>0</v>
      </c>
      <c r="J580" s="47">
        <f>+_xlfn.XLOOKUP(A580,'542302001'!$A:$A,'542302001'!$F:$F,0)</f>
        <v>0</v>
      </c>
    </row>
    <row r="581" spans="1:10" ht="18" customHeight="1" x14ac:dyDescent="0.2">
      <c r="A581" s="25">
        <v>890399045</v>
      </c>
      <c r="B581" s="21">
        <v>210976109</v>
      </c>
      <c r="C581" s="25" t="s">
        <v>623</v>
      </c>
      <c r="D581" s="22">
        <f>VLOOKUP(A581,'[1]Detalle Gto SGP a Sep 2024'!$A:$J,10,0)</f>
        <v>1738462853</v>
      </c>
      <c r="E581" s="26">
        <f>+_xlfn.XLOOKUP(A581,'240324001'!$A:$A,'240324001'!$F:$F)</f>
        <v>1738462853</v>
      </c>
      <c r="F581" s="53">
        <f>+_xlfn.XLOOKUP(A581,'540824001'!$A:$A,'540824001'!$F:$F)</f>
        <v>15653388378</v>
      </c>
      <c r="G581" s="44">
        <f>+_xlfn.XLOOKUP(A581,'19860401'!$A:$A,'19860401'!$F:$F,0)</f>
        <v>0</v>
      </c>
      <c r="H581" s="23">
        <f>+_xlfn.XLOOKUP(A581,'240102001'!$A:$A,'240102001'!$F:$F,0)</f>
        <v>0</v>
      </c>
      <c r="I581" s="17">
        <v>0</v>
      </c>
      <c r="J581" s="47">
        <f>+_xlfn.XLOOKUP(A581,'542302001'!$A:$A,'542302001'!$F:$F,0)</f>
        <v>0</v>
      </c>
    </row>
    <row r="582" spans="1:10" ht="18" customHeight="1" x14ac:dyDescent="0.2">
      <c r="A582" s="25">
        <v>890399046</v>
      </c>
      <c r="B582" s="21">
        <v>216476364</v>
      </c>
      <c r="C582" s="25" t="s">
        <v>624</v>
      </c>
      <c r="D582" s="22">
        <f>VLOOKUP(A582,'[1]Detalle Gto SGP a Sep 2024'!$A:$J,10,0)</f>
        <v>542697259</v>
      </c>
      <c r="E582" s="26">
        <f>+_xlfn.XLOOKUP(A582,'240324001'!$A:$A,'240324001'!$F:$F)</f>
        <v>542697259</v>
      </c>
      <c r="F582" s="53">
        <f>+_xlfn.XLOOKUP(A582,'540824001'!$A:$A,'540824001'!$F:$F)</f>
        <v>4887878036</v>
      </c>
      <c r="G582" s="44">
        <f>+_xlfn.XLOOKUP(A582,'19860401'!$A:$A,'19860401'!$F:$F,0)</f>
        <v>0</v>
      </c>
      <c r="H582" s="23">
        <f>+_xlfn.XLOOKUP(A582,'240102001'!$A:$A,'240102001'!$F:$F,0)</f>
        <v>0</v>
      </c>
      <c r="I582" s="17">
        <v>0</v>
      </c>
      <c r="J582" s="47">
        <f>+_xlfn.XLOOKUP(A582,'542302001'!$A:$A,'542302001'!$F:$F,0)</f>
        <v>0</v>
      </c>
    </row>
    <row r="583" spans="1:10" ht="18" customHeight="1" x14ac:dyDescent="0.2">
      <c r="A583" s="25">
        <v>890480006</v>
      </c>
      <c r="B583" s="21">
        <v>214413744</v>
      </c>
      <c r="C583" s="25" t="s">
        <v>625</v>
      </c>
      <c r="D583" s="22">
        <f>VLOOKUP(A583,'[1]Detalle Gto SGP a Sep 2024'!$A:$J,10,0)</f>
        <v>189368696</v>
      </c>
      <c r="E583" s="26">
        <f>+_xlfn.XLOOKUP(A583,'240324001'!$A:$A,'240324001'!$F:$F)</f>
        <v>189368696</v>
      </c>
      <c r="F583" s="53">
        <f>+_xlfn.XLOOKUP(A583,'540824001'!$A:$A,'540824001'!$F:$F)</f>
        <v>1707757524</v>
      </c>
      <c r="G583" s="44">
        <f>+_xlfn.XLOOKUP(A583,'19860401'!$A:$A,'19860401'!$F:$F,0)</f>
        <v>0</v>
      </c>
      <c r="H583" s="23">
        <f>+_xlfn.XLOOKUP(A583,'240102001'!$A:$A,'240102001'!$F:$F,0)</f>
        <v>0</v>
      </c>
      <c r="I583" s="17">
        <v>0</v>
      </c>
      <c r="J583" s="47">
        <f>+_xlfn.XLOOKUP(A583,'542302001'!$A:$A,'542302001'!$F:$F,0)</f>
        <v>0</v>
      </c>
    </row>
    <row r="584" spans="1:10" ht="18" customHeight="1" x14ac:dyDescent="0.2">
      <c r="A584" s="25">
        <v>890480022</v>
      </c>
      <c r="B584" s="21">
        <v>214413244</v>
      </c>
      <c r="C584" s="25" t="s">
        <v>626</v>
      </c>
      <c r="D584" s="22">
        <f>VLOOKUP(A584,'[1]Detalle Gto SGP a Sep 2024'!$A:$J,10,0)</f>
        <v>467153004</v>
      </c>
      <c r="E584" s="26">
        <f>+_xlfn.XLOOKUP(A584,'240324001'!$A:$A,'240324001'!$F:$F)</f>
        <v>467153004</v>
      </c>
      <c r="F584" s="53">
        <f>+_xlfn.XLOOKUP(A584,'540824001'!$A:$A,'540824001'!$F:$F)</f>
        <v>4210385268</v>
      </c>
      <c r="G584" s="44">
        <f>+_xlfn.XLOOKUP(A584,'19860401'!$A:$A,'19860401'!$F:$F,0)</f>
        <v>0</v>
      </c>
      <c r="H584" s="23">
        <f>+_xlfn.XLOOKUP(A584,'240102001'!$A:$A,'240102001'!$F:$F,0)</f>
        <v>0</v>
      </c>
      <c r="I584" s="17">
        <v>0</v>
      </c>
      <c r="J584" s="47">
        <f>+_xlfn.XLOOKUP(A584,'542302001'!$A:$A,'542302001'!$F:$F,0)</f>
        <v>0</v>
      </c>
    </row>
    <row r="585" spans="1:10" ht="18" customHeight="1" x14ac:dyDescent="0.2">
      <c r="A585" s="25">
        <v>890480059</v>
      </c>
      <c r="B585" s="21">
        <v>111313000</v>
      </c>
      <c r="C585" s="25" t="s">
        <v>627</v>
      </c>
      <c r="D585" s="22">
        <f>VLOOKUP(A585,'[1]Detalle Gto SGP a Sep 2024'!$A:$J,10,0)</f>
        <v>2367685197</v>
      </c>
      <c r="E585" s="26">
        <f>+_xlfn.XLOOKUP(A585,'240324001'!$A:$A,'240324001'!$F:$F)</f>
        <v>2367685197</v>
      </c>
      <c r="F585" s="53">
        <f>+_xlfn.XLOOKUP(A585,'540824001'!$A:$A,'540824001'!$F:$F)</f>
        <v>21320567609</v>
      </c>
      <c r="G585" s="44">
        <f>+_xlfn.XLOOKUP(A585,'19860401'!$A:$A,'19860401'!$F:$F,0)</f>
        <v>0</v>
      </c>
      <c r="H585" s="23">
        <f>+_xlfn.XLOOKUP(A585,'240102001'!$A:$A,'240102001'!$F:$F,0)</f>
        <v>0</v>
      </c>
      <c r="I585" s="17">
        <v>0</v>
      </c>
      <c r="J585" s="47">
        <f>+_xlfn.XLOOKUP(A585,'542302001'!$A:$A,'542302001'!$F:$F,0)</f>
        <v>0</v>
      </c>
    </row>
    <row r="586" spans="1:10" ht="18" customHeight="1" x14ac:dyDescent="0.2">
      <c r="A586" s="25">
        <v>890480069</v>
      </c>
      <c r="B586" s="21">
        <v>217313673</v>
      </c>
      <c r="C586" s="25" t="s">
        <v>628</v>
      </c>
      <c r="D586" s="22">
        <f>VLOOKUP(A586,'[1]Detalle Gto SGP a Sep 2024'!$A:$J,10,0)</f>
        <v>255188802</v>
      </c>
      <c r="E586" s="26">
        <f>+_xlfn.XLOOKUP(A586,'240324001'!$A:$A,'240324001'!$F:$F)</f>
        <v>255188802</v>
      </c>
      <c r="F586" s="53">
        <f>+_xlfn.XLOOKUP(A586,'540824001'!$A:$A,'540824001'!$F:$F)</f>
        <v>2302067654</v>
      </c>
      <c r="G586" s="44">
        <f>+_xlfn.XLOOKUP(A586,'19860401'!$A:$A,'19860401'!$F:$F,0)</f>
        <v>0</v>
      </c>
      <c r="H586" s="23">
        <f>+_xlfn.XLOOKUP(A586,'240102001'!$A:$A,'240102001'!$F:$F,0)</f>
        <v>0</v>
      </c>
      <c r="I586" s="17">
        <v>0</v>
      </c>
      <c r="J586" s="47">
        <f>+_xlfn.XLOOKUP(A586,'542302001'!$A:$A,'542302001'!$F:$F,0)</f>
        <v>0</v>
      </c>
    </row>
    <row r="587" spans="1:10" ht="18" customHeight="1" x14ac:dyDescent="0.2">
      <c r="A587" s="25">
        <v>890480184</v>
      </c>
      <c r="B587" s="21">
        <v>210113001</v>
      </c>
      <c r="C587" s="25" t="s">
        <v>629</v>
      </c>
      <c r="D587" s="22">
        <f>VLOOKUP(A587,'[1]Detalle Gto SGP a Sep 2024'!$A:$J,10,0)</f>
        <v>3168188354</v>
      </c>
      <c r="E587" s="26">
        <f>+_xlfn.XLOOKUP(A587,'240324001'!$A:$A,'240324001'!$F:$F)</f>
        <v>3168188354</v>
      </c>
      <c r="F587" s="53">
        <f>+_xlfn.XLOOKUP(A587,'540824001'!$A:$A,'540824001'!$F:$F)</f>
        <v>28525528681</v>
      </c>
      <c r="G587" s="44">
        <f>+_xlfn.XLOOKUP(A587,'19860401'!$A:$A,'19860401'!$F:$F,0)</f>
        <v>0</v>
      </c>
      <c r="H587" s="23">
        <f>+_xlfn.XLOOKUP(A587,'240102001'!$A:$A,'240102001'!$F:$F,0)</f>
        <v>0</v>
      </c>
      <c r="I587" s="17">
        <v>0</v>
      </c>
      <c r="J587" s="47">
        <f>+_xlfn.XLOOKUP(A587,'542302001'!$A:$A,'542302001'!$F:$F,0)</f>
        <v>0</v>
      </c>
    </row>
    <row r="588" spans="1:10" ht="18" customHeight="1" x14ac:dyDescent="0.2">
      <c r="A588" s="25">
        <v>890480203</v>
      </c>
      <c r="B588" s="21">
        <v>217013670</v>
      </c>
      <c r="C588" s="25" t="s">
        <v>630</v>
      </c>
      <c r="D588" s="22">
        <f>VLOOKUP(A588,'[1]Detalle Gto SGP a Sep 2024'!$A:$J,10,0)</f>
        <v>241410423</v>
      </c>
      <c r="E588" s="26">
        <f>+_xlfn.XLOOKUP(A588,'240324001'!$A:$A,'240324001'!$F:$F)</f>
        <v>241410423</v>
      </c>
      <c r="F588" s="53">
        <f>+_xlfn.XLOOKUP(A588,'540824001'!$A:$A,'540824001'!$F:$F)</f>
        <v>2176441495</v>
      </c>
      <c r="G588" s="44">
        <f>+_xlfn.XLOOKUP(A588,'19860401'!$A:$A,'19860401'!$F:$F,0)</f>
        <v>0</v>
      </c>
      <c r="H588" s="23">
        <f>+_xlfn.XLOOKUP(A588,'240102001'!$A:$A,'240102001'!$F:$F,0)</f>
        <v>0</v>
      </c>
      <c r="I588" s="17">
        <v>0</v>
      </c>
      <c r="J588" s="47">
        <f>+_xlfn.XLOOKUP(A588,'542302001'!$A:$A,'542302001'!$F:$F,0)</f>
        <v>0</v>
      </c>
    </row>
    <row r="589" spans="1:10" ht="18" customHeight="1" x14ac:dyDescent="0.2">
      <c r="A589" s="25">
        <v>890480254</v>
      </c>
      <c r="B589" s="21">
        <v>215213052</v>
      </c>
      <c r="C589" s="25" t="s">
        <v>631</v>
      </c>
      <c r="D589" s="22">
        <f>VLOOKUP(A589,'[1]Detalle Gto SGP a Sep 2024'!$A:$J,10,0)</f>
        <v>411551088</v>
      </c>
      <c r="E589" s="26">
        <f>+_xlfn.XLOOKUP(A589,'240324001'!$A:$A,'240324001'!$F:$F)</f>
        <v>411551088</v>
      </c>
      <c r="F589" s="53">
        <f>+_xlfn.XLOOKUP(A589,'540824001'!$A:$A,'540824001'!$F:$F)</f>
        <v>3708128923</v>
      </c>
      <c r="G589" s="44">
        <f>+_xlfn.XLOOKUP(A589,'19860401'!$A:$A,'19860401'!$F:$F,0)</f>
        <v>0</v>
      </c>
      <c r="H589" s="23">
        <f>+_xlfn.XLOOKUP(A589,'240102001'!$A:$A,'240102001'!$F:$F,0)</f>
        <v>0</v>
      </c>
      <c r="I589" s="17">
        <v>0</v>
      </c>
      <c r="J589" s="47">
        <f>+_xlfn.XLOOKUP(A589,'542302001'!$A:$A,'542302001'!$F:$F,0)</f>
        <v>0</v>
      </c>
    </row>
    <row r="590" spans="1:10" ht="18" customHeight="1" x14ac:dyDescent="0.2">
      <c r="A590" s="25">
        <v>890480431</v>
      </c>
      <c r="B590" s="21">
        <v>217313473</v>
      </c>
      <c r="C590" s="25" t="s">
        <v>632</v>
      </c>
      <c r="D590" s="22">
        <f>VLOOKUP(A590,'[1]Detalle Gto SGP a Sep 2024'!$A:$J,10,0)</f>
        <v>281145544</v>
      </c>
      <c r="E590" s="26">
        <f>+_xlfn.XLOOKUP(A590,'240324001'!$A:$A,'240324001'!$F:$F)</f>
        <v>281145544</v>
      </c>
      <c r="F590" s="53">
        <f>+_xlfn.XLOOKUP(A590,'540824001'!$A:$A,'540824001'!$F:$F)</f>
        <v>2535706592</v>
      </c>
      <c r="G590" s="44">
        <f>+_xlfn.XLOOKUP(A590,'19860401'!$A:$A,'19860401'!$F:$F,0)</f>
        <v>0</v>
      </c>
      <c r="H590" s="23">
        <f>+_xlfn.XLOOKUP(A590,'240102001'!$A:$A,'240102001'!$F:$F,0)</f>
        <v>0</v>
      </c>
      <c r="I590" s="17">
        <v>0</v>
      </c>
      <c r="J590" s="47">
        <f>+_xlfn.XLOOKUP(A590,'542302001'!$A:$A,'542302001'!$F:$F,0)</f>
        <v>0</v>
      </c>
    </row>
    <row r="591" spans="1:10" ht="18" customHeight="1" x14ac:dyDescent="0.2">
      <c r="A591" s="25">
        <v>890480643</v>
      </c>
      <c r="B591" s="21">
        <v>216813468</v>
      </c>
      <c r="C591" s="25" t="s">
        <v>633</v>
      </c>
      <c r="D591" s="22">
        <f>VLOOKUP(A591,'[1]Detalle Gto SGP a Sep 2024'!$A:$J,10,0)</f>
        <v>306173959</v>
      </c>
      <c r="E591" s="26">
        <f>+_xlfn.XLOOKUP(A591,'240324001'!$A:$A,'240324001'!$F:$F)</f>
        <v>306173959</v>
      </c>
      <c r="F591" s="53">
        <f>+_xlfn.XLOOKUP(A591,'540824001'!$A:$A,'540824001'!$F:$F)</f>
        <v>2759095941</v>
      </c>
      <c r="G591" s="44">
        <f>+_xlfn.XLOOKUP(A591,'19860401'!$A:$A,'19860401'!$F:$F,0)</f>
        <v>0</v>
      </c>
      <c r="H591" s="23">
        <f>+_xlfn.XLOOKUP(A591,'240102001'!$A:$A,'240102001'!$F:$F,0)</f>
        <v>0</v>
      </c>
      <c r="I591" s="17">
        <v>0</v>
      </c>
      <c r="J591" s="47">
        <f>+_xlfn.XLOOKUP(A591,'542302001'!$A:$A,'542302001'!$F:$F,0)</f>
        <v>0</v>
      </c>
    </row>
    <row r="592" spans="1:10" ht="18" customHeight="1" x14ac:dyDescent="0.2">
      <c r="A592" s="25">
        <v>890481149</v>
      </c>
      <c r="B592" s="21">
        <v>213613836</v>
      </c>
      <c r="C592" s="25" t="s">
        <v>634</v>
      </c>
      <c r="D592" s="22">
        <f>VLOOKUP(A592,'[1]Detalle Gto SGP a Sep 2024'!$A:$J,10,0)</f>
        <v>589224241</v>
      </c>
      <c r="E592" s="26">
        <f>+_xlfn.XLOOKUP(A592,'240324001'!$A:$A,'240324001'!$F:$F)</f>
        <v>589224241</v>
      </c>
      <c r="F592" s="53">
        <f>+_xlfn.XLOOKUP(A592,'540824001'!$A:$A,'540824001'!$F:$F)</f>
        <v>5307819740</v>
      </c>
      <c r="G592" s="44">
        <f>+_xlfn.XLOOKUP(A592,'19860401'!$A:$A,'19860401'!$F:$F,0)</f>
        <v>0</v>
      </c>
      <c r="H592" s="23">
        <f>+_xlfn.XLOOKUP(A592,'240102001'!$A:$A,'240102001'!$F:$F,0)</f>
        <v>0</v>
      </c>
      <c r="I592" s="17">
        <v>0</v>
      </c>
      <c r="J592" s="47">
        <f>+_xlfn.XLOOKUP(A592,'542302001'!$A:$A,'542302001'!$F:$F,0)</f>
        <v>0</v>
      </c>
    </row>
    <row r="593" spans="1:10" ht="18" customHeight="1" x14ac:dyDescent="0.2">
      <c r="A593" s="25">
        <v>890481177</v>
      </c>
      <c r="B593" s="21">
        <v>219413894</v>
      </c>
      <c r="C593" s="25" t="s">
        <v>635</v>
      </c>
      <c r="D593" s="22">
        <f>VLOOKUP(A593,'[1]Detalle Gto SGP a Sep 2024'!$A:$J,10,0)</f>
        <v>149284627</v>
      </c>
      <c r="E593" s="26">
        <f>+_xlfn.XLOOKUP(A593,'240324001'!$A:$A,'240324001'!$F:$F)</f>
        <v>149284627</v>
      </c>
      <c r="F593" s="53">
        <f>+_xlfn.XLOOKUP(A593,'540824001'!$A:$A,'540824001'!$F:$F)</f>
        <v>1347263522</v>
      </c>
      <c r="G593" s="44">
        <f>+_xlfn.XLOOKUP(A593,'19860401'!$A:$A,'19860401'!$F:$F,0)</f>
        <v>0</v>
      </c>
      <c r="H593" s="23">
        <f>+_xlfn.XLOOKUP(A593,'240102001'!$A:$A,'240102001'!$F:$F,0)</f>
        <v>0</v>
      </c>
      <c r="I593" s="17">
        <v>0</v>
      </c>
      <c r="J593" s="47">
        <f>+_xlfn.XLOOKUP(A593,'542302001'!$A:$A,'542302001'!$F:$F,0)</f>
        <v>0</v>
      </c>
    </row>
    <row r="594" spans="1:10" ht="18" customHeight="1" x14ac:dyDescent="0.2">
      <c r="A594" s="25">
        <v>890481192</v>
      </c>
      <c r="B594" s="21">
        <v>217313873</v>
      </c>
      <c r="C594" s="25" t="s">
        <v>636</v>
      </c>
      <c r="D594" s="22">
        <f>VLOOKUP(A594,'[1]Detalle Gto SGP a Sep 2024'!$A:$J,10,0)</f>
        <v>231623619</v>
      </c>
      <c r="E594" s="26">
        <f>+_xlfn.XLOOKUP(A594,'240324001'!$A:$A,'240324001'!$F:$F)</f>
        <v>231623619</v>
      </c>
      <c r="F594" s="53">
        <f>+_xlfn.XLOOKUP(A594,'540824001'!$A:$A,'540824001'!$F:$F)</f>
        <v>2088744210</v>
      </c>
      <c r="G594" s="44">
        <f>+_xlfn.XLOOKUP(A594,'19860401'!$A:$A,'19860401'!$F:$F,0)</f>
        <v>0</v>
      </c>
      <c r="H594" s="23">
        <f>+_xlfn.XLOOKUP(A594,'240102001'!$A:$A,'240102001'!$F:$F,0)</f>
        <v>0</v>
      </c>
      <c r="I594" s="17">
        <v>0</v>
      </c>
      <c r="J594" s="47">
        <f>+_xlfn.XLOOKUP(A594,'542302001'!$A:$A,'542302001'!$F:$F,0)</f>
        <v>0</v>
      </c>
    </row>
    <row r="595" spans="1:10" ht="18" customHeight="1" x14ac:dyDescent="0.2">
      <c r="A595" s="25">
        <v>890481295</v>
      </c>
      <c r="B595" s="21">
        <v>214813248</v>
      </c>
      <c r="C595" s="25" t="s">
        <v>637</v>
      </c>
      <c r="D595" s="22">
        <f>VLOOKUP(A595,'[1]Detalle Gto SGP a Sep 2024'!$A:$J,10,0)</f>
        <v>125294965</v>
      </c>
      <c r="E595" s="26">
        <f>+_xlfn.XLOOKUP(A595,'240324001'!$A:$A,'240324001'!$F:$F)</f>
        <v>125294965</v>
      </c>
      <c r="F595" s="53">
        <f>+_xlfn.XLOOKUP(A595,'540824001'!$A:$A,'540824001'!$F:$F)</f>
        <v>1130360886</v>
      </c>
      <c r="G595" s="44">
        <f>+_xlfn.XLOOKUP(A595,'19860401'!$A:$A,'19860401'!$F:$F,0)</f>
        <v>0</v>
      </c>
      <c r="H595" s="23">
        <f>+_xlfn.XLOOKUP(A595,'240102001'!$A:$A,'240102001'!$F:$F,0)</f>
        <v>0</v>
      </c>
      <c r="I595" s="17">
        <v>0</v>
      </c>
      <c r="J595" s="47">
        <f>+_xlfn.XLOOKUP(A595,'542302001'!$A:$A,'542302001'!$F:$F,0)</f>
        <v>0</v>
      </c>
    </row>
    <row r="596" spans="1:10" ht="18" customHeight="1" x14ac:dyDescent="0.2">
      <c r="A596" s="25">
        <v>890481310</v>
      </c>
      <c r="B596" s="21">
        <v>214713647</v>
      </c>
      <c r="C596" s="25" t="s">
        <v>73</v>
      </c>
      <c r="D596" s="22">
        <f>VLOOKUP(A596,'[1]Detalle Gto SGP a Sep 2024'!$A:$J,10,0)</f>
        <v>160093115</v>
      </c>
      <c r="E596" s="26">
        <f>+_xlfn.XLOOKUP(A596,'240324001'!$A:$A,'240324001'!$F:$F)</f>
        <v>160093115</v>
      </c>
      <c r="F596" s="53">
        <f>+_xlfn.XLOOKUP(A596,'540824001'!$A:$A,'540824001'!$F:$F)</f>
        <v>1444009715</v>
      </c>
      <c r="G596" s="44">
        <f>+_xlfn.XLOOKUP(A596,'19860401'!$A:$A,'19860401'!$F:$F,0)</f>
        <v>1864302317.8299999</v>
      </c>
      <c r="H596" s="23">
        <f>+_xlfn.XLOOKUP(A596,'240102001'!$A:$A,'240102001'!$F:$F,0)</f>
        <v>0</v>
      </c>
      <c r="I596" s="17">
        <v>0</v>
      </c>
      <c r="J596" s="47">
        <f>+_xlfn.XLOOKUP(A596,'542302001'!$A:$A,'542302001'!$F:$F,0)</f>
        <v>1548457230.71</v>
      </c>
    </row>
    <row r="597" spans="1:10" ht="18" customHeight="1" x14ac:dyDescent="0.2">
      <c r="A597" s="25">
        <v>890481324</v>
      </c>
      <c r="B597" s="21">
        <v>213813838</v>
      </c>
      <c r="C597" s="25" t="s">
        <v>638</v>
      </c>
      <c r="D597" s="22">
        <f>VLOOKUP(A597,'[1]Detalle Gto SGP a Sep 2024'!$A:$J,10,0)</f>
        <v>221517058</v>
      </c>
      <c r="E597" s="26">
        <f>+_xlfn.XLOOKUP(A597,'240324001'!$A:$A,'240324001'!$F:$F)</f>
        <v>221517058</v>
      </c>
      <c r="F597" s="53">
        <f>+_xlfn.XLOOKUP(A597,'540824001'!$A:$A,'540824001'!$F:$F)</f>
        <v>1998088437</v>
      </c>
      <c r="G597" s="44">
        <f>+_xlfn.XLOOKUP(A597,'19860401'!$A:$A,'19860401'!$F:$F,0)</f>
        <v>0</v>
      </c>
      <c r="H597" s="23">
        <f>+_xlfn.XLOOKUP(A597,'240102001'!$A:$A,'240102001'!$F:$F,0)</f>
        <v>0</v>
      </c>
      <c r="I597" s="17">
        <v>0</v>
      </c>
      <c r="J597" s="47">
        <f>+_xlfn.XLOOKUP(A597,'542302001'!$A:$A,'542302001'!$F:$F,0)</f>
        <v>0</v>
      </c>
    </row>
    <row r="598" spans="1:10" ht="18" customHeight="1" x14ac:dyDescent="0.2">
      <c r="A598" s="25">
        <v>890481343</v>
      </c>
      <c r="B598" s="21">
        <v>218313683</v>
      </c>
      <c r="C598" s="25" t="s">
        <v>639</v>
      </c>
      <c r="D598" s="22">
        <f>VLOOKUP(A598,'[1]Detalle Gto SGP a Sep 2024'!$A:$J,10,0)</f>
        <v>301984902</v>
      </c>
      <c r="E598" s="26">
        <f>+_xlfn.XLOOKUP(A598,'240324001'!$A:$A,'240324001'!$F:$F)</f>
        <v>301984902</v>
      </c>
      <c r="F598" s="53">
        <f>+_xlfn.XLOOKUP(A598,'540824001'!$A:$A,'540824001'!$F:$F)</f>
        <v>2724478401</v>
      </c>
      <c r="G598" s="44">
        <f>+_xlfn.XLOOKUP(A598,'19860401'!$A:$A,'19860401'!$F:$F,0)</f>
        <v>0</v>
      </c>
      <c r="H598" s="23">
        <f>+_xlfn.XLOOKUP(A598,'240102001'!$A:$A,'240102001'!$F:$F,0)</f>
        <v>0</v>
      </c>
      <c r="I598" s="17">
        <v>0</v>
      </c>
      <c r="J598" s="47">
        <f>+_xlfn.XLOOKUP(A598,'542302001'!$A:$A,'542302001'!$F:$F,0)</f>
        <v>0</v>
      </c>
    </row>
    <row r="599" spans="1:10" ht="18" customHeight="1" x14ac:dyDescent="0.2">
      <c r="A599" s="25">
        <v>890481362</v>
      </c>
      <c r="B599" s="21">
        <v>214013140</v>
      </c>
      <c r="C599" s="25" t="s">
        <v>54</v>
      </c>
      <c r="D599" s="22">
        <f>VLOOKUP(A599,'[1]Detalle Gto SGP a Sep 2024'!$A:$J,10,0)</f>
        <v>228880542</v>
      </c>
      <c r="E599" s="26">
        <f>+_xlfn.XLOOKUP(A599,'240324001'!$A:$A,'240324001'!$F:$F)</f>
        <v>228880542</v>
      </c>
      <c r="F599" s="53">
        <f>+_xlfn.XLOOKUP(A599,'540824001'!$A:$A,'540824001'!$F:$F)</f>
        <v>2064009585</v>
      </c>
      <c r="G599" s="44">
        <f>+_xlfn.XLOOKUP(A599,'19860401'!$A:$A,'19860401'!$F:$F,0)</f>
        <v>2389743195.7199998</v>
      </c>
      <c r="H599" s="23">
        <f>+_xlfn.XLOOKUP(A599,'240102001'!$A:$A,'240102001'!$F:$F,0)</f>
        <v>0</v>
      </c>
      <c r="I599" s="17">
        <v>0</v>
      </c>
      <c r="J599" s="47">
        <f>+_xlfn.XLOOKUP(A599,'542302001'!$A:$A,'542302001'!$F:$F,0)</f>
        <v>3346194776.8699999</v>
      </c>
    </row>
    <row r="600" spans="1:10" ht="18" customHeight="1" x14ac:dyDescent="0.2">
      <c r="A600" s="25">
        <v>890481447</v>
      </c>
      <c r="B600" s="21">
        <v>210013600</v>
      </c>
      <c r="C600" s="25" t="s">
        <v>640</v>
      </c>
      <c r="D600" s="22">
        <f>VLOOKUP(A600,'[1]Detalle Gto SGP a Sep 2024'!$A:$J,10,0)</f>
        <v>170807368</v>
      </c>
      <c r="E600" s="26">
        <f>+_xlfn.XLOOKUP(A600,'240324001'!$A:$A,'240324001'!$F:$F)</f>
        <v>170807368</v>
      </c>
      <c r="F600" s="53">
        <f>+_xlfn.XLOOKUP(A600,'540824001'!$A:$A,'540824001'!$F:$F)</f>
        <v>1541085072</v>
      </c>
      <c r="G600" s="44">
        <f>+_xlfn.XLOOKUP(A600,'19860401'!$A:$A,'19860401'!$F:$F,0)</f>
        <v>0</v>
      </c>
      <c r="H600" s="23">
        <f>+_xlfn.XLOOKUP(A600,'240102001'!$A:$A,'240102001'!$F:$F,0)</f>
        <v>0</v>
      </c>
      <c r="I600" s="17">
        <v>0</v>
      </c>
      <c r="J600" s="47">
        <f>+_xlfn.XLOOKUP(A600,'542302001'!$A:$A,'542302001'!$F:$F,0)</f>
        <v>0</v>
      </c>
    </row>
    <row r="601" spans="1:10" ht="18" customHeight="1" x14ac:dyDescent="0.2">
      <c r="A601" s="25">
        <v>890501102</v>
      </c>
      <c r="B601" s="21">
        <v>219854498</v>
      </c>
      <c r="C601" s="25" t="s">
        <v>641</v>
      </c>
      <c r="D601" s="22">
        <f>VLOOKUP(A601,'[1]Detalle Gto SGP a Sep 2024'!$A:$J,10,0)</f>
        <v>586366924</v>
      </c>
      <c r="E601" s="26">
        <f>+_xlfn.XLOOKUP(A601,'240324001'!$A:$A,'240324001'!$F:$F)</f>
        <v>586366924</v>
      </c>
      <c r="F601" s="53">
        <f>+_xlfn.XLOOKUP(A601,'540824001'!$A:$A,'540824001'!$F:$F)</f>
        <v>5280249241</v>
      </c>
      <c r="G601" s="44">
        <f>+_xlfn.XLOOKUP(A601,'19860401'!$A:$A,'19860401'!$F:$F,0)</f>
        <v>2800946287</v>
      </c>
      <c r="H601" s="23">
        <f>+_xlfn.XLOOKUP(A601,'240102001'!$A:$A,'240102001'!$F:$F,0)</f>
        <v>0</v>
      </c>
      <c r="I601" s="17">
        <v>0</v>
      </c>
      <c r="J601" s="47">
        <f>+_xlfn.XLOOKUP(A601,'542302001'!$A:$A,'542302001'!$F:$F,0)</f>
        <v>0</v>
      </c>
    </row>
    <row r="602" spans="1:10" ht="18" customHeight="1" x14ac:dyDescent="0.2">
      <c r="A602" s="25">
        <v>890501362</v>
      </c>
      <c r="B602" s="21">
        <v>212054820</v>
      </c>
      <c r="C602" s="25" t="s">
        <v>642</v>
      </c>
      <c r="D602" s="22">
        <f>VLOOKUP(A602,'[1]Detalle Gto SGP a Sep 2024'!$A:$J,10,0)</f>
        <v>191076331</v>
      </c>
      <c r="E602" s="26">
        <f>+_xlfn.XLOOKUP(A602,'240324001'!$A:$A,'240324001'!$F:$F)</f>
        <v>191076331</v>
      </c>
      <c r="F602" s="53">
        <f>+_xlfn.XLOOKUP(A602,'540824001'!$A:$A,'540824001'!$F:$F)</f>
        <v>1722921207</v>
      </c>
      <c r="G602" s="44">
        <f>+_xlfn.XLOOKUP(A602,'19860401'!$A:$A,'19860401'!$F:$F,0)</f>
        <v>0</v>
      </c>
      <c r="H602" s="23">
        <f>+_xlfn.XLOOKUP(A602,'240102001'!$A:$A,'240102001'!$F:$F,0)</f>
        <v>0</v>
      </c>
      <c r="I602" s="17">
        <v>0</v>
      </c>
      <c r="J602" s="47">
        <f>+_xlfn.XLOOKUP(A602,'542302001'!$A:$A,'542302001'!$F:$F,0)</f>
        <v>0</v>
      </c>
    </row>
    <row r="603" spans="1:10" ht="18" customHeight="1" x14ac:dyDescent="0.2">
      <c r="A603" s="25">
        <v>890501404</v>
      </c>
      <c r="B603" s="21">
        <v>211354313</v>
      </c>
      <c r="C603" s="25" t="s">
        <v>643</v>
      </c>
      <c r="D603" s="22">
        <f>VLOOKUP(A603,'[1]Detalle Gto SGP a Sep 2024'!$A:$J,10,0)</f>
        <v>90938053</v>
      </c>
      <c r="E603" s="26">
        <f>+_xlfn.XLOOKUP(A603,'240324001'!$A:$A,'240324001'!$F:$F)</f>
        <v>90938053</v>
      </c>
      <c r="F603" s="53">
        <f>+_xlfn.XLOOKUP(A603,'540824001'!$A:$A,'540824001'!$F:$F)</f>
        <v>819868246</v>
      </c>
      <c r="G603" s="44">
        <f>+_xlfn.XLOOKUP(A603,'19860401'!$A:$A,'19860401'!$F:$F,0)</f>
        <v>0</v>
      </c>
      <c r="H603" s="23">
        <f>+_xlfn.XLOOKUP(A603,'240102001'!$A:$A,'240102001'!$F:$F,0)</f>
        <v>0</v>
      </c>
      <c r="I603" s="17">
        <v>0</v>
      </c>
      <c r="J603" s="47">
        <f>+_xlfn.XLOOKUP(A603,'542302001'!$A:$A,'542302001'!$F:$F,0)</f>
        <v>0</v>
      </c>
    </row>
    <row r="604" spans="1:10" ht="18" customHeight="1" x14ac:dyDescent="0.2">
      <c r="A604" s="25">
        <v>890501422</v>
      </c>
      <c r="B604" s="21">
        <v>217454174</v>
      </c>
      <c r="C604" s="25" t="s">
        <v>644</v>
      </c>
      <c r="D604" s="22">
        <f>VLOOKUP(A604,'[1]Detalle Gto SGP a Sep 2024'!$A:$J,10,0)</f>
        <v>152942442</v>
      </c>
      <c r="E604" s="26">
        <f>+_xlfn.XLOOKUP(A604,'240324001'!$A:$A,'240324001'!$F:$F)</f>
        <v>152942442</v>
      </c>
      <c r="F604" s="53">
        <f>+_xlfn.XLOOKUP(A604,'540824001'!$A:$A,'540824001'!$F:$F)</f>
        <v>1379459311</v>
      </c>
      <c r="G604" s="44">
        <f>+_xlfn.XLOOKUP(A604,'19860401'!$A:$A,'19860401'!$F:$F,0)</f>
        <v>0</v>
      </c>
      <c r="H604" s="23">
        <f>+_xlfn.XLOOKUP(A604,'240102001'!$A:$A,'240102001'!$F:$F,0)</f>
        <v>0</v>
      </c>
      <c r="I604" s="17">
        <v>0</v>
      </c>
      <c r="J604" s="47">
        <f>+_xlfn.XLOOKUP(A604,'542302001'!$A:$A,'542302001'!$F:$F,0)</f>
        <v>0</v>
      </c>
    </row>
    <row r="605" spans="1:10" ht="18" customHeight="1" x14ac:dyDescent="0.2">
      <c r="A605" s="25">
        <v>890501434</v>
      </c>
      <c r="B605" s="21">
        <v>210154001</v>
      </c>
      <c r="C605" s="25" t="s">
        <v>645</v>
      </c>
      <c r="D605" s="22">
        <f>VLOOKUP(A605,'[1]Detalle Gto SGP a Sep 2024'!$A:$J,10,0)</f>
        <v>2556924186</v>
      </c>
      <c r="E605" s="26">
        <f>+_xlfn.XLOOKUP(A605,'240324001'!$A:$A,'240324001'!$F:$F)</f>
        <v>2556924186</v>
      </c>
      <c r="F605" s="53">
        <f>+_xlfn.XLOOKUP(A605,'540824001'!$A:$A,'540824001'!$F:$F)</f>
        <v>23020825723</v>
      </c>
      <c r="G605" s="44">
        <f>+_xlfn.XLOOKUP(A605,'19860401'!$A:$A,'19860401'!$F:$F,0)</f>
        <v>2071696794.78</v>
      </c>
      <c r="H605" s="23">
        <f>+_xlfn.XLOOKUP(A605,'240102001'!$A:$A,'240102001'!$F:$F,0)</f>
        <v>0</v>
      </c>
      <c r="I605" s="17">
        <v>0</v>
      </c>
      <c r="J605" s="47">
        <f>+_xlfn.XLOOKUP(A605,'542302001'!$A:$A,'542302001'!$F:$F,0)</f>
        <v>0</v>
      </c>
    </row>
    <row r="606" spans="1:10" ht="18" customHeight="1" x14ac:dyDescent="0.2">
      <c r="A606" s="25">
        <v>890501436</v>
      </c>
      <c r="B606" s="21">
        <v>215154051</v>
      </c>
      <c r="C606" s="25" t="s">
        <v>646</v>
      </c>
      <c r="D606" s="22">
        <f>VLOOKUP(A606,'[1]Detalle Gto SGP a Sep 2024'!$A:$J,10,0)</f>
        <v>158012299</v>
      </c>
      <c r="E606" s="26">
        <f>+_xlfn.XLOOKUP(A606,'240324001'!$A:$A,'240324001'!$F:$F)</f>
        <v>158012299</v>
      </c>
      <c r="F606" s="53">
        <f>+_xlfn.XLOOKUP(A606,'540824001'!$A:$A,'540824001'!$F:$F)</f>
        <v>1424977563</v>
      </c>
      <c r="G606" s="44">
        <f>+_xlfn.XLOOKUP(A606,'19860401'!$A:$A,'19860401'!$F:$F,0)</f>
        <v>0</v>
      </c>
      <c r="H606" s="23">
        <f>+_xlfn.XLOOKUP(A606,'240102001'!$A:$A,'240102001'!$F:$F,0)</f>
        <v>0</v>
      </c>
      <c r="I606" s="17">
        <v>0</v>
      </c>
      <c r="J606" s="47">
        <f>+_xlfn.XLOOKUP(A606,'542302001'!$A:$A,'542302001'!$F:$F,0)</f>
        <v>0</v>
      </c>
    </row>
    <row r="607" spans="1:10" ht="18" customHeight="1" x14ac:dyDescent="0.2">
      <c r="A607" s="25">
        <v>890501549</v>
      </c>
      <c r="B607" s="21">
        <v>216054660</v>
      </c>
      <c r="C607" s="25" t="s">
        <v>647</v>
      </c>
      <c r="D607" s="22">
        <f>VLOOKUP(A607,'[1]Detalle Gto SGP a Sep 2024'!$A:$J,10,0)</f>
        <v>131785410</v>
      </c>
      <c r="E607" s="26">
        <f>+_xlfn.XLOOKUP(A607,'240324001'!$A:$A,'240324001'!$F:$F)</f>
        <v>131785410</v>
      </c>
      <c r="F607" s="53">
        <f>+_xlfn.XLOOKUP(A607,'540824001'!$A:$A,'540824001'!$F:$F)</f>
        <v>1188022042</v>
      </c>
      <c r="G607" s="44">
        <f>+_xlfn.XLOOKUP(A607,'19860401'!$A:$A,'19860401'!$F:$F,0)</f>
        <v>0</v>
      </c>
      <c r="H607" s="23">
        <f>+_xlfn.XLOOKUP(A607,'240102001'!$A:$A,'240102001'!$F:$F,0)</f>
        <v>0</v>
      </c>
      <c r="I607" s="17">
        <v>0</v>
      </c>
      <c r="J607" s="47">
        <f>+_xlfn.XLOOKUP(A607,'542302001'!$A:$A,'542302001'!$F:$F,0)</f>
        <v>0</v>
      </c>
    </row>
    <row r="608" spans="1:10" ht="18" customHeight="1" x14ac:dyDescent="0.2">
      <c r="A608" s="25">
        <v>890501776</v>
      </c>
      <c r="B608" s="21">
        <v>212854128</v>
      </c>
      <c r="C608" s="25" t="s">
        <v>648</v>
      </c>
      <c r="D608" s="22">
        <f>VLOOKUP(A608,'[1]Detalle Gto SGP a Sep 2024'!$A:$J,10,0)</f>
        <v>159006224</v>
      </c>
      <c r="E608" s="26">
        <f>+_xlfn.XLOOKUP(A608,'240324001'!$A:$A,'240324001'!$F:$F)</f>
        <v>159006224</v>
      </c>
      <c r="F608" s="53">
        <f>+_xlfn.XLOOKUP(A608,'540824001'!$A:$A,'540824001'!$F:$F)</f>
        <v>1433593293</v>
      </c>
      <c r="G608" s="44">
        <f>+_xlfn.XLOOKUP(A608,'19860401'!$A:$A,'19860401'!$F:$F,0)</f>
        <v>0</v>
      </c>
      <c r="H608" s="23">
        <f>+_xlfn.XLOOKUP(A608,'240102001'!$A:$A,'240102001'!$F:$F,0)</f>
        <v>0</v>
      </c>
      <c r="I608" s="17">
        <v>0</v>
      </c>
      <c r="J608" s="47">
        <f>+_xlfn.XLOOKUP(A608,'542302001'!$A:$A,'542302001'!$F:$F,0)</f>
        <v>0</v>
      </c>
    </row>
    <row r="609" spans="1:10" ht="18" customHeight="1" x14ac:dyDescent="0.2">
      <c r="A609" s="25">
        <v>890501876</v>
      </c>
      <c r="B609" s="21">
        <v>217354673</v>
      </c>
      <c r="C609" s="25" t="s">
        <v>233</v>
      </c>
      <c r="D609" s="22">
        <f>VLOOKUP(A609,'[1]Detalle Gto SGP a Sep 2024'!$A:$J,10,0)</f>
        <v>124116380</v>
      </c>
      <c r="E609" s="26">
        <f>+_xlfn.XLOOKUP(A609,'240324001'!$A:$A,'240324001'!$F:$F)</f>
        <v>124116380</v>
      </c>
      <c r="F609" s="53">
        <f>+_xlfn.XLOOKUP(A609,'540824001'!$A:$A,'540824001'!$F:$F)</f>
        <v>1119233501</v>
      </c>
      <c r="G609" s="44">
        <f>+_xlfn.XLOOKUP(A609,'19860401'!$A:$A,'19860401'!$F:$F,0)</f>
        <v>0</v>
      </c>
      <c r="H609" s="23">
        <f>+_xlfn.XLOOKUP(A609,'240102001'!$A:$A,'240102001'!$F:$F,0)</f>
        <v>0</v>
      </c>
      <c r="I609" s="17">
        <v>0</v>
      </c>
      <c r="J609" s="47">
        <f>+_xlfn.XLOOKUP(A609,'542302001'!$A:$A,'542302001'!$F:$F,0)</f>
        <v>0</v>
      </c>
    </row>
    <row r="610" spans="1:10" ht="18" customHeight="1" x14ac:dyDescent="0.2">
      <c r="A610" s="25">
        <v>890501981</v>
      </c>
      <c r="B610" s="21">
        <v>217154871</v>
      </c>
      <c r="C610" s="25" t="s">
        <v>649</v>
      </c>
      <c r="D610" s="22">
        <f>VLOOKUP(A610,'[1]Detalle Gto SGP a Sep 2024'!$A:$J,10,0)</f>
        <v>118736143</v>
      </c>
      <c r="E610" s="26">
        <f>+_xlfn.XLOOKUP(A610,'240324001'!$A:$A,'240324001'!$F:$F)</f>
        <v>118736143</v>
      </c>
      <c r="F610" s="53">
        <f>+_xlfn.XLOOKUP(A610,'540824001'!$A:$A,'540824001'!$F:$F)</f>
        <v>1071410195</v>
      </c>
      <c r="G610" s="44">
        <f>+_xlfn.XLOOKUP(A610,'19860401'!$A:$A,'19860401'!$F:$F,0)</f>
        <v>0</v>
      </c>
      <c r="H610" s="23">
        <f>+_xlfn.XLOOKUP(A610,'240102001'!$A:$A,'240102001'!$F:$F,0)</f>
        <v>0</v>
      </c>
      <c r="I610" s="17">
        <v>0</v>
      </c>
      <c r="J610" s="47">
        <f>+_xlfn.XLOOKUP(A610,'542302001'!$A:$A,'542302001'!$F:$F,0)</f>
        <v>0</v>
      </c>
    </row>
    <row r="611" spans="1:10" ht="18" customHeight="1" x14ac:dyDescent="0.2">
      <c r="A611" s="25">
        <v>890502611</v>
      </c>
      <c r="B611" s="21">
        <v>211854418</v>
      </c>
      <c r="C611" s="25" t="s">
        <v>650</v>
      </c>
      <c r="D611" s="22">
        <f>VLOOKUP(A611,'[1]Detalle Gto SGP a Sep 2024'!$A:$J,10,0)</f>
        <v>97297293</v>
      </c>
      <c r="E611" s="26">
        <f>+_xlfn.XLOOKUP(A611,'240324001'!$A:$A,'240324001'!$F:$F)</f>
        <v>97297293</v>
      </c>
      <c r="F611" s="53">
        <f>+_xlfn.XLOOKUP(A611,'540824001'!$A:$A,'540824001'!$F:$F)</f>
        <v>877707074</v>
      </c>
      <c r="G611" s="44">
        <f>+_xlfn.XLOOKUP(A611,'19860401'!$A:$A,'19860401'!$F:$F,0)</f>
        <v>0</v>
      </c>
      <c r="H611" s="23">
        <f>+_xlfn.XLOOKUP(A611,'240102001'!$A:$A,'240102001'!$F:$F,0)</f>
        <v>0</v>
      </c>
      <c r="I611" s="17">
        <v>0</v>
      </c>
      <c r="J611" s="47">
        <f>+_xlfn.XLOOKUP(A611,'542302001'!$A:$A,'542302001'!$F:$F,0)</f>
        <v>0</v>
      </c>
    </row>
    <row r="612" spans="1:10" ht="18" customHeight="1" x14ac:dyDescent="0.2">
      <c r="A612" s="25">
        <v>890503106</v>
      </c>
      <c r="B612" s="21">
        <v>217254172</v>
      </c>
      <c r="C612" s="25" t="s">
        <v>651</v>
      </c>
      <c r="D612" s="22">
        <f>VLOOKUP(A612,'[1]Detalle Gto SGP a Sep 2024'!$A:$J,10,0)</f>
        <v>130890921</v>
      </c>
      <c r="E612" s="26">
        <f>+_xlfn.XLOOKUP(A612,'240324001'!$A:$A,'240324001'!$F:$F)</f>
        <v>130890921</v>
      </c>
      <c r="F612" s="53">
        <f>+_xlfn.XLOOKUP(A612,'540824001'!$A:$A,'540824001'!$F:$F)</f>
        <v>1179696302</v>
      </c>
      <c r="G612" s="44">
        <f>+_xlfn.XLOOKUP(A612,'19860401'!$A:$A,'19860401'!$F:$F,0)</f>
        <v>0</v>
      </c>
      <c r="H612" s="23">
        <f>+_xlfn.XLOOKUP(A612,'240102001'!$A:$A,'240102001'!$F:$F,0)</f>
        <v>0</v>
      </c>
      <c r="I612" s="17">
        <v>0</v>
      </c>
      <c r="J612" s="47">
        <f>+_xlfn.XLOOKUP(A612,'542302001'!$A:$A,'542302001'!$F:$F,0)</f>
        <v>0</v>
      </c>
    </row>
    <row r="613" spans="1:10" ht="18" customHeight="1" x14ac:dyDescent="0.2">
      <c r="A613" s="25">
        <v>890503233</v>
      </c>
      <c r="B613" s="21">
        <v>218054480</v>
      </c>
      <c r="C613" s="25" t="s">
        <v>652</v>
      </c>
      <c r="D613" s="22">
        <f>VLOOKUP(A613,'[1]Detalle Gto SGP a Sep 2024'!$A:$J,10,0)</f>
        <v>80419153</v>
      </c>
      <c r="E613" s="26">
        <f>+_xlfn.XLOOKUP(A613,'240324001'!$A:$A,'240324001'!$F:$F)</f>
        <v>80419153</v>
      </c>
      <c r="F613" s="53">
        <f>+_xlfn.XLOOKUP(A613,'540824001'!$A:$A,'540824001'!$F:$F)</f>
        <v>725221539</v>
      </c>
      <c r="G613" s="44">
        <f>+_xlfn.XLOOKUP(A613,'19860401'!$A:$A,'19860401'!$F:$F,0)</f>
        <v>0</v>
      </c>
      <c r="H613" s="23">
        <f>+_xlfn.XLOOKUP(A613,'240102001'!$A:$A,'240102001'!$F:$F,0)</f>
        <v>0</v>
      </c>
      <c r="I613" s="17">
        <v>0</v>
      </c>
      <c r="J613" s="47">
        <f>+_xlfn.XLOOKUP(A613,'542302001'!$A:$A,'542302001'!$F:$F,0)</f>
        <v>0</v>
      </c>
    </row>
    <row r="614" spans="1:10" ht="18" customHeight="1" x14ac:dyDescent="0.2">
      <c r="A614" s="25">
        <v>890503373</v>
      </c>
      <c r="B614" s="21">
        <v>217454874</v>
      </c>
      <c r="C614" s="25" t="s">
        <v>55</v>
      </c>
      <c r="D614" s="22">
        <f>VLOOKUP(A614,'[1]Detalle Gto SGP a Sep 2024'!$A:$J,10,0)</f>
        <v>447964836</v>
      </c>
      <c r="E614" s="26">
        <f>+_xlfn.XLOOKUP(A614,'240324001'!$A:$A,'240324001'!$F:$F)</f>
        <v>447964836</v>
      </c>
      <c r="F614" s="53">
        <f>+_xlfn.XLOOKUP(A614,'540824001'!$A:$A,'540824001'!$F:$F)</f>
        <v>4034516016</v>
      </c>
      <c r="G614" s="44">
        <f>+_xlfn.XLOOKUP(A614,'19860401'!$A:$A,'19860401'!$F:$F,0)</f>
        <v>26117897328.009998</v>
      </c>
      <c r="H614" s="23">
        <f>+_xlfn.XLOOKUP(A614,'240102001'!$A:$A,'240102001'!$F:$F,0)</f>
        <v>0</v>
      </c>
      <c r="I614" s="17">
        <v>0</v>
      </c>
      <c r="J614" s="47">
        <f>+_xlfn.XLOOKUP(A614,'542302001'!$A:$A,'542302001'!$F:$F,0)</f>
        <v>749253783.21000004</v>
      </c>
    </row>
    <row r="615" spans="1:10" ht="18" customHeight="1" x14ac:dyDescent="0.2">
      <c r="A615" s="25">
        <v>890503483</v>
      </c>
      <c r="B615" s="21">
        <v>210954109</v>
      </c>
      <c r="C615" s="25" t="s">
        <v>653</v>
      </c>
      <c r="D615" s="22">
        <f>VLOOKUP(A615,'[1]Detalle Gto SGP a Sep 2024'!$A:$J,10,0)</f>
        <v>154450859</v>
      </c>
      <c r="E615" s="26">
        <f>+_xlfn.XLOOKUP(A615,'240324001'!$A:$A,'240324001'!$F:$F)</f>
        <v>154450859</v>
      </c>
      <c r="F615" s="53">
        <f>+_xlfn.XLOOKUP(A615,'540824001'!$A:$A,'540824001'!$F:$F)</f>
        <v>1393406026</v>
      </c>
      <c r="G615" s="44">
        <f>+_xlfn.XLOOKUP(A615,'19860401'!$A:$A,'19860401'!$F:$F,0)</f>
        <v>0</v>
      </c>
      <c r="H615" s="23">
        <f>+_xlfn.XLOOKUP(A615,'240102001'!$A:$A,'240102001'!$F:$F,0)</f>
        <v>0</v>
      </c>
      <c r="I615" s="17">
        <v>0</v>
      </c>
      <c r="J615" s="47">
        <f>+_xlfn.XLOOKUP(A615,'542302001'!$A:$A,'542302001'!$F:$F,0)</f>
        <v>0</v>
      </c>
    </row>
    <row r="616" spans="1:10" ht="18" customHeight="1" x14ac:dyDescent="0.2">
      <c r="A616" s="25">
        <v>890503680</v>
      </c>
      <c r="B616" s="21">
        <v>217754377</v>
      </c>
      <c r="C616" s="25" t="s">
        <v>654</v>
      </c>
      <c r="D616" s="22">
        <f>VLOOKUP(A616,'[1]Detalle Gto SGP a Sep 2024'!$A:$J,10,0)</f>
        <v>90694100</v>
      </c>
      <c r="E616" s="26">
        <f>+_xlfn.XLOOKUP(A616,'240324001'!$A:$A,'240324001'!$F:$F)</f>
        <v>90694100</v>
      </c>
      <c r="F616" s="53">
        <f>+_xlfn.XLOOKUP(A616,'540824001'!$A:$A,'540824001'!$F:$F)</f>
        <v>817824405</v>
      </c>
      <c r="G616" s="44">
        <f>+_xlfn.XLOOKUP(A616,'19860401'!$A:$A,'19860401'!$F:$F,0)</f>
        <v>0</v>
      </c>
      <c r="H616" s="23">
        <f>+_xlfn.XLOOKUP(A616,'240102001'!$A:$A,'240102001'!$F:$F,0)</f>
        <v>0</v>
      </c>
      <c r="I616" s="17">
        <v>0</v>
      </c>
      <c r="J616" s="47">
        <f>+_xlfn.XLOOKUP(A616,'542302001'!$A:$A,'542302001'!$F:$F,0)</f>
        <v>0</v>
      </c>
    </row>
    <row r="617" spans="1:10" ht="18" customHeight="1" x14ac:dyDescent="0.2">
      <c r="A617" s="25">
        <v>890504612</v>
      </c>
      <c r="B617" s="21">
        <v>210354003</v>
      </c>
      <c r="C617" s="25" t="s">
        <v>655</v>
      </c>
      <c r="D617" s="22">
        <f>VLOOKUP(A617,'[1]Detalle Gto SGP a Sep 2024'!$A:$J,10,0)</f>
        <v>286471508</v>
      </c>
      <c r="E617" s="26">
        <f>+_xlfn.XLOOKUP(A617,'240324001'!$A:$A,'240324001'!$F:$F)</f>
        <v>286471508</v>
      </c>
      <c r="F617" s="53">
        <f>+_xlfn.XLOOKUP(A617,'540824001'!$A:$A,'540824001'!$F:$F)</f>
        <v>2581402380</v>
      </c>
      <c r="G617" s="44">
        <f>+_xlfn.XLOOKUP(A617,'19860401'!$A:$A,'19860401'!$F:$F,0)</f>
        <v>0</v>
      </c>
      <c r="H617" s="23">
        <f>+_xlfn.XLOOKUP(A617,'240102001'!$A:$A,'240102001'!$F:$F,0)</f>
        <v>0</v>
      </c>
      <c r="I617" s="17">
        <v>0</v>
      </c>
      <c r="J617" s="47">
        <f>+_xlfn.XLOOKUP(A617,'542302001'!$A:$A,'542302001'!$F:$F,0)</f>
        <v>0</v>
      </c>
    </row>
    <row r="618" spans="1:10" ht="18" customHeight="1" x14ac:dyDescent="0.2">
      <c r="A618" s="25">
        <v>890505662</v>
      </c>
      <c r="B618" s="21">
        <v>219954099</v>
      </c>
      <c r="C618" s="25" t="s">
        <v>656</v>
      </c>
      <c r="D618" s="22">
        <f>VLOOKUP(A618,'[1]Detalle Gto SGP a Sep 2024'!$A:$J,10,0)</f>
        <v>100950587</v>
      </c>
      <c r="E618" s="26">
        <f>+_xlfn.XLOOKUP(A618,'240324001'!$A:$A,'240324001'!$F:$F)</f>
        <v>100950587</v>
      </c>
      <c r="F618" s="53">
        <f>+_xlfn.XLOOKUP(A618,'540824001'!$A:$A,'540824001'!$F:$F)</f>
        <v>910160356</v>
      </c>
      <c r="G618" s="44">
        <f>+_xlfn.XLOOKUP(A618,'19860401'!$A:$A,'19860401'!$F:$F,0)</f>
        <v>0</v>
      </c>
      <c r="H618" s="23">
        <f>+_xlfn.XLOOKUP(A618,'240102001'!$A:$A,'240102001'!$F:$F,0)</f>
        <v>0</v>
      </c>
      <c r="I618" s="17">
        <v>0</v>
      </c>
      <c r="J618" s="47">
        <f>+_xlfn.XLOOKUP(A618,'542302001'!$A:$A,'542302001'!$F:$F,0)</f>
        <v>0</v>
      </c>
    </row>
    <row r="619" spans="1:10" ht="18" customHeight="1" x14ac:dyDescent="0.2">
      <c r="A619" s="25">
        <v>890506116</v>
      </c>
      <c r="B619" s="21">
        <v>212054520</v>
      </c>
      <c r="C619" s="25" t="s">
        <v>657</v>
      </c>
      <c r="D619" s="22">
        <f>VLOOKUP(A619,'[1]Detalle Gto SGP a Sep 2024'!$A:$J,10,0)</f>
        <v>81393781</v>
      </c>
      <c r="E619" s="26">
        <f>+_xlfn.XLOOKUP(A619,'240324001'!$A:$A,'240324001'!$F:$F)</f>
        <v>81393781</v>
      </c>
      <c r="F619" s="53">
        <f>+_xlfn.XLOOKUP(A619,'540824001'!$A:$A,'540824001'!$F:$F)</f>
        <v>734077924</v>
      </c>
      <c r="G619" s="44">
        <f>+_xlfn.XLOOKUP(A619,'19860401'!$A:$A,'19860401'!$F:$F,0)</f>
        <v>0</v>
      </c>
      <c r="H619" s="23">
        <f>+_xlfn.XLOOKUP(A619,'240102001'!$A:$A,'240102001'!$F:$F,0)</f>
        <v>0</v>
      </c>
      <c r="I619" s="17">
        <v>0</v>
      </c>
      <c r="J619" s="47">
        <f>+_xlfn.XLOOKUP(A619,'542302001'!$A:$A,'542302001'!$F:$F,0)</f>
        <v>0</v>
      </c>
    </row>
    <row r="620" spans="1:10" ht="18" customHeight="1" x14ac:dyDescent="0.2">
      <c r="A620" s="25">
        <v>890506128</v>
      </c>
      <c r="B620" s="21">
        <v>214354743</v>
      </c>
      <c r="C620" s="25" t="s">
        <v>658</v>
      </c>
      <c r="D620" s="22">
        <f>VLOOKUP(A620,'[1]Detalle Gto SGP a Sep 2024'!$A:$J,10,0)</f>
        <v>85361313</v>
      </c>
      <c r="E620" s="26">
        <f>+_xlfn.XLOOKUP(A620,'240324001'!$A:$A,'240324001'!$F:$F)</f>
        <v>85361313</v>
      </c>
      <c r="F620" s="53">
        <f>+_xlfn.XLOOKUP(A620,'540824001'!$A:$A,'540824001'!$F:$F)</f>
        <v>769697793</v>
      </c>
      <c r="G620" s="44">
        <f>+_xlfn.XLOOKUP(A620,'19860401'!$A:$A,'19860401'!$F:$F,0)</f>
        <v>0</v>
      </c>
      <c r="H620" s="23">
        <f>+_xlfn.XLOOKUP(A620,'240102001'!$A:$A,'240102001'!$F:$F,0)</f>
        <v>0</v>
      </c>
      <c r="I620" s="17">
        <v>0</v>
      </c>
      <c r="J620" s="47">
        <f>+_xlfn.XLOOKUP(A620,'542302001'!$A:$A,'542302001'!$F:$F,0)</f>
        <v>0</v>
      </c>
    </row>
    <row r="621" spans="1:10" ht="18" customHeight="1" x14ac:dyDescent="0.2">
      <c r="A621" s="25">
        <v>890680008</v>
      </c>
      <c r="B621" s="21">
        <v>219025290</v>
      </c>
      <c r="C621" s="25" t="s">
        <v>659</v>
      </c>
      <c r="D621" s="22">
        <f>VLOOKUP(A621,'[1]Detalle Gto SGP a Sep 2024'!$A:$J,10,0)</f>
        <v>509774028</v>
      </c>
      <c r="E621" s="26">
        <f>+_xlfn.XLOOKUP(A621,'240324001'!$A:$A,'240324001'!$F:$F)</f>
        <v>509774028</v>
      </c>
      <c r="F621" s="53">
        <f>+_xlfn.XLOOKUP(A621,'540824001'!$A:$A,'540824001'!$F:$F)</f>
        <v>4590495919</v>
      </c>
      <c r="G621" s="44">
        <f>+_xlfn.XLOOKUP(A621,'19860401'!$A:$A,'19860401'!$F:$F,0)</f>
        <v>0</v>
      </c>
      <c r="H621" s="23">
        <f>+_xlfn.XLOOKUP(A621,'240102001'!$A:$A,'240102001'!$F:$F,0)</f>
        <v>0</v>
      </c>
      <c r="I621" s="17">
        <v>0</v>
      </c>
      <c r="J621" s="47">
        <f>+_xlfn.XLOOKUP(A621,'542302001'!$A:$A,'542302001'!$F:$F,0)</f>
        <v>0</v>
      </c>
    </row>
    <row r="622" spans="1:10" ht="18" customHeight="1" x14ac:dyDescent="0.2">
      <c r="A622" s="25">
        <v>890680026</v>
      </c>
      <c r="B622" s="21">
        <v>218625386</v>
      </c>
      <c r="C622" s="25" t="s">
        <v>660</v>
      </c>
      <c r="D622" s="22">
        <f>VLOOKUP(A622,'[1]Detalle Gto SGP a Sep 2024'!$A:$J,10,0)</f>
        <v>148087210</v>
      </c>
      <c r="E622" s="26">
        <f>+_xlfn.XLOOKUP(A622,'240324001'!$A:$A,'240324001'!$F:$F)</f>
        <v>148087210</v>
      </c>
      <c r="F622" s="53">
        <f>+_xlfn.XLOOKUP(A622,'540824001'!$A:$A,'540824001'!$F:$F)</f>
        <v>1334272175</v>
      </c>
      <c r="G622" s="44">
        <f>+_xlfn.XLOOKUP(A622,'19860401'!$A:$A,'19860401'!$F:$F,0)</f>
        <v>0</v>
      </c>
      <c r="H622" s="23">
        <f>+_xlfn.XLOOKUP(A622,'240102001'!$A:$A,'240102001'!$F:$F,0)</f>
        <v>0</v>
      </c>
      <c r="I622" s="17">
        <v>0</v>
      </c>
      <c r="J622" s="47">
        <f>+_xlfn.XLOOKUP(A622,'542302001'!$A:$A,'542302001'!$F:$F,0)</f>
        <v>0</v>
      </c>
    </row>
    <row r="623" spans="1:10" ht="18" customHeight="1" x14ac:dyDescent="0.2">
      <c r="A623" s="25">
        <v>890680059</v>
      </c>
      <c r="B623" s="21">
        <v>211225612</v>
      </c>
      <c r="C623" s="25" t="s">
        <v>661</v>
      </c>
      <c r="D623" s="22">
        <f>VLOOKUP(A623,'[1]Detalle Gto SGP a Sep 2024'!$A:$J,10,0)</f>
        <v>94967059</v>
      </c>
      <c r="E623" s="26">
        <f>+_xlfn.XLOOKUP(A623,'240324001'!$A:$A,'240324001'!$F:$F)</f>
        <v>94967059</v>
      </c>
      <c r="F623" s="53">
        <f>+_xlfn.XLOOKUP(A623,'540824001'!$A:$A,'540824001'!$F:$F)</f>
        <v>855938781</v>
      </c>
      <c r="G623" s="44">
        <f>+_xlfn.XLOOKUP(A623,'19860401'!$A:$A,'19860401'!$F:$F,0)</f>
        <v>1370887003.1900001</v>
      </c>
      <c r="H623" s="23">
        <f>+_xlfn.XLOOKUP(A623,'240102001'!$A:$A,'240102001'!$F:$F,0)</f>
        <v>0</v>
      </c>
      <c r="I623" s="17">
        <v>0</v>
      </c>
      <c r="J623" s="47">
        <f>+_xlfn.XLOOKUP(A623,'542302001'!$A:$A,'542302001'!$F:$F,0)</f>
        <v>0</v>
      </c>
    </row>
    <row r="624" spans="1:10" ht="18" customHeight="1" x14ac:dyDescent="0.2">
      <c r="A624" s="25">
        <v>890680088</v>
      </c>
      <c r="B624" s="21">
        <v>210625506</v>
      </c>
      <c r="C624" s="25" t="s">
        <v>662</v>
      </c>
      <c r="D624" s="22">
        <f>VLOOKUP(A624,'[1]Detalle Gto SGP a Sep 2024'!$A:$J,10,0)</f>
        <v>65433017</v>
      </c>
      <c r="E624" s="26">
        <f>+_xlfn.XLOOKUP(A624,'240324001'!$A:$A,'240324001'!$F:$F)</f>
        <v>65433017</v>
      </c>
      <c r="F624" s="53">
        <f>+_xlfn.XLOOKUP(A624,'540824001'!$A:$A,'540824001'!$F:$F)</f>
        <v>590164333</v>
      </c>
      <c r="G624" s="44">
        <f>+_xlfn.XLOOKUP(A624,'19860401'!$A:$A,'19860401'!$F:$F,0)</f>
        <v>0</v>
      </c>
      <c r="H624" s="23">
        <f>+_xlfn.XLOOKUP(A624,'240102001'!$A:$A,'240102001'!$F:$F,0)</f>
        <v>0</v>
      </c>
      <c r="I624" s="17">
        <v>0</v>
      </c>
      <c r="J624" s="47">
        <f>+_xlfn.XLOOKUP(A624,'542302001'!$A:$A,'542302001'!$F:$F,0)</f>
        <v>0</v>
      </c>
    </row>
    <row r="625" spans="1:10" ht="18" customHeight="1" x14ac:dyDescent="0.2">
      <c r="A625" s="25">
        <v>890680097</v>
      </c>
      <c r="B625" s="21">
        <v>213525035</v>
      </c>
      <c r="C625" s="25" t="s">
        <v>663</v>
      </c>
      <c r="D625" s="22">
        <f>VLOOKUP(A625,'[1]Detalle Gto SGP a Sep 2024'!$A:$J,10,0)</f>
        <v>108482027</v>
      </c>
      <c r="E625" s="26">
        <f>+_xlfn.XLOOKUP(A625,'240324001'!$A:$A,'240324001'!$F:$F)</f>
        <v>108482027</v>
      </c>
      <c r="F625" s="53">
        <f>+_xlfn.XLOOKUP(A625,'540824001'!$A:$A,'540824001'!$F:$F)</f>
        <v>977667726</v>
      </c>
      <c r="G625" s="44">
        <f>+_xlfn.XLOOKUP(A625,'19860401'!$A:$A,'19860401'!$F:$F,0)</f>
        <v>0</v>
      </c>
      <c r="H625" s="23">
        <f>+_xlfn.XLOOKUP(A625,'240102001'!$A:$A,'240102001'!$F:$F,0)</f>
        <v>0</v>
      </c>
      <c r="I625" s="17">
        <v>0</v>
      </c>
      <c r="J625" s="47">
        <f>+_xlfn.XLOOKUP(A625,'542302001'!$A:$A,'542302001'!$F:$F,0)</f>
        <v>0</v>
      </c>
    </row>
    <row r="626" spans="1:10" ht="18" customHeight="1" x14ac:dyDescent="0.2">
      <c r="A626" s="25">
        <v>890680107</v>
      </c>
      <c r="B626" s="21">
        <v>212025120</v>
      </c>
      <c r="C626" s="25" t="s">
        <v>583</v>
      </c>
      <c r="D626" s="22">
        <f>VLOOKUP(A626,'[1]Detalle Gto SGP a Sep 2024'!$A:$J,10,0)</f>
        <v>72848050</v>
      </c>
      <c r="E626" s="26">
        <f>+_xlfn.XLOOKUP(A626,'240324001'!$A:$A,'240324001'!$F:$F)</f>
        <v>72848050</v>
      </c>
      <c r="F626" s="53">
        <f>+_xlfn.XLOOKUP(A626,'540824001'!$A:$A,'540824001'!$F:$F)</f>
        <v>656725315</v>
      </c>
      <c r="G626" s="44">
        <f>+_xlfn.XLOOKUP(A626,'19860401'!$A:$A,'19860401'!$F:$F,0)</f>
        <v>0</v>
      </c>
      <c r="H626" s="23">
        <f>+_xlfn.XLOOKUP(A626,'240102001'!$A:$A,'240102001'!$F:$F,0)</f>
        <v>0</v>
      </c>
      <c r="I626" s="17">
        <v>0</v>
      </c>
      <c r="J626" s="47">
        <f>+_xlfn.XLOOKUP(A626,'542302001'!$A:$A,'542302001'!$F:$F,0)</f>
        <v>0</v>
      </c>
    </row>
    <row r="627" spans="1:10" ht="18" customHeight="1" x14ac:dyDescent="0.2">
      <c r="A627" s="25">
        <v>890680142</v>
      </c>
      <c r="B627" s="21">
        <v>217825878</v>
      </c>
      <c r="C627" s="25" t="s">
        <v>664</v>
      </c>
      <c r="D627" s="22">
        <f>VLOOKUP(A627,'[1]Detalle Gto SGP a Sep 2024'!$A:$J,10,0)</f>
        <v>128861527</v>
      </c>
      <c r="E627" s="26">
        <f>+_xlfn.XLOOKUP(A627,'240324001'!$A:$A,'240324001'!$F:$F)</f>
        <v>128861527</v>
      </c>
      <c r="F627" s="53">
        <f>+_xlfn.XLOOKUP(A627,'540824001'!$A:$A,'540824001'!$F:$F)</f>
        <v>1161379727</v>
      </c>
      <c r="G627" s="44">
        <f>+_xlfn.XLOOKUP(A627,'19860401'!$A:$A,'19860401'!$F:$F,0)</f>
        <v>0</v>
      </c>
      <c r="H627" s="23">
        <f>+_xlfn.XLOOKUP(A627,'240102001'!$A:$A,'240102001'!$F:$F,0)</f>
        <v>0</v>
      </c>
      <c r="I627" s="17">
        <v>0</v>
      </c>
      <c r="J627" s="47">
        <f>+_xlfn.XLOOKUP(A627,'542302001'!$A:$A,'542302001'!$F:$F,0)</f>
        <v>0</v>
      </c>
    </row>
    <row r="628" spans="1:10" ht="18" customHeight="1" x14ac:dyDescent="0.2">
      <c r="A628" s="25">
        <v>890680149</v>
      </c>
      <c r="B628" s="21">
        <v>210125001</v>
      </c>
      <c r="C628" s="25" t="s">
        <v>665</v>
      </c>
      <c r="D628" s="22">
        <f>VLOOKUP(A628,'[1]Detalle Gto SGP a Sep 2024'!$A:$J,10,0)</f>
        <v>81383164</v>
      </c>
      <c r="E628" s="26">
        <f>+_xlfn.XLOOKUP(A628,'240324001'!$A:$A,'240324001'!$F:$F)</f>
        <v>81383164</v>
      </c>
      <c r="F628" s="53">
        <f>+_xlfn.XLOOKUP(A628,'540824001'!$A:$A,'540824001'!$F:$F)</f>
        <v>733310939</v>
      </c>
      <c r="G628" s="44">
        <f>+_xlfn.XLOOKUP(A628,'19860401'!$A:$A,'19860401'!$F:$F,0)</f>
        <v>0</v>
      </c>
      <c r="H628" s="23">
        <f>+_xlfn.XLOOKUP(A628,'240102001'!$A:$A,'240102001'!$F:$F,0)</f>
        <v>0</v>
      </c>
      <c r="I628" s="17">
        <v>0</v>
      </c>
      <c r="J628" s="47">
        <f>+_xlfn.XLOOKUP(A628,'542302001'!$A:$A,'542302001'!$F:$F,0)</f>
        <v>0</v>
      </c>
    </row>
    <row r="629" spans="1:10" ht="18" customHeight="1" x14ac:dyDescent="0.2">
      <c r="A629" s="25">
        <v>890680154</v>
      </c>
      <c r="B629" s="21">
        <v>213525535</v>
      </c>
      <c r="C629" s="25" t="s">
        <v>666</v>
      </c>
      <c r="D629" s="22">
        <f>VLOOKUP(A629,'[1]Detalle Gto SGP a Sep 2024'!$A:$J,10,0)</f>
        <v>97190354</v>
      </c>
      <c r="E629" s="26">
        <f>+_xlfn.XLOOKUP(A629,'240324001'!$A:$A,'240324001'!$F:$F)</f>
        <v>97190354</v>
      </c>
      <c r="F629" s="53">
        <f>+_xlfn.XLOOKUP(A629,'540824001'!$A:$A,'540824001'!$F:$F)</f>
        <v>875763699</v>
      </c>
      <c r="G629" s="44">
        <f>+_xlfn.XLOOKUP(A629,'19860401'!$A:$A,'19860401'!$F:$F,0)</f>
        <v>0</v>
      </c>
      <c r="H629" s="23">
        <f>+_xlfn.XLOOKUP(A629,'240102001'!$A:$A,'240102001'!$F:$F,0)</f>
        <v>0</v>
      </c>
      <c r="I629" s="17">
        <v>0</v>
      </c>
      <c r="J629" s="47">
        <f>+_xlfn.XLOOKUP(A629,'542302001'!$A:$A,'542302001'!$F:$F,0)</f>
        <v>0</v>
      </c>
    </row>
    <row r="630" spans="1:10" ht="18" customHeight="1" x14ac:dyDescent="0.2">
      <c r="A630" s="25">
        <v>890680162</v>
      </c>
      <c r="B630" s="21">
        <v>214525245</v>
      </c>
      <c r="C630" s="25" t="s">
        <v>667</v>
      </c>
      <c r="D630" s="22">
        <f>VLOOKUP(A630,'[1]Detalle Gto SGP a Sep 2024'!$A:$J,10,0)</f>
        <v>156633747</v>
      </c>
      <c r="E630" s="26">
        <f>+_xlfn.XLOOKUP(A630,'240324001'!$A:$A,'240324001'!$F:$F)</f>
        <v>156633747</v>
      </c>
      <c r="F630" s="53">
        <f>+_xlfn.XLOOKUP(A630,'540824001'!$A:$A,'540824001'!$F:$F)</f>
        <v>1410920202</v>
      </c>
      <c r="G630" s="44">
        <f>+_xlfn.XLOOKUP(A630,'19860401'!$A:$A,'19860401'!$F:$F,0)</f>
        <v>0</v>
      </c>
      <c r="H630" s="23">
        <f>+_xlfn.XLOOKUP(A630,'240102001'!$A:$A,'240102001'!$F:$F,0)</f>
        <v>0</v>
      </c>
      <c r="I630" s="17">
        <v>0</v>
      </c>
      <c r="J630" s="47">
        <f>+_xlfn.XLOOKUP(A630,'542302001'!$A:$A,'542302001'!$F:$F,0)</f>
        <v>0</v>
      </c>
    </row>
    <row r="631" spans="1:10" ht="18" customHeight="1" x14ac:dyDescent="0.2">
      <c r="A631" s="25">
        <v>890680173</v>
      </c>
      <c r="B631" s="21">
        <v>212425524</v>
      </c>
      <c r="C631" s="25" t="s">
        <v>668</v>
      </c>
      <c r="D631" s="22">
        <f>VLOOKUP(A631,'[1]Detalle Gto SGP a Sep 2024'!$A:$J,10,0)</f>
        <v>83073671</v>
      </c>
      <c r="E631" s="26">
        <f>+_xlfn.XLOOKUP(A631,'240324001'!$A:$A,'240324001'!$F:$F)</f>
        <v>83073671</v>
      </c>
      <c r="F631" s="53">
        <f>+_xlfn.XLOOKUP(A631,'540824001'!$A:$A,'540824001'!$F:$F)</f>
        <v>748995372</v>
      </c>
      <c r="G631" s="44">
        <f>+_xlfn.XLOOKUP(A631,'19860401'!$A:$A,'19860401'!$F:$F,0)</f>
        <v>0</v>
      </c>
      <c r="H631" s="23">
        <f>+_xlfn.XLOOKUP(A631,'240102001'!$A:$A,'240102001'!$F:$F,0)</f>
        <v>0</v>
      </c>
      <c r="I631" s="17">
        <v>0</v>
      </c>
      <c r="J631" s="47">
        <f>+_xlfn.XLOOKUP(A631,'542302001'!$A:$A,'542302001'!$F:$F,0)</f>
        <v>0</v>
      </c>
    </row>
    <row r="632" spans="1:10" ht="18" customHeight="1" x14ac:dyDescent="0.2">
      <c r="A632" s="25">
        <v>890680236</v>
      </c>
      <c r="B632" s="21">
        <v>219925599</v>
      </c>
      <c r="C632" s="25" t="s">
        <v>57</v>
      </c>
      <c r="D632" s="22">
        <f>VLOOKUP(A632,'[1]Detalle Gto SGP a Sep 2024'!$A:$J,10,0)</f>
        <v>98150134</v>
      </c>
      <c r="E632" s="26">
        <f>+_xlfn.XLOOKUP(A632,'240324001'!$A:$A,'240324001'!$F:$F)</f>
        <v>98150134</v>
      </c>
      <c r="F632" s="53">
        <f>+_xlfn.XLOOKUP(A632,'540824001'!$A:$A,'540824001'!$F:$F)</f>
        <v>885097461</v>
      </c>
      <c r="G632" s="44">
        <f>+_xlfn.XLOOKUP(A632,'19860401'!$A:$A,'19860401'!$F:$F,0)</f>
        <v>3433506199</v>
      </c>
      <c r="H632" s="23">
        <f>+_xlfn.XLOOKUP(A632,'240102001'!$A:$A,'240102001'!$F:$F,0)</f>
        <v>0</v>
      </c>
      <c r="I632" s="17">
        <v>0</v>
      </c>
      <c r="J632" s="47">
        <f>+_xlfn.XLOOKUP(A632,'542302001'!$A:$A,'542302001'!$F:$F,0)</f>
        <v>599181026</v>
      </c>
    </row>
    <row r="633" spans="1:10" ht="18" customHeight="1" x14ac:dyDescent="0.2">
      <c r="A633" s="25">
        <v>890680378</v>
      </c>
      <c r="B633" s="21">
        <v>210725307</v>
      </c>
      <c r="C633" s="25" t="s">
        <v>669</v>
      </c>
      <c r="D633" s="22">
        <f>VLOOKUP(A633,'[1]Detalle Gto SGP a Sep 2024'!$A:$J,10,0)</f>
        <v>241419851</v>
      </c>
      <c r="E633" s="26">
        <f>+_xlfn.XLOOKUP(A633,'240324001'!$A:$A,'240324001'!$F:$F)</f>
        <v>241419851</v>
      </c>
      <c r="F633" s="53">
        <f>+_xlfn.XLOOKUP(A633,'540824001'!$A:$A,'540824001'!$F:$F)</f>
        <v>2173798909</v>
      </c>
      <c r="G633" s="44">
        <f>+_xlfn.XLOOKUP(A633,'19860401'!$A:$A,'19860401'!$F:$F,0)</f>
        <v>0</v>
      </c>
      <c r="H633" s="23">
        <f>+_xlfn.XLOOKUP(A633,'240102001'!$A:$A,'240102001'!$F:$F,0)</f>
        <v>0</v>
      </c>
      <c r="I633" s="17">
        <v>0</v>
      </c>
      <c r="J633" s="47">
        <f>+_xlfn.XLOOKUP(A633,'542302001'!$A:$A,'542302001'!$F:$F,0)</f>
        <v>0</v>
      </c>
    </row>
    <row r="634" spans="1:10" ht="18" customHeight="1" x14ac:dyDescent="0.2">
      <c r="A634" s="25">
        <v>890680390</v>
      </c>
      <c r="B634" s="21">
        <v>218325483</v>
      </c>
      <c r="C634" s="25" t="s">
        <v>500</v>
      </c>
      <c r="D634" s="22">
        <f>VLOOKUP(A634,'[1]Detalle Gto SGP a Sep 2024'!$A:$J,10,0)</f>
        <v>59743407</v>
      </c>
      <c r="E634" s="26">
        <f>+_xlfn.XLOOKUP(A634,'240324001'!$A:$A,'240324001'!$F:$F)</f>
        <v>59743407</v>
      </c>
      <c r="F634" s="53">
        <f>+_xlfn.XLOOKUP(A634,'540824001'!$A:$A,'540824001'!$F:$F)</f>
        <v>538669025</v>
      </c>
      <c r="G634" s="44">
        <f>+_xlfn.XLOOKUP(A634,'19860401'!$A:$A,'19860401'!$F:$F,0)</f>
        <v>0</v>
      </c>
      <c r="H634" s="23">
        <f>+_xlfn.XLOOKUP(A634,'240102001'!$A:$A,'240102001'!$F:$F,0)</f>
        <v>0</v>
      </c>
      <c r="I634" s="17">
        <v>0</v>
      </c>
      <c r="J634" s="47">
        <f>+_xlfn.XLOOKUP(A634,'542302001'!$A:$A,'542302001'!$F:$F,0)</f>
        <v>0</v>
      </c>
    </row>
    <row r="635" spans="1:10" ht="18" customHeight="1" x14ac:dyDescent="0.2">
      <c r="A635" s="25">
        <v>890680437</v>
      </c>
      <c r="B635" s="21">
        <v>214325743</v>
      </c>
      <c r="C635" s="25" t="s">
        <v>670</v>
      </c>
      <c r="D635" s="22">
        <f>VLOOKUP(A635,'[1]Detalle Gto SGP a Sep 2024'!$A:$J,10,0)</f>
        <v>157954590</v>
      </c>
      <c r="E635" s="26">
        <f>+_xlfn.XLOOKUP(A635,'240324001'!$A:$A,'240324001'!$F:$F)</f>
        <v>157954590</v>
      </c>
      <c r="F635" s="53">
        <f>+_xlfn.XLOOKUP(A635,'540824001'!$A:$A,'540824001'!$F:$F)</f>
        <v>1422978121</v>
      </c>
      <c r="G635" s="44">
        <f>+_xlfn.XLOOKUP(A635,'19860401'!$A:$A,'19860401'!$F:$F,0)</f>
        <v>0</v>
      </c>
      <c r="H635" s="23">
        <f>+_xlfn.XLOOKUP(A635,'240102001'!$A:$A,'240102001'!$F:$F,0)</f>
        <v>0</v>
      </c>
      <c r="I635" s="17">
        <v>0</v>
      </c>
      <c r="J635" s="47">
        <f>+_xlfn.XLOOKUP(A635,'542302001'!$A:$A,'542302001'!$F:$F,0)</f>
        <v>0</v>
      </c>
    </row>
    <row r="636" spans="1:10" ht="18" customHeight="1" x14ac:dyDescent="0.2">
      <c r="A636" s="25">
        <v>890700842</v>
      </c>
      <c r="B636" s="21">
        <v>217873678</v>
      </c>
      <c r="C636" s="25" t="s">
        <v>671</v>
      </c>
      <c r="D636" s="22">
        <f>VLOOKUP(A636,'[1]Detalle Gto SGP a Sep 2024'!$A:$J,10,0)</f>
        <v>108112017</v>
      </c>
      <c r="E636" s="26">
        <f>+_xlfn.XLOOKUP(A636,'240324001'!$A:$A,'240324001'!$F:$F)</f>
        <v>108112017</v>
      </c>
      <c r="F636" s="53">
        <f>+_xlfn.XLOOKUP(A636,'540824001'!$A:$A,'540824001'!$F:$F)</f>
        <v>974564873</v>
      </c>
      <c r="G636" s="44">
        <f>+_xlfn.XLOOKUP(A636,'19860401'!$A:$A,'19860401'!$F:$F,0)</f>
        <v>0</v>
      </c>
      <c r="H636" s="23">
        <f>+_xlfn.XLOOKUP(A636,'240102001'!$A:$A,'240102001'!$F:$F,0)</f>
        <v>0</v>
      </c>
      <c r="I636" s="17">
        <v>0</v>
      </c>
      <c r="J636" s="47">
        <f>+_xlfn.XLOOKUP(A636,'542302001'!$A:$A,'542302001'!$F:$F,0)</f>
        <v>0</v>
      </c>
    </row>
    <row r="637" spans="1:10" ht="18" customHeight="1" x14ac:dyDescent="0.2">
      <c r="A637" s="25">
        <v>890700859</v>
      </c>
      <c r="B637" s="21">
        <v>212473124</v>
      </c>
      <c r="C637" s="25" t="s">
        <v>672</v>
      </c>
      <c r="D637" s="22">
        <f>VLOOKUP(A637,'[1]Detalle Gto SGP a Sep 2024'!$A:$J,10,0)</f>
        <v>129081843</v>
      </c>
      <c r="E637" s="26">
        <f>+_xlfn.XLOOKUP(A637,'240324001'!$A:$A,'240324001'!$F:$F)</f>
        <v>129081843</v>
      </c>
      <c r="F637" s="53">
        <f>+_xlfn.XLOOKUP(A637,'540824001'!$A:$A,'540824001'!$F:$F)</f>
        <v>1163072661</v>
      </c>
      <c r="G637" s="44">
        <f>+_xlfn.XLOOKUP(A637,'19860401'!$A:$A,'19860401'!$F:$F,0)</f>
        <v>0</v>
      </c>
      <c r="H637" s="23">
        <f>+_xlfn.XLOOKUP(A637,'240102001'!$A:$A,'240102001'!$F:$F,0)</f>
        <v>0</v>
      </c>
      <c r="I637" s="17">
        <v>0</v>
      </c>
      <c r="J637" s="47">
        <f>+_xlfn.XLOOKUP(A637,'542302001'!$A:$A,'542302001'!$F:$F,0)</f>
        <v>0</v>
      </c>
    </row>
    <row r="638" spans="1:10" ht="18" customHeight="1" x14ac:dyDescent="0.2">
      <c r="A638" s="25">
        <v>890700911</v>
      </c>
      <c r="B638" s="21">
        <v>212273622</v>
      </c>
      <c r="C638" s="25" t="s">
        <v>673</v>
      </c>
      <c r="D638" s="22">
        <f>VLOOKUP(A638,'[1]Detalle Gto SGP a Sep 2024'!$A:$J,10,0)</f>
        <v>70901955</v>
      </c>
      <c r="E638" s="26">
        <f>+_xlfn.XLOOKUP(A638,'240324001'!$A:$A,'240324001'!$F:$F)</f>
        <v>70901955</v>
      </c>
      <c r="F638" s="53">
        <f>+_xlfn.XLOOKUP(A638,'540824001'!$A:$A,'540824001'!$F:$F)</f>
        <v>639618137</v>
      </c>
      <c r="G638" s="44">
        <f>+_xlfn.XLOOKUP(A638,'19860401'!$A:$A,'19860401'!$F:$F,0)</f>
        <v>0</v>
      </c>
      <c r="H638" s="23">
        <f>+_xlfn.XLOOKUP(A638,'240102001'!$A:$A,'240102001'!$F:$F,0)</f>
        <v>0</v>
      </c>
      <c r="I638" s="17">
        <v>0</v>
      </c>
      <c r="J638" s="47">
        <f>+_xlfn.XLOOKUP(A638,'542302001'!$A:$A,'542302001'!$F:$F,0)</f>
        <v>0</v>
      </c>
    </row>
    <row r="639" spans="1:10" ht="18" customHeight="1" x14ac:dyDescent="0.2">
      <c r="A639" s="25">
        <v>890700942</v>
      </c>
      <c r="B639" s="21">
        <v>210473504</v>
      </c>
      <c r="C639" s="25" t="s">
        <v>674</v>
      </c>
      <c r="D639" s="22">
        <f>VLOOKUP(A639,'[1]Detalle Gto SGP a Sep 2024'!$A:$J,10,0)</f>
        <v>229274079</v>
      </c>
      <c r="E639" s="26">
        <f>+_xlfn.XLOOKUP(A639,'240324001'!$A:$A,'240324001'!$F:$F)</f>
        <v>229274079</v>
      </c>
      <c r="F639" s="53">
        <f>+_xlfn.XLOOKUP(A639,'540824001'!$A:$A,'540824001'!$F:$F)</f>
        <v>2066542153</v>
      </c>
      <c r="G639" s="44">
        <f>+_xlfn.XLOOKUP(A639,'19860401'!$A:$A,'19860401'!$F:$F,0)</f>
        <v>0</v>
      </c>
      <c r="H639" s="23">
        <f>+_xlfn.XLOOKUP(A639,'240102001'!$A:$A,'240102001'!$F:$F,0)</f>
        <v>0</v>
      </c>
      <c r="I639" s="17">
        <v>0</v>
      </c>
      <c r="J639" s="47">
        <f>+_xlfn.XLOOKUP(A639,'542302001'!$A:$A,'542302001'!$F:$F,0)</f>
        <v>0</v>
      </c>
    </row>
    <row r="640" spans="1:10" ht="18" customHeight="1" x14ac:dyDescent="0.2">
      <c r="A640" s="25">
        <v>890700961</v>
      </c>
      <c r="B640" s="21">
        <v>212673026</v>
      </c>
      <c r="C640" s="25" t="s">
        <v>675</v>
      </c>
      <c r="D640" s="22">
        <f>VLOOKUP(A640,'[1]Detalle Gto SGP a Sep 2024'!$A:$J,10,0)</f>
        <v>96419940</v>
      </c>
      <c r="E640" s="26">
        <f>+_xlfn.XLOOKUP(A640,'240324001'!$A:$A,'240324001'!$F:$F)</f>
        <v>96419940</v>
      </c>
      <c r="F640" s="53">
        <f>+_xlfn.XLOOKUP(A640,'540824001'!$A:$A,'540824001'!$F:$F)</f>
        <v>869219945</v>
      </c>
      <c r="G640" s="44">
        <f>+_xlfn.XLOOKUP(A640,'19860401'!$A:$A,'19860401'!$F:$F,0)</f>
        <v>0</v>
      </c>
      <c r="H640" s="23">
        <f>+_xlfn.XLOOKUP(A640,'240102001'!$A:$A,'240102001'!$F:$F,0)</f>
        <v>0</v>
      </c>
      <c r="I640" s="17">
        <v>0</v>
      </c>
      <c r="J640" s="47">
        <f>+_xlfn.XLOOKUP(A640,'542302001'!$A:$A,'542302001'!$F:$F,0)</f>
        <v>0</v>
      </c>
    </row>
    <row r="641" spans="1:10" ht="18" customHeight="1" x14ac:dyDescent="0.2">
      <c r="A641" s="25">
        <v>890700978</v>
      </c>
      <c r="B641" s="21">
        <v>217073770</v>
      </c>
      <c r="C641" s="25" t="s">
        <v>455</v>
      </c>
      <c r="D641" s="22">
        <f>VLOOKUP(A641,'[1]Detalle Gto SGP a Sep 2024'!$A:$J,10,0)</f>
        <v>64852823</v>
      </c>
      <c r="E641" s="26">
        <f>+_xlfn.XLOOKUP(A641,'240324001'!$A:$A,'240324001'!$F:$F)</f>
        <v>64852823</v>
      </c>
      <c r="F641" s="53">
        <f>+_xlfn.XLOOKUP(A641,'540824001'!$A:$A,'540824001'!$F:$F)</f>
        <v>585294402</v>
      </c>
      <c r="G641" s="44">
        <f>+_xlfn.XLOOKUP(A641,'19860401'!$A:$A,'19860401'!$F:$F,0)</f>
        <v>0</v>
      </c>
      <c r="H641" s="23">
        <f>+_xlfn.XLOOKUP(A641,'240102001'!$A:$A,'240102001'!$F:$F,0)</f>
        <v>0</v>
      </c>
      <c r="I641" s="17">
        <v>0</v>
      </c>
      <c r="J641" s="47">
        <f>+_xlfn.XLOOKUP(A641,'542302001'!$A:$A,'542302001'!$F:$F,0)</f>
        <v>0</v>
      </c>
    </row>
    <row r="642" spans="1:10" ht="18" customHeight="1" x14ac:dyDescent="0.2">
      <c r="A642" s="25">
        <v>890700982</v>
      </c>
      <c r="B642" s="21">
        <v>215573055</v>
      </c>
      <c r="C642" s="25" t="s">
        <v>676</v>
      </c>
      <c r="D642" s="22">
        <f>VLOOKUP(A642,'[1]Detalle Gto SGP a Sep 2024'!$A:$J,10,0)</f>
        <v>106200063</v>
      </c>
      <c r="E642" s="26">
        <f>+_xlfn.XLOOKUP(A642,'240324001'!$A:$A,'240324001'!$F:$F)</f>
        <v>106200063</v>
      </c>
      <c r="F642" s="53">
        <f>+_xlfn.XLOOKUP(A642,'540824001'!$A:$A,'540824001'!$F:$F)</f>
        <v>957261025</v>
      </c>
      <c r="G642" s="44">
        <f>+_xlfn.XLOOKUP(A642,'19860401'!$A:$A,'19860401'!$F:$F,0)</f>
        <v>0</v>
      </c>
      <c r="H642" s="23">
        <f>+_xlfn.XLOOKUP(A642,'240102001'!$A:$A,'240102001'!$F:$F,0)</f>
        <v>0</v>
      </c>
      <c r="I642" s="17">
        <v>0</v>
      </c>
      <c r="J642" s="47">
        <f>+_xlfn.XLOOKUP(A642,'542302001'!$A:$A,'542302001'!$F:$F,0)</f>
        <v>0</v>
      </c>
    </row>
    <row r="643" spans="1:10" ht="18" customHeight="1" x14ac:dyDescent="0.2">
      <c r="A643" s="25">
        <v>890701077</v>
      </c>
      <c r="B643" s="21">
        <v>218573585</v>
      </c>
      <c r="C643" s="25" t="s">
        <v>677</v>
      </c>
      <c r="D643" s="22">
        <f>VLOOKUP(A643,'[1]Detalle Gto SGP a Sep 2024'!$A:$J,10,0)</f>
        <v>123987833</v>
      </c>
      <c r="E643" s="26">
        <f>+_xlfn.XLOOKUP(A643,'240324001'!$A:$A,'240324001'!$F:$F)</f>
        <v>123987833</v>
      </c>
      <c r="F643" s="53">
        <f>+_xlfn.XLOOKUP(A643,'540824001'!$A:$A,'540824001'!$F:$F)</f>
        <v>1117423788</v>
      </c>
      <c r="G643" s="44">
        <f>+_xlfn.XLOOKUP(A643,'19860401'!$A:$A,'19860401'!$F:$F,0)</f>
        <v>0</v>
      </c>
      <c r="H643" s="23">
        <f>+_xlfn.XLOOKUP(A643,'240102001'!$A:$A,'240102001'!$F:$F,0)</f>
        <v>0</v>
      </c>
      <c r="I643" s="17">
        <v>0</v>
      </c>
      <c r="J643" s="47">
        <f>+_xlfn.XLOOKUP(A643,'542302001'!$A:$A,'542302001'!$F:$F,0)</f>
        <v>0</v>
      </c>
    </row>
    <row r="644" spans="1:10" ht="18" customHeight="1" x14ac:dyDescent="0.2">
      <c r="A644" s="25">
        <v>890701342</v>
      </c>
      <c r="B644" s="21">
        <v>214373443</v>
      </c>
      <c r="C644" s="25" t="s">
        <v>678</v>
      </c>
      <c r="D644" s="22">
        <f>VLOOKUP(A644,'[1]Detalle Gto SGP a Sep 2024'!$A:$J,10,0)</f>
        <v>218953598</v>
      </c>
      <c r="E644" s="26">
        <f>+_xlfn.XLOOKUP(A644,'240324001'!$A:$A,'240324001'!$F:$F)</f>
        <v>218953598</v>
      </c>
      <c r="F644" s="53">
        <f>+_xlfn.XLOOKUP(A644,'540824001'!$A:$A,'540824001'!$F:$F)</f>
        <v>1972264729</v>
      </c>
      <c r="G644" s="44">
        <f>+_xlfn.XLOOKUP(A644,'19860401'!$A:$A,'19860401'!$F:$F,0)</f>
        <v>0</v>
      </c>
      <c r="H644" s="23">
        <f>+_xlfn.XLOOKUP(A644,'240102001'!$A:$A,'240102001'!$F:$F,0)</f>
        <v>0</v>
      </c>
      <c r="I644" s="17">
        <v>0</v>
      </c>
      <c r="J644" s="47">
        <f>+_xlfn.XLOOKUP(A644,'542302001'!$A:$A,'542302001'!$F:$F,0)</f>
        <v>0</v>
      </c>
    </row>
    <row r="645" spans="1:10" ht="18" customHeight="1" x14ac:dyDescent="0.2">
      <c r="A645" s="25">
        <v>890701933</v>
      </c>
      <c r="B645" s="21">
        <v>214973449</v>
      </c>
      <c r="C645" s="25" t="s">
        <v>679</v>
      </c>
      <c r="D645" s="22">
        <f>VLOOKUP(A645,'[1]Detalle Gto SGP a Sep 2024'!$A:$J,10,0)</f>
        <v>141480167</v>
      </c>
      <c r="E645" s="26">
        <f>+_xlfn.XLOOKUP(A645,'240324001'!$A:$A,'240324001'!$F:$F)</f>
        <v>141480167</v>
      </c>
      <c r="F645" s="53">
        <f>+_xlfn.XLOOKUP(A645,'540824001'!$A:$A,'540824001'!$F:$F)</f>
        <v>1274614552</v>
      </c>
      <c r="G645" s="44">
        <f>+_xlfn.XLOOKUP(A645,'19860401'!$A:$A,'19860401'!$F:$F,0)</f>
        <v>0</v>
      </c>
      <c r="H645" s="23">
        <f>+_xlfn.XLOOKUP(A645,'240102001'!$A:$A,'240102001'!$F:$F,0)</f>
        <v>0</v>
      </c>
      <c r="I645" s="17">
        <v>0</v>
      </c>
      <c r="J645" s="47">
        <f>+_xlfn.XLOOKUP(A645,'542302001'!$A:$A,'542302001'!$F:$F,0)</f>
        <v>0</v>
      </c>
    </row>
    <row r="646" spans="1:10" ht="18" customHeight="1" x14ac:dyDescent="0.2">
      <c r="A646" s="25">
        <v>890702015</v>
      </c>
      <c r="B646" s="21">
        <v>211973319</v>
      </c>
      <c r="C646" s="25" t="s">
        <v>637</v>
      </c>
      <c r="D646" s="22">
        <f>VLOOKUP(A646,'[1]Detalle Gto SGP a Sep 2024'!$A:$J,10,0)</f>
        <v>207857203</v>
      </c>
      <c r="E646" s="26">
        <f>+_xlfn.XLOOKUP(A646,'240324001'!$A:$A,'240324001'!$F:$F)</f>
        <v>207857203</v>
      </c>
      <c r="F646" s="53">
        <f>+_xlfn.XLOOKUP(A646,'540824001'!$A:$A,'540824001'!$F:$F)</f>
        <v>1872634655</v>
      </c>
      <c r="G646" s="44">
        <f>+_xlfn.XLOOKUP(A646,'19860401'!$A:$A,'19860401'!$F:$F,0)</f>
        <v>0</v>
      </c>
      <c r="H646" s="23">
        <f>+_xlfn.XLOOKUP(A646,'240102001'!$A:$A,'240102001'!$F:$F,0)</f>
        <v>0</v>
      </c>
      <c r="I646" s="17">
        <v>0</v>
      </c>
      <c r="J646" s="47">
        <f>+_xlfn.XLOOKUP(A646,'542302001'!$A:$A,'542302001'!$F:$F,0)</f>
        <v>0</v>
      </c>
    </row>
    <row r="647" spans="1:10" ht="18" customHeight="1" x14ac:dyDescent="0.2">
      <c r="A647" s="25">
        <v>890702017</v>
      </c>
      <c r="B647" s="21">
        <v>212473024</v>
      </c>
      <c r="C647" s="25" t="s">
        <v>680</v>
      </c>
      <c r="D647" s="22">
        <f>VLOOKUP(A647,'[1]Detalle Gto SGP a Sep 2024'!$A:$J,10,0)</f>
        <v>57917245</v>
      </c>
      <c r="E647" s="26">
        <f>+_xlfn.XLOOKUP(A647,'240324001'!$A:$A,'240324001'!$F:$F)</f>
        <v>57917245</v>
      </c>
      <c r="F647" s="53">
        <f>+_xlfn.XLOOKUP(A647,'540824001'!$A:$A,'540824001'!$F:$F)</f>
        <v>522391453</v>
      </c>
      <c r="G647" s="44">
        <f>+_xlfn.XLOOKUP(A647,'19860401'!$A:$A,'19860401'!$F:$F,0)</f>
        <v>0</v>
      </c>
      <c r="H647" s="23">
        <f>+_xlfn.XLOOKUP(A647,'240102001'!$A:$A,'240102001'!$F:$F,0)</f>
        <v>0</v>
      </c>
      <c r="I647" s="17">
        <v>0</v>
      </c>
      <c r="J647" s="47">
        <f>+_xlfn.XLOOKUP(A647,'542302001'!$A:$A,'542302001'!$F:$F,0)</f>
        <v>0</v>
      </c>
    </row>
    <row r="648" spans="1:10" ht="18" customHeight="1" x14ac:dyDescent="0.2">
      <c r="A648" s="25">
        <v>890702018</v>
      </c>
      <c r="B648" s="21">
        <v>214373043</v>
      </c>
      <c r="C648" s="25" t="s">
        <v>681</v>
      </c>
      <c r="D648" s="22">
        <f>VLOOKUP(A648,'[1]Detalle Gto SGP a Sep 2024'!$A:$J,10,0)</f>
        <v>100190305</v>
      </c>
      <c r="E648" s="26">
        <f>+_xlfn.XLOOKUP(A648,'240324001'!$A:$A,'240324001'!$F:$F)</f>
        <v>100190305</v>
      </c>
      <c r="F648" s="53">
        <f>+_xlfn.XLOOKUP(A648,'540824001'!$A:$A,'540824001'!$F:$F)</f>
        <v>903642719</v>
      </c>
      <c r="G648" s="44">
        <f>+_xlfn.XLOOKUP(A648,'19860401'!$A:$A,'19860401'!$F:$F,0)</f>
        <v>0</v>
      </c>
      <c r="H648" s="23">
        <f>+_xlfn.XLOOKUP(A648,'240102001'!$A:$A,'240102001'!$F:$F,0)</f>
        <v>0</v>
      </c>
      <c r="I648" s="17">
        <v>0</v>
      </c>
      <c r="J648" s="47">
        <f>+_xlfn.XLOOKUP(A648,'542302001'!$A:$A,'542302001'!$F:$F,0)</f>
        <v>0</v>
      </c>
    </row>
    <row r="649" spans="1:10" ht="18" customHeight="1" x14ac:dyDescent="0.2">
      <c r="A649" s="25">
        <v>890702021</v>
      </c>
      <c r="B649" s="21">
        <v>215273152</v>
      </c>
      <c r="C649" s="25" t="s">
        <v>682</v>
      </c>
      <c r="D649" s="22">
        <f>VLOOKUP(A649,'[1]Detalle Gto SGP a Sep 2024'!$A:$J,10,0)</f>
        <v>68971812</v>
      </c>
      <c r="E649" s="26">
        <f>+_xlfn.XLOOKUP(A649,'240324001'!$A:$A,'240324001'!$F:$F)</f>
        <v>68971812</v>
      </c>
      <c r="F649" s="53">
        <f>+_xlfn.XLOOKUP(A649,'540824001'!$A:$A,'540824001'!$F:$F)</f>
        <v>622114687</v>
      </c>
      <c r="G649" s="44">
        <f>+_xlfn.XLOOKUP(A649,'19860401'!$A:$A,'19860401'!$F:$F,0)</f>
        <v>0</v>
      </c>
      <c r="H649" s="23">
        <f>+_xlfn.XLOOKUP(A649,'240102001'!$A:$A,'240102001'!$F:$F,0)</f>
        <v>0</v>
      </c>
      <c r="I649" s="17">
        <v>0</v>
      </c>
      <c r="J649" s="47">
        <f>+_xlfn.XLOOKUP(A649,'542302001'!$A:$A,'542302001'!$F:$F,0)</f>
        <v>0</v>
      </c>
    </row>
    <row r="650" spans="1:10" ht="18" customHeight="1" x14ac:dyDescent="0.2">
      <c r="A650" s="25">
        <v>890702023</v>
      </c>
      <c r="B650" s="21">
        <v>211773217</v>
      </c>
      <c r="C650" s="25" t="s">
        <v>683</v>
      </c>
      <c r="D650" s="22">
        <f>VLOOKUP(A650,'[1]Detalle Gto SGP a Sep 2024'!$A:$J,10,0)</f>
        <v>221461346</v>
      </c>
      <c r="E650" s="26">
        <f>+_xlfn.XLOOKUP(A650,'240324001'!$A:$A,'240324001'!$F:$F)</f>
        <v>221461346</v>
      </c>
      <c r="F650" s="53">
        <f>+_xlfn.XLOOKUP(A650,'540824001'!$A:$A,'540824001'!$F:$F)</f>
        <v>1996869312</v>
      </c>
      <c r="G650" s="44">
        <f>+_xlfn.XLOOKUP(A650,'19860401'!$A:$A,'19860401'!$F:$F,0)</f>
        <v>97189617.010000005</v>
      </c>
      <c r="H650" s="23">
        <f>+_xlfn.XLOOKUP(A650,'240102001'!$A:$A,'240102001'!$F:$F,0)</f>
        <v>0</v>
      </c>
      <c r="I650" s="17">
        <v>0</v>
      </c>
      <c r="J650" s="47">
        <f>+_xlfn.XLOOKUP(A650,'542302001'!$A:$A,'542302001'!$F:$F,0)</f>
        <v>0</v>
      </c>
    </row>
    <row r="651" spans="1:10" ht="18" customHeight="1" x14ac:dyDescent="0.2">
      <c r="A651" s="25">
        <v>890702026</v>
      </c>
      <c r="B651" s="21">
        <v>213673236</v>
      </c>
      <c r="C651" s="25" t="s">
        <v>684</v>
      </c>
      <c r="D651" s="22">
        <f>VLOOKUP(A651,'[1]Detalle Gto SGP a Sep 2024'!$A:$J,10,0)</f>
        <v>95424159</v>
      </c>
      <c r="E651" s="26">
        <f>+_xlfn.XLOOKUP(A651,'240324001'!$A:$A,'240324001'!$F:$F)</f>
        <v>95424159</v>
      </c>
      <c r="F651" s="53">
        <f>+_xlfn.XLOOKUP(A651,'540824001'!$A:$A,'540824001'!$F:$F)</f>
        <v>860511539</v>
      </c>
      <c r="G651" s="44">
        <f>+_xlfn.XLOOKUP(A651,'19860401'!$A:$A,'19860401'!$F:$F,0)</f>
        <v>0</v>
      </c>
      <c r="H651" s="23">
        <f>+_xlfn.XLOOKUP(A651,'240102001'!$A:$A,'240102001'!$F:$F,0)</f>
        <v>0</v>
      </c>
      <c r="I651" s="17">
        <v>0</v>
      </c>
      <c r="J651" s="47">
        <f>+_xlfn.XLOOKUP(A651,'542302001'!$A:$A,'542302001'!$F:$F,0)</f>
        <v>0</v>
      </c>
    </row>
    <row r="652" spans="1:10" ht="18" customHeight="1" x14ac:dyDescent="0.2">
      <c r="A652" s="25">
        <v>890702027</v>
      </c>
      <c r="B652" s="21">
        <v>216873268</v>
      </c>
      <c r="C652" s="25" t="s">
        <v>685</v>
      </c>
      <c r="D652" s="22">
        <f>VLOOKUP(A652,'[1]Detalle Gto SGP a Sep 2024'!$A:$J,10,0)</f>
        <v>274812300</v>
      </c>
      <c r="E652" s="26">
        <f>+_xlfn.XLOOKUP(A652,'240324001'!$A:$A,'240324001'!$F:$F)</f>
        <v>274812300</v>
      </c>
      <c r="F652" s="53">
        <f>+_xlfn.XLOOKUP(A652,'540824001'!$A:$A,'540824001'!$F:$F)</f>
        <v>2474626796</v>
      </c>
      <c r="G652" s="44">
        <f>+_xlfn.XLOOKUP(A652,'19860401'!$A:$A,'19860401'!$F:$F,0)</f>
        <v>0</v>
      </c>
      <c r="H652" s="23">
        <f>+_xlfn.XLOOKUP(A652,'240102001'!$A:$A,'240102001'!$F:$F,0)</f>
        <v>0</v>
      </c>
      <c r="I652" s="17">
        <v>0</v>
      </c>
      <c r="J652" s="47">
        <f>+_xlfn.XLOOKUP(A652,'542302001'!$A:$A,'542302001'!$F:$F,0)</f>
        <v>0</v>
      </c>
    </row>
    <row r="653" spans="1:10" ht="18" customHeight="1" x14ac:dyDescent="0.2">
      <c r="A653" s="25">
        <v>890702034</v>
      </c>
      <c r="B653" s="21">
        <v>210873408</v>
      </c>
      <c r="C653" s="25" t="s">
        <v>686</v>
      </c>
      <c r="D653" s="22">
        <f>VLOOKUP(A653,'[1]Detalle Gto SGP a Sep 2024'!$A:$J,10,0)</f>
        <v>118985138</v>
      </c>
      <c r="E653" s="26">
        <f>+_xlfn.XLOOKUP(A653,'240324001'!$A:$A,'240324001'!$F:$F)</f>
        <v>118985138</v>
      </c>
      <c r="F653" s="53">
        <f>+_xlfn.XLOOKUP(A653,'540824001'!$A:$A,'540824001'!$F:$F)</f>
        <v>1072193689</v>
      </c>
      <c r="G653" s="44">
        <f>+_xlfn.XLOOKUP(A653,'19860401'!$A:$A,'19860401'!$F:$F,0)</f>
        <v>0</v>
      </c>
      <c r="H653" s="23">
        <f>+_xlfn.XLOOKUP(A653,'240102001'!$A:$A,'240102001'!$F:$F,0)</f>
        <v>0</v>
      </c>
      <c r="I653" s="17">
        <v>0</v>
      </c>
      <c r="J653" s="47">
        <f>+_xlfn.XLOOKUP(A653,'542302001'!$A:$A,'542302001'!$F:$F,0)</f>
        <v>0</v>
      </c>
    </row>
    <row r="654" spans="1:10" ht="18" customHeight="1" x14ac:dyDescent="0.2">
      <c r="A654" s="25">
        <v>890702038</v>
      </c>
      <c r="B654" s="21">
        <v>216373563</v>
      </c>
      <c r="C654" s="25" t="s">
        <v>687</v>
      </c>
      <c r="D654" s="22">
        <f>VLOOKUP(A654,'[1]Detalle Gto SGP a Sep 2024'!$A:$J,10,0)</f>
        <v>86096674</v>
      </c>
      <c r="E654" s="26">
        <f>+_xlfn.XLOOKUP(A654,'240324001'!$A:$A,'240324001'!$F:$F)</f>
        <v>86096674</v>
      </c>
      <c r="F654" s="53">
        <f>+_xlfn.XLOOKUP(A654,'540824001'!$A:$A,'540824001'!$F:$F)</f>
        <v>776511682</v>
      </c>
      <c r="G654" s="44">
        <f>+_xlfn.XLOOKUP(A654,'19860401'!$A:$A,'19860401'!$F:$F,0)</f>
        <v>0</v>
      </c>
      <c r="H654" s="23">
        <f>+_xlfn.XLOOKUP(A654,'240102001'!$A:$A,'240102001'!$F:$F,0)</f>
        <v>0</v>
      </c>
      <c r="I654" s="17">
        <v>0</v>
      </c>
      <c r="J654" s="47">
        <f>+_xlfn.XLOOKUP(A654,'542302001'!$A:$A,'542302001'!$F:$F,0)</f>
        <v>0</v>
      </c>
    </row>
    <row r="655" spans="1:10" ht="18" customHeight="1" x14ac:dyDescent="0.2">
      <c r="A655" s="25">
        <v>890702040</v>
      </c>
      <c r="B655" s="21">
        <v>211673616</v>
      </c>
      <c r="C655" s="25" t="s">
        <v>688</v>
      </c>
      <c r="D655" s="22">
        <f>VLOOKUP(A655,'[1]Detalle Gto SGP a Sep 2024'!$A:$J,10,0)</f>
        <v>204968124</v>
      </c>
      <c r="E655" s="26">
        <f>+_xlfn.XLOOKUP(A655,'240324001'!$A:$A,'240324001'!$F:$F)</f>
        <v>204968124</v>
      </c>
      <c r="F655" s="53">
        <f>+_xlfn.XLOOKUP(A655,'540824001'!$A:$A,'540824001'!$F:$F)</f>
        <v>1848063948</v>
      </c>
      <c r="G655" s="44">
        <f>+_xlfn.XLOOKUP(A655,'19860401'!$A:$A,'19860401'!$F:$F,0)</f>
        <v>0</v>
      </c>
      <c r="H655" s="23">
        <f>+_xlfn.XLOOKUP(A655,'240102001'!$A:$A,'240102001'!$F:$F,0)</f>
        <v>0</v>
      </c>
      <c r="I655" s="17">
        <v>0</v>
      </c>
      <c r="J655" s="47">
        <f>+_xlfn.XLOOKUP(A655,'542302001'!$A:$A,'542302001'!$F:$F,0)</f>
        <v>0</v>
      </c>
    </row>
    <row r="656" spans="1:10" ht="18" customHeight="1" x14ac:dyDescent="0.2">
      <c r="A656" s="25">
        <v>890801052</v>
      </c>
      <c r="B656" s="21">
        <v>111717000</v>
      </c>
      <c r="C656" s="25" t="s">
        <v>689</v>
      </c>
      <c r="D656" s="22">
        <f>VLOOKUP(A656,'[1]Detalle Gto SGP a Sep 2024'!$A:$J,10,0)</f>
        <v>749729574</v>
      </c>
      <c r="E656" s="26">
        <f>+_xlfn.XLOOKUP(A656,'240324001'!$A:$A,'240324001'!$F:$F)</f>
        <v>749729574</v>
      </c>
      <c r="F656" s="53">
        <f>+_xlfn.XLOOKUP(A656,'540824001'!$A:$A,'540824001'!$F:$F)</f>
        <v>6750323207</v>
      </c>
      <c r="G656" s="44">
        <f>+_xlfn.XLOOKUP(A656,'19860401'!$A:$A,'19860401'!$F:$F,0)</f>
        <v>0</v>
      </c>
      <c r="H656" s="23">
        <f>+_xlfn.XLOOKUP(A656,'240102001'!$A:$A,'240102001'!$F:$F,0)</f>
        <v>0</v>
      </c>
      <c r="I656" s="17">
        <v>0</v>
      </c>
      <c r="J656" s="47">
        <f>+_xlfn.XLOOKUP(A656,'542302001'!$A:$A,'542302001'!$F:$F,0)</f>
        <v>0</v>
      </c>
    </row>
    <row r="657" spans="1:10" ht="18" customHeight="1" x14ac:dyDescent="0.2">
      <c r="A657" s="25">
        <v>890801053</v>
      </c>
      <c r="B657" s="21">
        <v>210117001</v>
      </c>
      <c r="C657" s="25" t="s">
        <v>690</v>
      </c>
      <c r="D657" s="22">
        <f>VLOOKUP(A657,'[1]Detalle Gto SGP a Sep 2024'!$A:$J,10,0)</f>
        <v>676038849</v>
      </c>
      <c r="E657" s="26">
        <f>+_xlfn.XLOOKUP(A657,'240324001'!$A:$A,'240324001'!$F:$F)</f>
        <v>676038849</v>
      </c>
      <c r="F657" s="53">
        <f>+_xlfn.XLOOKUP(A657,'540824001'!$A:$A,'540824001'!$F:$F)</f>
        <v>6087944636</v>
      </c>
      <c r="G657" s="44">
        <f>+_xlfn.XLOOKUP(A657,'19860401'!$A:$A,'19860401'!$F:$F,0)</f>
        <v>60597636104</v>
      </c>
      <c r="H657" s="23">
        <f>+_xlfn.XLOOKUP(A657,'240102001'!$A:$A,'240102001'!$F:$F,0)</f>
        <v>0</v>
      </c>
      <c r="I657" s="17">
        <v>0</v>
      </c>
      <c r="J657" s="47">
        <f>+_xlfn.XLOOKUP(A657,'542302001'!$A:$A,'542302001'!$F:$F,0)</f>
        <v>0</v>
      </c>
    </row>
    <row r="658" spans="1:10" ht="18" customHeight="1" x14ac:dyDescent="0.2">
      <c r="A658" s="25">
        <v>890801130</v>
      </c>
      <c r="B658" s="21">
        <v>218017380</v>
      </c>
      <c r="C658" s="25" t="s">
        <v>691</v>
      </c>
      <c r="D658" s="22">
        <f>VLOOKUP(A658,'[1]Detalle Gto SGP a Sep 2024'!$A:$J,10,0)</f>
        <v>276177775</v>
      </c>
      <c r="E658" s="26">
        <f>+_xlfn.XLOOKUP(A658,'240324001'!$A:$A,'240324001'!$F:$F)</f>
        <v>276177775</v>
      </c>
      <c r="F658" s="53">
        <f>+_xlfn.XLOOKUP(A658,'540824001'!$A:$A,'540824001'!$F:$F)</f>
        <v>2487183176</v>
      </c>
      <c r="G658" s="44">
        <f>+_xlfn.XLOOKUP(A658,'19860401'!$A:$A,'19860401'!$F:$F,0)</f>
        <v>0</v>
      </c>
      <c r="H658" s="23">
        <f>+_xlfn.XLOOKUP(A658,'240102001'!$A:$A,'240102001'!$F:$F,0)</f>
        <v>0</v>
      </c>
      <c r="I658" s="17">
        <v>0</v>
      </c>
      <c r="J658" s="47">
        <f>+_xlfn.XLOOKUP(A658,'542302001'!$A:$A,'542302001'!$F:$F,0)</f>
        <v>0</v>
      </c>
    </row>
    <row r="659" spans="1:10" ht="18" customHeight="1" x14ac:dyDescent="0.2">
      <c r="A659" s="25">
        <v>890801131</v>
      </c>
      <c r="B659" s="21">
        <v>215317653</v>
      </c>
      <c r="C659" s="25" t="s">
        <v>692</v>
      </c>
      <c r="D659" s="22">
        <f>VLOOKUP(A659,'[1]Detalle Gto SGP a Sep 2024'!$A:$J,10,0)</f>
        <v>141651216</v>
      </c>
      <c r="E659" s="26">
        <f>+_xlfn.XLOOKUP(A659,'240324001'!$A:$A,'240324001'!$F:$F)</f>
        <v>141651216</v>
      </c>
      <c r="F659" s="53">
        <f>+_xlfn.XLOOKUP(A659,'540824001'!$A:$A,'540824001'!$F:$F)</f>
        <v>1276103845</v>
      </c>
      <c r="G659" s="44">
        <f>+_xlfn.XLOOKUP(A659,'19860401'!$A:$A,'19860401'!$F:$F,0)</f>
        <v>0</v>
      </c>
      <c r="H659" s="23">
        <f>+_xlfn.XLOOKUP(A659,'240102001'!$A:$A,'240102001'!$F:$F,0)</f>
        <v>0</v>
      </c>
      <c r="I659" s="17">
        <v>0</v>
      </c>
      <c r="J659" s="47">
        <f>+_xlfn.XLOOKUP(A659,'542302001'!$A:$A,'542302001'!$F:$F,0)</f>
        <v>0</v>
      </c>
    </row>
    <row r="660" spans="1:10" ht="18" customHeight="1" x14ac:dyDescent="0.2">
      <c r="A660" s="25">
        <v>890801132</v>
      </c>
      <c r="B660" s="21">
        <v>211317013</v>
      </c>
      <c r="C660" s="25" t="s">
        <v>693</v>
      </c>
      <c r="D660" s="22">
        <f>VLOOKUP(A660,'[1]Detalle Gto SGP a Sep 2024'!$A:$J,10,0)</f>
        <v>147238932</v>
      </c>
      <c r="E660" s="26">
        <f>+_xlfn.XLOOKUP(A660,'240324001'!$A:$A,'240324001'!$F:$F)</f>
        <v>147238932</v>
      </c>
      <c r="F660" s="53">
        <f>+_xlfn.XLOOKUP(A660,'540824001'!$A:$A,'540824001'!$F:$F)</f>
        <v>1326533693</v>
      </c>
      <c r="G660" s="44">
        <f>+_xlfn.XLOOKUP(A660,'19860401'!$A:$A,'19860401'!$F:$F,0)</f>
        <v>0</v>
      </c>
      <c r="H660" s="23">
        <f>+_xlfn.XLOOKUP(A660,'240102001'!$A:$A,'240102001'!$F:$F,0)</f>
        <v>0</v>
      </c>
      <c r="I660" s="17">
        <v>0</v>
      </c>
      <c r="J660" s="47">
        <f>+_xlfn.XLOOKUP(A660,'542302001'!$A:$A,'542302001'!$F:$F,0)</f>
        <v>0</v>
      </c>
    </row>
    <row r="661" spans="1:10" ht="18" customHeight="1" x14ac:dyDescent="0.2">
      <c r="A661" s="25">
        <v>890801133</v>
      </c>
      <c r="B661" s="21">
        <v>217417174</v>
      </c>
      <c r="C661" s="25" t="s">
        <v>67</v>
      </c>
      <c r="D661" s="22">
        <f>VLOOKUP(A661,'[1]Detalle Gto SGP a Sep 2024'!$A:$J,10,0)</f>
        <v>176629310</v>
      </c>
      <c r="E661" s="26">
        <f>+_xlfn.XLOOKUP(A661,'240324001'!$A:$A,'240324001'!$F:$F)</f>
        <v>176629310</v>
      </c>
      <c r="F661" s="53">
        <f>+_xlfn.XLOOKUP(A661,'540824001'!$A:$A,'540824001'!$F:$F)</f>
        <v>1590652842</v>
      </c>
      <c r="G661" s="44">
        <f>+_xlfn.XLOOKUP(A661,'19860401'!$A:$A,'19860401'!$F:$F,0)</f>
        <v>181166638.16</v>
      </c>
      <c r="H661" s="23">
        <f>+_xlfn.XLOOKUP(A661,'240102001'!$A:$A,'240102001'!$F:$F,0)</f>
        <v>0</v>
      </c>
      <c r="I661" s="17">
        <v>0</v>
      </c>
      <c r="J661" s="47">
        <f>+_xlfn.XLOOKUP(A661,'542302001'!$A:$A,'542302001'!$F:$F,0)</f>
        <v>2602337881.8400002</v>
      </c>
    </row>
    <row r="662" spans="1:10" ht="18" customHeight="1" x14ac:dyDescent="0.2">
      <c r="A662" s="25">
        <v>890801135</v>
      </c>
      <c r="B662" s="21">
        <v>218617486</v>
      </c>
      <c r="C662" s="25" t="s">
        <v>694</v>
      </c>
      <c r="D662" s="22">
        <f>VLOOKUP(A662,'[1]Detalle Gto SGP a Sep 2024'!$A:$J,10,0)</f>
        <v>129724731</v>
      </c>
      <c r="E662" s="26">
        <f>+_xlfn.XLOOKUP(A662,'240324001'!$A:$A,'240324001'!$F:$F)</f>
        <v>129724731</v>
      </c>
      <c r="F662" s="53">
        <f>+_xlfn.XLOOKUP(A662,'540824001'!$A:$A,'540824001'!$F:$F)</f>
        <v>1168838874</v>
      </c>
      <c r="G662" s="44">
        <f>+_xlfn.XLOOKUP(A662,'19860401'!$A:$A,'19860401'!$F:$F,0)</f>
        <v>0</v>
      </c>
      <c r="H662" s="23">
        <f>+_xlfn.XLOOKUP(A662,'240102001'!$A:$A,'240102001'!$F:$F,0)</f>
        <v>0</v>
      </c>
      <c r="I662" s="17">
        <v>0</v>
      </c>
      <c r="J662" s="47">
        <f>+_xlfn.XLOOKUP(A662,'542302001'!$A:$A,'542302001'!$F:$F,0)</f>
        <v>0</v>
      </c>
    </row>
    <row r="663" spans="1:10" ht="18" customHeight="1" x14ac:dyDescent="0.2">
      <c r="A663" s="25">
        <v>890801136</v>
      </c>
      <c r="B663" s="21">
        <v>211317513</v>
      </c>
      <c r="C663" s="25" t="s">
        <v>695</v>
      </c>
      <c r="D663" s="22">
        <f>VLOOKUP(A663,'[1]Detalle Gto SGP a Sep 2024'!$A:$J,10,0)</f>
        <v>117551558</v>
      </c>
      <c r="E663" s="26">
        <f>+_xlfn.XLOOKUP(A663,'240324001'!$A:$A,'240324001'!$F:$F)</f>
        <v>117551558</v>
      </c>
      <c r="F663" s="53">
        <f>+_xlfn.XLOOKUP(A663,'540824001'!$A:$A,'540824001'!$F:$F)</f>
        <v>1059414085</v>
      </c>
      <c r="G663" s="44">
        <f>+_xlfn.XLOOKUP(A663,'19860401'!$A:$A,'19860401'!$F:$F,0)</f>
        <v>0</v>
      </c>
      <c r="H663" s="23">
        <f>+_xlfn.XLOOKUP(A663,'240102001'!$A:$A,'240102001'!$F:$F,0)</f>
        <v>0</v>
      </c>
      <c r="I663" s="17">
        <v>0</v>
      </c>
      <c r="J663" s="47">
        <f>+_xlfn.XLOOKUP(A663,'542302001'!$A:$A,'542302001'!$F:$F,0)</f>
        <v>0</v>
      </c>
    </row>
    <row r="664" spans="1:10" ht="18" customHeight="1" x14ac:dyDescent="0.2">
      <c r="A664" s="25">
        <v>890801137</v>
      </c>
      <c r="B664" s="21">
        <v>214117541</v>
      </c>
      <c r="C664" s="25" t="s">
        <v>696</v>
      </c>
      <c r="D664" s="22">
        <f>VLOOKUP(A664,'[1]Detalle Gto SGP a Sep 2024'!$A:$J,10,0)</f>
        <v>155674247</v>
      </c>
      <c r="E664" s="26">
        <f>+_xlfn.XLOOKUP(A664,'240324001'!$A:$A,'240324001'!$F:$F)</f>
        <v>155674247</v>
      </c>
      <c r="F664" s="53">
        <f>+_xlfn.XLOOKUP(A664,'540824001'!$A:$A,'540824001'!$F:$F)</f>
        <v>1402456534</v>
      </c>
      <c r="G664" s="44">
        <f>+_xlfn.XLOOKUP(A664,'19860401'!$A:$A,'19860401'!$F:$F,0)</f>
        <v>0</v>
      </c>
      <c r="H664" s="23">
        <f>+_xlfn.XLOOKUP(A664,'240102001'!$A:$A,'240102001'!$F:$F,0)</f>
        <v>0</v>
      </c>
      <c r="I664" s="17">
        <v>0</v>
      </c>
      <c r="J664" s="47">
        <f>+_xlfn.XLOOKUP(A664,'542302001'!$A:$A,'542302001'!$F:$F,0)</f>
        <v>0</v>
      </c>
    </row>
    <row r="665" spans="1:10" ht="18" customHeight="1" x14ac:dyDescent="0.2">
      <c r="A665" s="25">
        <v>890801138</v>
      </c>
      <c r="B665" s="21">
        <v>211417614</v>
      </c>
      <c r="C665" s="25" t="s">
        <v>697</v>
      </c>
      <c r="D665" s="22">
        <f>VLOOKUP(A665,'[1]Detalle Gto SGP a Sep 2024'!$A:$J,10,0)</f>
        <v>301271603</v>
      </c>
      <c r="E665" s="26">
        <f>+_xlfn.XLOOKUP(A665,'240324001'!$A:$A,'240324001'!$F:$F)</f>
        <v>301271603</v>
      </c>
      <c r="F665" s="53">
        <f>+_xlfn.XLOOKUP(A665,'540824001'!$A:$A,'540824001'!$F:$F)</f>
        <v>2713272758</v>
      </c>
      <c r="G665" s="44">
        <f>+_xlfn.XLOOKUP(A665,'19860401'!$A:$A,'19860401'!$F:$F,0)</f>
        <v>0</v>
      </c>
      <c r="H665" s="23">
        <f>+_xlfn.XLOOKUP(A665,'240102001'!$A:$A,'240102001'!$F:$F,0)</f>
        <v>0</v>
      </c>
      <c r="I665" s="17">
        <v>0</v>
      </c>
      <c r="J665" s="47">
        <f>+_xlfn.XLOOKUP(A665,'542302001'!$A:$A,'542302001'!$F:$F,0)</f>
        <v>0</v>
      </c>
    </row>
    <row r="666" spans="1:10" ht="18" customHeight="1" x14ac:dyDescent="0.2">
      <c r="A666" s="25">
        <v>890801139</v>
      </c>
      <c r="B666" s="21">
        <v>214217042</v>
      </c>
      <c r="C666" s="25" t="s">
        <v>698</v>
      </c>
      <c r="D666" s="22">
        <f>VLOOKUP(A666,'[1]Detalle Gto SGP a Sep 2024'!$A:$J,10,0)</f>
        <v>218974034</v>
      </c>
      <c r="E666" s="26">
        <f>+_xlfn.XLOOKUP(A666,'240324001'!$A:$A,'240324001'!$F:$F)</f>
        <v>218974034</v>
      </c>
      <c r="F666" s="53">
        <f>+_xlfn.XLOOKUP(A666,'540824001'!$A:$A,'540824001'!$F:$F)</f>
        <v>1972367626</v>
      </c>
      <c r="G666" s="44">
        <f>+_xlfn.XLOOKUP(A666,'19860401'!$A:$A,'19860401'!$F:$F,0)</f>
        <v>0</v>
      </c>
      <c r="H666" s="23">
        <f>+_xlfn.XLOOKUP(A666,'240102001'!$A:$A,'240102001'!$F:$F,0)</f>
        <v>0</v>
      </c>
      <c r="I666" s="17">
        <v>0</v>
      </c>
      <c r="J666" s="47">
        <f>+_xlfn.XLOOKUP(A666,'542302001'!$A:$A,'542302001'!$F:$F,0)</f>
        <v>0</v>
      </c>
    </row>
    <row r="667" spans="1:10" ht="18" customHeight="1" x14ac:dyDescent="0.2">
      <c r="A667" s="25">
        <v>890801141</v>
      </c>
      <c r="B667" s="21">
        <v>212417524</v>
      </c>
      <c r="C667" s="25" t="s">
        <v>699</v>
      </c>
      <c r="D667" s="22">
        <f>VLOOKUP(A667,'[1]Detalle Gto SGP a Sep 2024'!$A:$J,10,0)</f>
        <v>97992838</v>
      </c>
      <c r="E667" s="26">
        <f>+_xlfn.XLOOKUP(A667,'240324001'!$A:$A,'240324001'!$F:$F)</f>
        <v>97992838</v>
      </c>
      <c r="F667" s="53">
        <f>+_xlfn.XLOOKUP(A667,'540824001'!$A:$A,'540824001'!$F:$F)</f>
        <v>882967868</v>
      </c>
      <c r="G667" s="44">
        <f>+_xlfn.XLOOKUP(A667,'19860401'!$A:$A,'19860401'!$F:$F,0)</f>
        <v>0</v>
      </c>
      <c r="H667" s="23">
        <f>+_xlfn.XLOOKUP(A667,'240102001'!$A:$A,'240102001'!$F:$F,0)</f>
        <v>0</v>
      </c>
      <c r="I667" s="17">
        <v>0</v>
      </c>
      <c r="J667" s="47">
        <f>+_xlfn.XLOOKUP(A667,'542302001'!$A:$A,'542302001'!$F:$F,0)</f>
        <v>0</v>
      </c>
    </row>
    <row r="668" spans="1:10" ht="18" customHeight="1" x14ac:dyDescent="0.2">
      <c r="A668" s="25">
        <v>890801142</v>
      </c>
      <c r="B668" s="21">
        <v>215017050</v>
      </c>
      <c r="C668" s="25" t="s">
        <v>700</v>
      </c>
      <c r="D668" s="22">
        <f>VLOOKUP(A668,'[1]Detalle Gto SGP a Sep 2024'!$A:$J,10,0)</f>
        <v>97807461</v>
      </c>
      <c r="E668" s="26">
        <f>+_xlfn.XLOOKUP(A668,'240324001'!$A:$A,'240324001'!$F:$F)</f>
        <v>97807461</v>
      </c>
      <c r="F668" s="53">
        <f>+_xlfn.XLOOKUP(A668,'540824001'!$A:$A,'540824001'!$F:$F)</f>
        <v>881336571</v>
      </c>
      <c r="G668" s="44">
        <f>+_xlfn.XLOOKUP(A668,'19860401'!$A:$A,'19860401'!$F:$F,0)</f>
        <v>0</v>
      </c>
      <c r="H668" s="23">
        <f>+_xlfn.XLOOKUP(A668,'240102001'!$A:$A,'240102001'!$F:$F,0)</f>
        <v>0</v>
      </c>
      <c r="I668" s="17">
        <v>0</v>
      </c>
      <c r="J668" s="47">
        <f>+_xlfn.XLOOKUP(A668,'542302001'!$A:$A,'542302001'!$F:$F,0)</f>
        <v>0</v>
      </c>
    </row>
    <row r="669" spans="1:10" ht="18" customHeight="1" x14ac:dyDescent="0.2">
      <c r="A669" s="25">
        <v>890801143</v>
      </c>
      <c r="B669" s="21">
        <v>217566075</v>
      </c>
      <c r="C669" s="25" t="s">
        <v>701</v>
      </c>
      <c r="D669" s="22">
        <f>VLOOKUP(A669,'[1]Detalle Gto SGP a Sep 2024'!$A:$J,10,0)</f>
        <v>68609439</v>
      </c>
      <c r="E669" s="26">
        <f>+_xlfn.XLOOKUP(A669,'240324001'!$A:$A,'240324001'!$F:$F)</f>
        <v>68609439</v>
      </c>
      <c r="F669" s="53">
        <f>+_xlfn.XLOOKUP(A669,'540824001'!$A:$A,'540824001'!$F:$F)</f>
        <v>618498084</v>
      </c>
      <c r="G669" s="44">
        <f>+_xlfn.XLOOKUP(A669,'19860401'!$A:$A,'19860401'!$F:$F,0)</f>
        <v>0</v>
      </c>
      <c r="H669" s="23">
        <f>+_xlfn.XLOOKUP(A669,'240102001'!$A:$A,'240102001'!$F:$F,0)</f>
        <v>0</v>
      </c>
      <c r="I669" s="17">
        <v>0</v>
      </c>
      <c r="J669" s="47">
        <f>+_xlfn.XLOOKUP(A669,'542302001'!$A:$A,'542302001'!$F:$F,0)</f>
        <v>0</v>
      </c>
    </row>
    <row r="670" spans="1:10" ht="18" customHeight="1" x14ac:dyDescent="0.2">
      <c r="A670" s="25">
        <v>890801144</v>
      </c>
      <c r="B670" s="21">
        <v>217217272</v>
      </c>
      <c r="C670" s="25" t="s">
        <v>702</v>
      </c>
      <c r="D670" s="22">
        <f>VLOOKUP(A670,'[1]Detalle Gto SGP a Sep 2024'!$A:$J,10,0)</f>
        <v>100222696</v>
      </c>
      <c r="E670" s="26">
        <f>+_xlfn.XLOOKUP(A670,'240324001'!$A:$A,'240324001'!$F:$F)</f>
        <v>100222696</v>
      </c>
      <c r="F670" s="53">
        <f>+_xlfn.XLOOKUP(A670,'540824001'!$A:$A,'540824001'!$F:$F)</f>
        <v>903208564</v>
      </c>
      <c r="G670" s="44">
        <f>+_xlfn.XLOOKUP(A670,'19860401'!$A:$A,'19860401'!$F:$F,0)</f>
        <v>0</v>
      </c>
      <c r="H670" s="23">
        <f>+_xlfn.XLOOKUP(A670,'240102001'!$A:$A,'240102001'!$F:$F,0)</f>
        <v>0</v>
      </c>
      <c r="I670" s="17">
        <v>0</v>
      </c>
      <c r="J670" s="47">
        <f>+_xlfn.XLOOKUP(A670,'542302001'!$A:$A,'542302001'!$F:$F,0)</f>
        <v>0</v>
      </c>
    </row>
    <row r="671" spans="1:10" ht="18" customHeight="1" x14ac:dyDescent="0.2">
      <c r="A671" s="25">
        <v>890801145</v>
      </c>
      <c r="B671" s="21">
        <v>214217442</v>
      </c>
      <c r="C671" s="25" t="s">
        <v>703</v>
      </c>
      <c r="D671" s="22">
        <f>VLOOKUP(A671,'[1]Detalle Gto SGP a Sep 2024'!$A:$J,10,0)</f>
        <v>102144755</v>
      </c>
      <c r="E671" s="26">
        <f>+_xlfn.XLOOKUP(A671,'240324001'!$A:$A,'240324001'!$F:$F)</f>
        <v>102144755</v>
      </c>
      <c r="F671" s="53">
        <f>+_xlfn.XLOOKUP(A671,'540824001'!$A:$A,'540824001'!$F:$F)</f>
        <v>920801162</v>
      </c>
      <c r="G671" s="44">
        <f>+_xlfn.XLOOKUP(A671,'19860401'!$A:$A,'19860401'!$F:$F,0)</f>
        <v>0</v>
      </c>
      <c r="H671" s="23">
        <f>+_xlfn.XLOOKUP(A671,'240102001'!$A:$A,'240102001'!$F:$F,0)</f>
        <v>0</v>
      </c>
      <c r="I671" s="17">
        <v>0</v>
      </c>
      <c r="J671" s="47">
        <f>+_xlfn.XLOOKUP(A671,'542302001'!$A:$A,'542302001'!$F:$F,0)</f>
        <v>0</v>
      </c>
    </row>
    <row r="672" spans="1:10" ht="18" customHeight="1" x14ac:dyDescent="0.2">
      <c r="A672" s="25">
        <v>890801146</v>
      </c>
      <c r="B672" s="21">
        <v>214617446</v>
      </c>
      <c r="C672" s="25" t="s">
        <v>704</v>
      </c>
      <c r="D672" s="22">
        <f>VLOOKUP(A672,'[1]Detalle Gto SGP a Sep 2024'!$A:$J,10,0)</f>
        <v>58177060</v>
      </c>
      <c r="E672" s="26">
        <f>+_xlfn.XLOOKUP(A672,'240324001'!$A:$A,'240324001'!$F:$F)</f>
        <v>58177060</v>
      </c>
      <c r="F672" s="53">
        <f>+_xlfn.XLOOKUP(A672,'540824001'!$A:$A,'540824001'!$F:$F)</f>
        <v>524430023</v>
      </c>
      <c r="G672" s="44">
        <f>+_xlfn.XLOOKUP(A672,'19860401'!$A:$A,'19860401'!$F:$F,0)</f>
        <v>0</v>
      </c>
      <c r="H672" s="23">
        <f>+_xlfn.XLOOKUP(A672,'240102001'!$A:$A,'240102001'!$F:$F,0)</f>
        <v>0</v>
      </c>
      <c r="I672" s="17">
        <v>0</v>
      </c>
      <c r="J672" s="47">
        <f>+_xlfn.XLOOKUP(A672,'542302001'!$A:$A,'542302001'!$F:$F,0)</f>
        <v>0</v>
      </c>
    </row>
    <row r="673" spans="1:10" ht="18" customHeight="1" x14ac:dyDescent="0.2">
      <c r="A673" s="25">
        <v>890801147</v>
      </c>
      <c r="B673" s="21">
        <v>214417444</v>
      </c>
      <c r="C673" s="25" t="s">
        <v>58</v>
      </c>
      <c r="D673" s="22">
        <f>VLOOKUP(A673,'[1]Detalle Gto SGP a Sep 2024'!$A:$J,10,0)</f>
        <v>121674832</v>
      </c>
      <c r="E673" s="26">
        <f>+_xlfn.XLOOKUP(A673,'240324001'!$A:$A,'240324001'!$F:$F)</f>
        <v>121674832</v>
      </c>
      <c r="F673" s="53">
        <f>+_xlfn.XLOOKUP(A673,'540824001'!$A:$A,'540824001'!$F:$F)</f>
        <v>1096520379</v>
      </c>
      <c r="G673" s="44">
        <f>+_xlfn.XLOOKUP(A673,'19860401'!$A:$A,'19860401'!$F:$F,0)</f>
        <v>315495126.07999998</v>
      </c>
      <c r="H673" s="23">
        <f>+_xlfn.XLOOKUP(A673,'240102001'!$A:$A,'240102001'!$F:$F,0)</f>
        <v>0</v>
      </c>
      <c r="I673" s="17">
        <v>0</v>
      </c>
      <c r="J673" s="47">
        <f>+_xlfn.XLOOKUP(A673,'542302001'!$A:$A,'542302001'!$F:$F,0)</f>
        <v>5571985222.7200003</v>
      </c>
    </row>
    <row r="674" spans="1:10" ht="18" customHeight="1" x14ac:dyDescent="0.2">
      <c r="A674" s="25">
        <v>890801149</v>
      </c>
      <c r="B674" s="21">
        <v>216217662</v>
      </c>
      <c r="C674" s="25" t="s">
        <v>705</v>
      </c>
      <c r="D674" s="22">
        <f>VLOOKUP(A674,'[1]Detalle Gto SGP a Sep 2024'!$A:$J,10,0)</f>
        <v>173330821</v>
      </c>
      <c r="E674" s="26">
        <f>+_xlfn.XLOOKUP(A674,'240324001'!$A:$A,'240324001'!$F:$F)</f>
        <v>173330821</v>
      </c>
      <c r="F674" s="53">
        <f>+_xlfn.XLOOKUP(A674,'540824001'!$A:$A,'540824001'!$F:$F)</f>
        <v>1561685857</v>
      </c>
      <c r="G674" s="44">
        <f>+_xlfn.XLOOKUP(A674,'19860401'!$A:$A,'19860401'!$F:$F,0)</f>
        <v>0</v>
      </c>
      <c r="H674" s="23">
        <f>+_xlfn.XLOOKUP(A674,'240102001'!$A:$A,'240102001'!$F:$F,0)</f>
        <v>0</v>
      </c>
      <c r="I674" s="17">
        <v>0</v>
      </c>
      <c r="J674" s="47">
        <f>+_xlfn.XLOOKUP(A674,'542302001'!$A:$A,'542302001'!$F:$F,0)</f>
        <v>0</v>
      </c>
    </row>
    <row r="675" spans="1:10" ht="18" customHeight="1" x14ac:dyDescent="0.2">
      <c r="A675" s="25">
        <v>890801150</v>
      </c>
      <c r="B675" s="21">
        <v>217717777</v>
      </c>
      <c r="C675" s="25" t="s">
        <v>706</v>
      </c>
      <c r="D675" s="22">
        <f>VLOOKUP(A675,'[1]Detalle Gto SGP a Sep 2024'!$A:$J,10,0)</f>
        <v>170073046</v>
      </c>
      <c r="E675" s="26">
        <f>+_xlfn.XLOOKUP(A675,'240324001'!$A:$A,'240324001'!$F:$F)</f>
        <v>170073046</v>
      </c>
      <c r="F675" s="53">
        <f>+_xlfn.XLOOKUP(A675,'540824001'!$A:$A,'540824001'!$F:$F)</f>
        <v>1532211253</v>
      </c>
      <c r="G675" s="44">
        <f>+_xlfn.XLOOKUP(A675,'19860401'!$A:$A,'19860401'!$F:$F,0)</f>
        <v>0</v>
      </c>
      <c r="H675" s="23">
        <f>+_xlfn.XLOOKUP(A675,'240102001'!$A:$A,'240102001'!$F:$F,0)</f>
        <v>0</v>
      </c>
      <c r="I675" s="17">
        <v>0</v>
      </c>
      <c r="J675" s="47">
        <f>+_xlfn.XLOOKUP(A675,'542302001'!$A:$A,'542302001'!$F:$F,0)</f>
        <v>0</v>
      </c>
    </row>
    <row r="676" spans="1:10" ht="18" customHeight="1" x14ac:dyDescent="0.2">
      <c r="A676" s="25">
        <v>890801151</v>
      </c>
      <c r="B676" s="21">
        <v>216717867</v>
      </c>
      <c r="C676" s="25" t="s">
        <v>707</v>
      </c>
      <c r="D676" s="22">
        <f>VLOOKUP(A676,'[1]Detalle Gto SGP a Sep 2024'!$A:$J,10,0)</f>
        <v>106607723</v>
      </c>
      <c r="E676" s="26">
        <f>+_xlfn.XLOOKUP(A676,'240324001'!$A:$A,'240324001'!$F:$F)</f>
        <v>106607723</v>
      </c>
      <c r="F676" s="53">
        <f>+_xlfn.XLOOKUP(A676,'540824001'!$A:$A,'540824001'!$F:$F)</f>
        <v>960920679</v>
      </c>
      <c r="G676" s="44">
        <f>+_xlfn.XLOOKUP(A676,'19860401'!$A:$A,'19860401'!$F:$F,0)</f>
        <v>1125240333</v>
      </c>
      <c r="H676" s="23">
        <f>+_xlfn.XLOOKUP(A676,'240102001'!$A:$A,'240102001'!$F:$F,0)</f>
        <v>0</v>
      </c>
      <c r="I676" s="17">
        <v>0</v>
      </c>
      <c r="J676" s="47">
        <f>+_xlfn.XLOOKUP(A676,'542302001'!$A:$A,'542302001'!$F:$F,0)</f>
        <v>0</v>
      </c>
    </row>
    <row r="677" spans="1:10" ht="18" customHeight="1" x14ac:dyDescent="0.2">
      <c r="A677" s="25">
        <v>890801152</v>
      </c>
      <c r="B677" s="21">
        <v>217317873</v>
      </c>
      <c r="C677" s="25" t="s">
        <v>708</v>
      </c>
      <c r="D677" s="22">
        <f>VLOOKUP(A677,'[1]Detalle Gto SGP a Sep 2024'!$A:$J,10,0)</f>
        <v>247128504</v>
      </c>
      <c r="E677" s="26">
        <f>+_xlfn.XLOOKUP(A677,'240324001'!$A:$A,'240324001'!$F:$F)</f>
        <v>247128504</v>
      </c>
      <c r="F677" s="53">
        <f>+_xlfn.XLOOKUP(A677,'540824001'!$A:$A,'540824001'!$F:$F)</f>
        <v>2225723443</v>
      </c>
      <c r="G677" s="44">
        <f>+_xlfn.XLOOKUP(A677,'19860401'!$A:$A,'19860401'!$F:$F,0)</f>
        <v>0</v>
      </c>
      <c r="H677" s="23">
        <f>+_xlfn.XLOOKUP(A677,'240102001'!$A:$A,'240102001'!$F:$F,0)</f>
        <v>0</v>
      </c>
      <c r="I677" s="17">
        <v>0</v>
      </c>
      <c r="J677" s="47">
        <f>+_xlfn.XLOOKUP(A677,'542302001'!$A:$A,'542302001'!$F:$F,0)</f>
        <v>0</v>
      </c>
    </row>
    <row r="678" spans="1:10" ht="18" customHeight="1" x14ac:dyDescent="0.2">
      <c r="A678" s="25">
        <v>890802505</v>
      </c>
      <c r="B678" s="21">
        <v>213317433</v>
      </c>
      <c r="C678" s="25" t="s">
        <v>709</v>
      </c>
      <c r="D678" s="22">
        <f>VLOOKUP(A678,'[1]Detalle Gto SGP a Sep 2024'!$A:$J,10,0)</f>
        <v>145538233</v>
      </c>
      <c r="E678" s="26">
        <f>+_xlfn.XLOOKUP(A678,'240324001'!$A:$A,'240324001'!$F:$F)</f>
        <v>145538233</v>
      </c>
      <c r="F678" s="53">
        <f>+_xlfn.XLOOKUP(A678,'540824001'!$A:$A,'540824001'!$F:$F)</f>
        <v>1311705084</v>
      </c>
      <c r="G678" s="44">
        <f>+_xlfn.XLOOKUP(A678,'19860401'!$A:$A,'19860401'!$F:$F,0)</f>
        <v>0</v>
      </c>
      <c r="H678" s="23">
        <f>+_xlfn.XLOOKUP(A678,'240102001'!$A:$A,'240102001'!$F:$F,0)</f>
        <v>0</v>
      </c>
      <c r="I678" s="17">
        <v>0</v>
      </c>
      <c r="J678" s="47">
        <f>+_xlfn.XLOOKUP(A678,'542302001'!$A:$A,'542302001'!$F:$F,0)</f>
        <v>0</v>
      </c>
    </row>
    <row r="679" spans="1:10" ht="18" customHeight="1" x14ac:dyDescent="0.2">
      <c r="A679" s="25">
        <v>890802650</v>
      </c>
      <c r="B679" s="21">
        <v>218817088</v>
      </c>
      <c r="C679" s="25" t="s">
        <v>710</v>
      </c>
      <c r="D679" s="22">
        <f>VLOOKUP(A679,'[1]Detalle Gto SGP a Sep 2024'!$A:$J,10,0)</f>
        <v>116698630</v>
      </c>
      <c r="E679" s="26">
        <f>+_xlfn.XLOOKUP(A679,'240324001'!$A:$A,'240324001'!$F:$F)</f>
        <v>116698630</v>
      </c>
      <c r="F679" s="53">
        <f>+_xlfn.XLOOKUP(A679,'540824001'!$A:$A,'540824001'!$F:$F)</f>
        <v>1052067357</v>
      </c>
      <c r="G679" s="44">
        <f>+_xlfn.XLOOKUP(A679,'19860401'!$A:$A,'19860401'!$F:$F,0)</f>
        <v>0</v>
      </c>
      <c r="H679" s="23">
        <f>+_xlfn.XLOOKUP(A679,'240102001'!$A:$A,'240102001'!$F:$F,0)</f>
        <v>0</v>
      </c>
      <c r="I679" s="17">
        <v>0</v>
      </c>
      <c r="J679" s="47">
        <f>+_xlfn.XLOOKUP(A679,'542302001'!$A:$A,'542302001'!$F:$F,0)</f>
        <v>0</v>
      </c>
    </row>
    <row r="680" spans="1:10" ht="18" customHeight="1" x14ac:dyDescent="0.2">
      <c r="A680" s="25">
        <v>890802795</v>
      </c>
      <c r="B680" s="21">
        <v>218817388</v>
      </c>
      <c r="C680" s="25" t="s">
        <v>711</v>
      </c>
      <c r="D680" s="22">
        <f>VLOOKUP(A680,'[1]Detalle Gto SGP a Sep 2024'!$A:$J,10,0)</f>
        <v>69496124</v>
      </c>
      <c r="E680" s="26">
        <f>+_xlfn.XLOOKUP(A680,'240324001'!$A:$A,'240324001'!$F:$F)</f>
        <v>69496124</v>
      </c>
      <c r="F680" s="53">
        <f>+_xlfn.XLOOKUP(A680,'540824001'!$A:$A,'540824001'!$F:$F)</f>
        <v>626646636</v>
      </c>
      <c r="G680" s="44">
        <f>+_xlfn.XLOOKUP(A680,'19860401'!$A:$A,'19860401'!$F:$F,0)</f>
        <v>0</v>
      </c>
      <c r="H680" s="23">
        <f>+_xlfn.XLOOKUP(A680,'240102001'!$A:$A,'240102001'!$F:$F,0)</f>
        <v>0</v>
      </c>
      <c r="I680" s="17">
        <v>0</v>
      </c>
      <c r="J680" s="47">
        <f>+_xlfn.XLOOKUP(A680,'542302001'!$A:$A,'542302001'!$F:$F,0)</f>
        <v>0</v>
      </c>
    </row>
    <row r="681" spans="1:10" ht="18" customHeight="1" x14ac:dyDescent="0.2">
      <c r="A681" s="25">
        <v>890900286</v>
      </c>
      <c r="B681" s="21">
        <v>110505000</v>
      </c>
      <c r="C681" s="25" t="s">
        <v>712</v>
      </c>
      <c r="D681" s="22">
        <f>VLOOKUP(A681,'[1]Detalle Gto SGP a Sep 2024'!$A:$J,10,0)</f>
        <v>4759838749</v>
      </c>
      <c r="E681" s="26">
        <f>+_xlfn.XLOOKUP(A681,'240324001'!$A:$A,'240324001'!$F:$F)</f>
        <v>4759838749</v>
      </c>
      <c r="F681" s="53">
        <f>+_xlfn.XLOOKUP(A681,'540824001'!$A:$A,'540824001'!$F:$F)</f>
        <v>42859080775</v>
      </c>
      <c r="G681" s="44">
        <f>+_xlfn.XLOOKUP(A681,'19860401'!$A:$A,'19860401'!$F:$F,0)</f>
        <v>0</v>
      </c>
      <c r="H681" s="23">
        <f>+_xlfn.XLOOKUP(A681,'240102001'!$A:$A,'240102001'!$F:$F,0)</f>
        <v>0</v>
      </c>
      <c r="I681" s="17">
        <v>0</v>
      </c>
      <c r="J681" s="47">
        <f>+_xlfn.XLOOKUP(A681,'542302001'!$A:$A,'542302001'!$F:$F,0)</f>
        <v>0</v>
      </c>
    </row>
    <row r="682" spans="1:10" ht="18" customHeight="1" x14ac:dyDescent="0.2">
      <c r="A682" s="25">
        <v>890905211</v>
      </c>
      <c r="B682" s="21">
        <v>210105001</v>
      </c>
      <c r="C682" s="25" t="s">
        <v>713</v>
      </c>
      <c r="D682" s="22">
        <f>VLOOKUP(A682,'[1]Detalle Gto SGP a Sep 2024'!$A:$J,10,0)</f>
        <v>3148125994</v>
      </c>
      <c r="E682" s="26">
        <f>+_xlfn.XLOOKUP(A682,'240324001'!$A:$A,'240324001'!$F:$F)</f>
        <v>3148125994</v>
      </c>
      <c r="F682" s="53">
        <f>+_xlfn.XLOOKUP(A682,'540824001'!$A:$A,'540824001'!$F:$F)</f>
        <v>28345258575</v>
      </c>
      <c r="G682" s="44">
        <f>+_xlfn.XLOOKUP(A682,'19860401'!$A:$A,'19860401'!$F:$F,0)</f>
        <v>0</v>
      </c>
      <c r="H682" s="23">
        <f>+_xlfn.XLOOKUP(A682,'240102001'!$A:$A,'240102001'!$F:$F,0)</f>
        <v>0</v>
      </c>
      <c r="I682" s="17">
        <v>0</v>
      </c>
      <c r="J682" s="47">
        <f>+_xlfn.XLOOKUP(A682,'542302001'!$A:$A,'542302001'!$F:$F,0)</f>
        <v>0</v>
      </c>
    </row>
    <row r="683" spans="1:10" ht="18" customHeight="1" x14ac:dyDescent="0.2">
      <c r="A683" s="25">
        <v>890906445</v>
      </c>
      <c r="B683" s="21">
        <v>215405154</v>
      </c>
      <c r="C683" s="25" t="s">
        <v>714</v>
      </c>
      <c r="D683" s="22">
        <f>VLOOKUP(A683,'[1]Detalle Gto SGP a Sep 2024'!$A:$J,10,0)</f>
        <v>420179456</v>
      </c>
      <c r="E683" s="26">
        <f>+_xlfn.XLOOKUP(A683,'240324001'!$A:$A,'240324001'!$F:$F)</f>
        <v>420179456</v>
      </c>
      <c r="F683" s="53">
        <f>+_xlfn.XLOOKUP(A683,'540824001'!$A:$A,'540824001'!$F:$F)</f>
        <v>3784357142</v>
      </c>
      <c r="G683" s="44">
        <f>+_xlfn.XLOOKUP(A683,'19860401'!$A:$A,'19860401'!$F:$F,0)</f>
        <v>0</v>
      </c>
      <c r="H683" s="23">
        <f>+_xlfn.XLOOKUP(A683,'240102001'!$A:$A,'240102001'!$F:$F,0)</f>
        <v>0</v>
      </c>
      <c r="I683" s="17">
        <v>0</v>
      </c>
      <c r="J683" s="47">
        <f>+_xlfn.XLOOKUP(A683,'542302001'!$A:$A,'542302001'!$F:$F,0)</f>
        <v>0</v>
      </c>
    </row>
    <row r="684" spans="1:10" ht="18" customHeight="1" x14ac:dyDescent="0.2">
      <c r="A684" s="25">
        <v>890907106</v>
      </c>
      <c r="B684" s="21">
        <v>216605266</v>
      </c>
      <c r="C684" s="25" t="s">
        <v>715</v>
      </c>
      <c r="D684" s="22">
        <f>VLOOKUP(A684,'[1]Detalle Gto SGP a Sep 2024'!$A:$J,10,0)</f>
        <v>176531718</v>
      </c>
      <c r="E684" s="26">
        <f>+_xlfn.XLOOKUP(A684,'240324001'!$A:$A,'240324001'!$F:$F)</f>
        <v>176531718</v>
      </c>
      <c r="F684" s="53">
        <f>+_xlfn.XLOOKUP(A684,'540824001'!$A:$A,'540824001'!$F:$F)</f>
        <v>1591257673</v>
      </c>
      <c r="G684" s="44">
        <f>+_xlfn.XLOOKUP(A684,'19860401'!$A:$A,'19860401'!$F:$F,0)</f>
        <v>0</v>
      </c>
      <c r="H684" s="23">
        <f>+_xlfn.XLOOKUP(A684,'240102001'!$A:$A,'240102001'!$F:$F,0)</f>
        <v>0</v>
      </c>
      <c r="I684" s="17">
        <v>0</v>
      </c>
      <c r="J684" s="47">
        <f>+_xlfn.XLOOKUP(A684,'542302001'!$A:$A,'542302001'!$F:$F,0)</f>
        <v>0</v>
      </c>
    </row>
    <row r="685" spans="1:10" ht="18" customHeight="1" x14ac:dyDescent="0.2">
      <c r="A685" s="25">
        <v>890907317</v>
      </c>
      <c r="B685" s="21">
        <v>211505615</v>
      </c>
      <c r="C685" s="25" t="s">
        <v>60</v>
      </c>
      <c r="D685" s="22">
        <f>VLOOKUP(A685,'[1]Detalle Gto SGP a Sep 2024'!$A:$J,10,0)</f>
        <v>354333885</v>
      </c>
      <c r="E685" s="26">
        <f>+_xlfn.XLOOKUP(A685,'240324001'!$A:$A,'240324001'!$F:$F)</f>
        <v>354333885</v>
      </c>
      <c r="F685" s="53">
        <f>+_xlfn.XLOOKUP(A685,'540824001'!$A:$A,'540824001'!$F:$F)</f>
        <v>3191826214</v>
      </c>
      <c r="G685" s="44">
        <f>+_xlfn.XLOOKUP(A685,'19860401'!$A:$A,'19860401'!$F:$F,0)</f>
        <v>3746787020</v>
      </c>
      <c r="H685" s="23">
        <f>+_xlfn.XLOOKUP(A685,'240102001'!$A:$A,'240102001'!$F:$F,0)</f>
        <v>0</v>
      </c>
      <c r="I685" s="17">
        <v>0</v>
      </c>
      <c r="J685" s="47">
        <f>+_xlfn.XLOOKUP(A685,'542302001'!$A:$A,'542302001'!$F:$F,0)</f>
        <v>2085176196</v>
      </c>
    </row>
    <row r="686" spans="1:10" ht="18" customHeight="1" x14ac:dyDescent="0.2">
      <c r="A686" s="25">
        <v>890907515</v>
      </c>
      <c r="B686" s="21">
        <v>214705847</v>
      </c>
      <c r="C686" s="25" t="s">
        <v>716</v>
      </c>
      <c r="D686" s="22">
        <f>VLOOKUP(A686,'[1]Detalle Gto SGP a Sep 2024'!$A:$J,10,0)</f>
        <v>218966734</v>
      </c>
      <c r="E686" s="26">
        <f>+_xlfn.XLOOKUP(A686,'240324001'!$A:$A,'240324001'!$F:$F)</f>
        <v>218966734</v>
      </c>
      <c r="F686" s="53">
        <f>+_xlfn.XLOOKUP(A686,'540824001'!$A:$A,'540824001'!$F:$F)</f>
        <v>1973392158</v>
      </c>
      <c r="G686" s="44">
        <f>+_xlfn.XLOOKUP(A686,'19860401'!$A:$A,'19860401'!$F:$F,0)</f>
        <v>0</v>
      </c>
      <c r="H686" s="23">
        <f>+_xlfn.XLOOKUP(A686,'240102001'!$A:$A,'240102001'!$F:$F,0)</f>
        <v>0</v>
      </c>
      <c r="I686" s="17">
        <v>0</v>
      </c>
      <c r="J686" s="47">
        <f>+_xlfn.XLOOKUP(A686,'542302001'!$A:$A,'542302001'!$F:$F,0)</f>
        <v>0</v>
      </c>
    </row>
    <row r="687" spans="1:10" ht="18" customHeight="1" x14ac:dyDescent="0.2">
      <c r="A687" s="25">
        <v>890907569</v>
      </c>
      <c r="B687" s="21">
        <v>214205042</v>
      </c>
      <c r="C687" s="25" t="s">
        <v>717</v>
      </c>
      <c r="D687" s="22">
        <f>VLOOKUP(A687,'[1]Detalle Gto SGP a Sep 2024'!$A:$J,10,0)</f>
        <v>136070531</v>
      </c>
      <c r="E687" s="26">
        <f>+_xlfn.XLOOKUP(A687,'240324001'!$A:$A,'240324001'!$F:$F)</f>
        <v>136070531</v>
      </c>
      <c r="F687" s="53">
        <f>+_xlfn.XLOOKUP(A687,'540824001'!$A:$A,'540824001'!$F:$F)</f>
        <v>1226305701</v>
      </c>
      <c r="G687" s="44">
        <f>+_xlfn.XLOOKUP(A687,'19860401'!$A:$A,'19860401'!$F:$F,0)</f>
        <v>0</v>
      </c>
      <c r="H687" s="23">
        <f>+_xlfn.XLOOKUP(A687,'240102001'!$A:$A,'240102001'!$F:$F,0)</f>
        <v>0</v>
      </c>
      <c r="I687" s="17">
        <v>0</v>
      </c>
      <c r="J687" s="47">
        <f>+_xlfn.XLOOKUP(A687,'542302001'!$A:$A,'542302001'!$F:$F,0)</f>
        <v>0</v>
      </c>
    </row>
    <row r="688" spans="1:10" ht="18" customHeight="1" x14ac:dyDescent="0.2">
      <c r="A688" s="25">
        <v>890910913</v>
      </c>
      <c r="B688" s="21">
        <v>219005190</v>
      </c>
      <c r="C688" s="25" t="s">
        <v>718</v>
      </c>
      <c r="D688" s="22">
        <f>VLOOKUP(A688,'[1]Detalle Gto SGP a Sep 2024'!$A:$J,10,0)</f>
        <v>93017481</v>
      </c>
      <c r="E688" s="26">
        <f>+_xlfn.XLOOKUP(A688,'240324001'!$A:$A,'240324001'!$F:$F)</f>
        <v>93017481</v>
      </c>
      <c r="F688" s="53">
        <f>+_xlfn.XLOOKUP(A688,'540824001'!$A:$A,'540824001'!$F:$F)</f>
        <v>838487812</v>
      </c>
      <c r="G688" s="44">
        <f>+_xlfn.XLOOKUP(A688,'19860401'!$A:$A,'19860401'!$F:$F,0)</f>
        <v>0</v>
      </c>
      <c r="H688" s="23">
        <f>+_xlfn.XLOOKUP(A688,'240102001'!$A:$A,'240102001'!$F:$F,0)</f>
        <v>0</v>
      </c>
      <c r="I688" s="17">
        <v>0</v>
      </c>
      <c r="J688" s="47">
        <f>+_xlfn.XLOOKUP(A688,'542302001'!$A:$A,'542302001'!$F:$F,0)</f>
        <v>0</v>
      </c>
    </row>
    <row r="689" spans="1:10" ht="18" customHeight="1" x14ac:dyDescent="0.2">
      <c r="A689" s="25">
        <v>890920814</v>
      </c>
      <c r="B689" s="21">
        <v>215605656</v>
      </c>
      <c r="C689" s="25" t="s">
        <v>719</v>
      </c>
      <c r="D689" s="22">
        <f>VLOOKUP(A689,'[1]Detalle Gto SGP a Sep 2024'!$A:$J,10,0)</f>
        <v>136783772</v>
      </c>
      <c r="E689" s="26">
        <f>+_xlfn.XLOOKUP(A689,'240324001'!$A:$A,'240324001'!$F:$F)</f>
        <v>136783772</v>
      </c>
      <c r="F689" s="53">
        <f>+_xlfn.XLOOKUP(A689,'540824001'!$A:$A,'540824001'!$F:$F)</f>
        <v>1232658484</v>
      </c>
      <c r="G689" s="44">
        <f>+_xlfn.XLOOKUP(A689,'19860401'!$A:$A,'19860401'!$F:$F,0)</f>
        <v>0</v>
      </c>
      <c r="H689" s="23">
        <f>+_xlfn.XLOOKUP(A689,'240102001'!$A:$A,'240102001'!$F:$F,0)</f>
        <v>0</v>
      </c>
      <c r="I689" s="17">
        <v>0</v>
      </c>
      <c r="J689" s="47">
        <f>+_xlfn.XLOOKUP(A689,'542302001'!$A:$A,'542302001'!$F:$F,0)</f>
        <v>0</v>
      </c>
    </row>
    <row r="690" spans="1:10" ht="18" customHeight="1" x14ac:dyDescent="0.2">
      <c r="A690" s="25">
        <v>890980049</v>
      </c>
      <c r="B690" s="21">
        <v>217905579</v>
      </c>
      <c r="C690" s="25" t="s">
        <v>720</v>
      </c>
      <c r="D690" s="22">
        <f>VLOOKUP(A690,'[1]Detalle Gto SGP a Sep 2024'!$A:$J,10,0)</f>
        <v>225078812</v>
      </c>
      <c r="E690" s="26">
        <f>+_xlfn.XLOOKUP(A690,'240324001'!$A:$A,'240324001'!$F:$F)</f>
        <v>225078812</v>
      </c>
      <c r="F690" s="53">
        <f>+_xlfn.XLOOKUP(A690,'540824001'!$A:$A,'540824001'!$F:$F)</f>
        <v>2027305888</v>
      </c>
      <c r="G690" s="44">
        <f>+_xlfn.XLOOKUP(A690,'19860401'!$A:$A,'19860401'!$F:$F,0)</f>
        <v>0</v>
      </c>
      <c r="H690" s="23">
        <f>+_xlfn.XLOOKUP(A690,'240102001'!$A:$A,'240102001'!$F:$F,0)</f>
        <v>0</v>
      </c>
      <c r="I690" s="17">
        <v>0</v>
      </c>
      <c r="J690" s="47">
        <f>+_xlfn.XLOOKUP(A690,'542302001'!$A:$A,'542302001'!$F:$F,0)</f>
        <v>0</v>
      </c>
    </row>
    <row r="691" spans="1:10" ht="18" customHeight="1" x14ac:dyDescent="0.2">
      <c r="A691" s="25">
        <v>890980093</v>
      </c>
      <c r="B691" s="21">
        <v>216005360</v>
      </c>
      <c r="C691" s="25" t="s">
        <v>721</v>
      </c>
      <c r="D691" s="22">
        <f>VLOOKUP(A691,'[1]Detalle Gto SGP a Sep 2024'!$A:$J,10,0)</f>
        <v>624155729</v>
      </c>
      <c r="E691" s="26">
        <f>+_xlfn.XLOOKUP(A691,'240324001'!$A:$A,'240324001'!$F:$F)</f>
        <v>624155729</v>
      </c>
      <c r="F691" s="53">
        <f>+_xlfn.XLOOKUP(A691,'540824001'!$A:$A,'540824001'!$F:$F)</f>
        <v>5619754147</v>
      </c>
      <c r="G691" s="44">
        <f>+_xlfn.XLOOKUP(A691,'19860401'!$A:$A,'19860401'!$F:$F,0)</f>
        <v>0</v>
      </c>
      <c r="H691" s="23">
        <f>+_xlfn.XLOOKUP(A691,'240102001'!$A:$A,'240102001'!$F:$F,0)</f>
        <v>0</v>
      </c>
      <c r="I691" s="17">
        <v>0</v>
      </c>
      <c r="J691" s="47">
        <f>+_xlfn.XLOOKUP(A691,'542302001'!$A:$A,'542302001'!$F:$F,0)</f>
        <v>0</v>
      </c>
    </row>
    <row r="692" spans="1:10" ht="18" customHeight="1" x14ac:dyDescent="0.2">
      <c r="A692" s="25">
        <v>890980094</v>
      </c>
      <c r="B692" s="21">
        <v>213405234</v>
      </c>
      <c r="C692" s="25" t="s">
        <v>722</v>
      </c>
      <c r="D692" s="22">
        <f>VLOOKUP(A692,'[1]Detalle Gto SGP a Sep 2024'!$A:$J,10,0)</f>
        <v>261421620</v>
      </c>
      <c r="E692" s="26">
        <f>+_xlfn.XLOOKUP(A692,'240324001'!$A:$A,'240324001'!$F:$F)</f>
        <v>261421620</v>
      </c>
      <c r="F692" s="53">
        <f>+_xlfn.XLOOKUP(A692,'540824001'!$A:$A,'540824001'!$F:$F)</f>
        <v>2357336861</v>
      </c>
      <c r="G692" s="44">
        <f>+_xlfn.XLOOKUP(A692,'19860401'!$A:$A,'19860401'!$F:$F,0)</f>
        <v>0</v>
      </c>
      <c r="H692" s="23">
        <f>+_xlfn.XLOOKUP(A692,'240102001'!$A:$A,'240102001'!$F:$F,0)</f>
        <v>0</v>
      </c>
      <c r="I692" s="17">
        <v>0</v>
      </c>
      <c r="J692" s="47">
        <f>+_xlfn.XLOOKUP(A692,'542302001'!$A:$A,'542302001'!$F:$F,0)</f>
        <v>0</v>
      </c>
    </row>
    <row r="693" spans="1:10" ht="18" customHeight="1" x14ac:dyDescent="0.2">
      <c r="A693" s="25">
        <v>890980095</v>
      </c>
      <c r="B693" s="21">
        <v>214505045</v>
      </c>
      <c r="C693" s="25" t="s">
        <v>723</v>
      </c>
      <c r="D693" s="22">
        <f>VLOOKUP(A693,'[1]Detalle Gto SGP a Sep 2024'!$A:$J,10,0)</f>
        <v>530216275</v>
      </c>
      <c r="E693" s="26">
        <f>+_xlfn.XLOOKUP(A693,'240324001'!$A:$A,'240324001'!$F:$F)</f>
        <v>530216275</v>
      </c>
      <c r="F693" s="53">
        <f>+_xlfn.XLOOKUP(A693,'540824001'!$A:$A,'540824001'!$F:$F)</f>
        <v>4773986770</v>
      </c>
      <c r="G693" s="44">
        <f>+_xlfn.XLOOKUP(A693,'19860401'!$A:$A,'19860401'!$F:$F,0)</f>
        <v>0</v>
      </c>
      <c r="H693" s="23">
        <f>+_xlfn.XLOOKUP(A693,'240102001'!$A:$A,'240102001'!$F:$F,0)</f>
        <v>0</v>
      </c>
      <c r="I693" s="17">
        <v>0</v>
      </c>
      <c r="J693" s="47">
        <f>+_xlfn.XLOOKUP(A693,'542302001'!$A:$A,'542302001'!$F:$F,0)</f>
        <v>0</v>
      </c>
    </row>
    <row r="694" spans="1:10" ht="18" customHeight="1" x14ac:dyDescent="0.2">
      <c r="A694" s="25">
        <v>890980096</v>
      </c>
      <c r="B694" s="21">
        <v>218705887</v>
      </c>
      <c r="C694" s="25" t="s">
        <v>724</v>
      </c>
      <c r="D694" s="22">
        <f>VLOOKUP(A694,'[1]Detalle Gto SGP a Sep 2024'!$A:$J,10,0)</f>
        <v>213432412</v>
      </c>
      <c r="E694" s="26">
        <f>+_xlfn.XLOOKUP(A694,'240324001'!$A:$A,'240324001'!$F:$F)</f>
        <v>213432412</v>
      </c>
      <c r="F694" s="53">
        <f>+_xlfn.XLOOKUP(A694,'540824001'!$A:$A,'540824001'!$F:$F)</f>
        <v>1922475538</v>
      </c>
      <c r="G694" s="44">
        <f>+_xlfn.XLOOKUP(A694,'19860401'!$A:$A,'19860401'!$F:$F,0)</f>
        <v>0</v>
      </c>
      <c r="H694" s="23">
        <f>+_xlfn.XLOOKUP(A694,'240102001'!$A:$A,'240102001'!$F:$F,0)</f>
        <v>0</v>
      </c>
      <c r="I694" s="17">
        <v>0</v>
      </c>
      <c r="J694" s="47">
        <f>+_xlfn.XLOOKUP(A694,'542302001'!$A:$A,'542302001'!$F:$F,0)</f>
        <v>0</v>
      </c>
    </row>
    <row r="695" spans="1:10" ht="18" customHeight="1" x14ac:dyDescent="0.2">
      <c r="A695" s="25">
        <v>890980112</v>
      </c>
      <c r="B695" s="21">
        <v>218805088</v>
      </c>
      <c r="C695" s="25" t="s">
        <v>725</v>
      </c>
      <c r="D695" s="22">
        <f>VLOOKUP(A695,'[1]Detalle Gto SGP a Sep 2024'!$A:$J,10,0)</f>
        <v>1554978029</v>
      </c>
      <c r="E695" s="26">
        <f>+_xlfn.XLOOKUP(A695,'240324001'!$A:$A,'240324001'!$F:$F)</f>
        <v>1554978029</v>
      </c>
      <c r="F695" s="53">
        <f>+_xlfn.XLOOKUP(A695,'540824001'!$A:$A,'540824001'!$F:$F)</f>
        <v>14001931297</v>
      </c>
      <c r="G695" s="44">
        <f>+_xlfn.XLOOKUP(A695,'19860401'!$A:$A,'19860401'!$F:$F,0)</f>
        <v>0</v>
      </c>
      <c r="H695" s="23">
        <f>+_xlfn.XLOOKUP(A695,'240102001'!$A:$A,'240102001'!$F:$F,0)</f>
        <v>0</v>
      </c>
      <c r="I695" s="17">
        <v>0</v>
      </c>
      <c r="J695" s="47">
        <f>+_xlfn.XLOOKUP(A695,'542302001'!$A:$A,'542302001'!$F:$F,0)</f>
        <v>0</v>
      </c>
    </row>
    <row r="696" spans="1:10" ht="18" customHeight="1" x14ac:dyDescent="0.2">
      <c r="A696" s="25">
        <v>890980330</v>
      </c>
      <c r="B696" s="21">
        <v>210105101</v>
      </c>
      <c r="C696" s="25" t="s">
        <v>726</v>
      </c>
      <c r="D696" s="22">
        <f>VLOOKUP(A696,'[1]Detalle Gto SGP a Sep 2024'!$A:$J,10,0)</f>
        <v>178060592</v>
      </c>
      <c r="E696" s="26">
        <f>+_xlfn.XLOOKUP(A696,'240324001'!$A:$A,'240324001'!$F:$F)</f>
        <v>178060592</v>
      </c>
      <c r="F696" s="53">
        <f>+_xlfn.XLOOKUP(A696,'540824001'!$A:$A,'540824001'!$F:$F)</f>
        <v>1604087554</v>
      </c>
      <c r="G696" s="44">
        <f>+_xlfn.XLOOKUP(A696,'19860401'!$A:$A,'19860401'!$F:$F,0)</f>
        <v>0</v>
      </c>
      <c r="H696" s="23">
        <f>+_xlfn.XLOOKUP(A696,'240102001'!$A:$A,'240102001'!$F:$F,0)</f>
        <v>0</v>
      </c>
      <c r="I696" s="17">
        <v>0</v>
      </c>
      <c r="J696" s="47">
        <f>+_xlfn.XLOOKUP(A696,'542302001'!$A:$A,'542302001'!$F:$F,0)</f>
        <v>0</v>
      </c>
    </row>
    <row r="697" spans="1:10" ht="18" customHeight="1" x14ac:dyDescent="0.2">
      <c r="A697" s="25">
        <v>890980331</v>
      </c>
      <c r="B697" s="21">
        <v>213105631</v>
      </c>
      <c r="C697" s="25" t="s">
        <v>727</v>
      </c>
      <c r="D697" s="22">
        <f>VLOOKUP(A697,'[1]Detalle Gto SGP a Sep 2024'!$A:$J,10,0)</f>
        <v>173064751</v>
      </c>
      <c r="E697" s="26">
        <f>+_xlfn.XLOOKUP(A697,'240324001'!$A:$A,'240324001'!$F:$F)</f>
        <v>173064751</v>
      </c>
      <c r="F697" s="53">
        <f>+_xlfn.XLOOKUP(A697,'540824001'!$A:$A,'540824001'!$F:$F)</f>
        <v>1559188714</v>
      </c>
      <c r="G697" s="44">
        <f>+_xlfn.XLOOKUP(A697,'19860401'!$A:$A,'19860401'!$F:$F,0)</f>
        <v>0</v>
      </c>
      <c r="H697" s="23">
        <f>+_xlfn.XLOOKUP(A697,'240102001'!$A:$A,'240102001'!$F:$F,0)</f>
        <v>0</v>
      </c>
      <c r="I697" s="17">
        <v>0</v>
      </c>
      <c r="J697" s="47">
        <f>+_xlfn.XLOOKUP(A697,'542302001'!$A:$A,'542302001'!$F:$F,0)</f>
        <v>0</v>
      </c>
    </row>
    <row r="698" spans="1:10" ht="18" customHeight="1" x14ac:dyDescent="0.2">
      <c r="A698" s="25">
        <v>890980342</v>
      </c>
      <c r="B698" s="21">
        <v>213405034</v>
      </c>
      <c r="C698" s="25" t="s">
        <v>728</v>
      </c>
      <c r="D698" s="22">
        <f>VLOOKUP(A698,'[1]Detalle Gto SGP a Sep 2024'!$A:$J,10,0)</f>
        <v>268110315</v>
      </c>
      <c r="E698" s="26">
        <f>+_xlfn.XLOOKUP(A698,'240324001'!$A:$A,'240324001'!$F:$F)</f>
        <v>268110315</v>
      </c>
      <c r="F698" s="53">
        <f>+_xlfn.XLOOKUP(A698,'540824001'!$A:$A,'540824001'!$F:$F)</f>
        <v>2415006141</v>
      </c>
      <c r="G698" s="44">
        <f>+_xlfn.XLOOKUP(A698,'19860401'!$A:$A,'19860401'!$F:$F,0)</f>
        <v>0</v>
      </c>
      <c r="H698" s="23">
        <f>+_xlfn.XLOOKUP(A698,'240102001'!$A:$A,'240102001'!$F:$F,0)</f>
        <v>0</v>
      </c>
      <c r="I698" s="17">
        <v>0</v>
      </c>
      <c r="J698" s="47">
        <f>+_xlfn.XLOOKUP(A698,'542302001'!$A:$A,'542302001'!$F:$F,0)</f>
        <v>0</v>
      </c>
    </row>
    <row r="699" spans="1:10" ht="18" customHeight="1" x14ac:dyDescent="0.2">
      <c r="A699" s="25">
        <v>890980344</v>
      </c>
      <c r="B699" s="21">
        <v>217905679</v>
      </c>
      <c r="C699" s="25" t="s">
        <v>345</v>
      </c>
      <c r="D699" s="22">
        <f>VLOOKUP(A699,'[1]Detalle Gto SGP a Sep 2024'!$A:$J,10,0)</f>
        <v>155269973</v>
      </c>
      <c r="E699" s="26">
        <f>+_xlfn.XLOOKUP(A699,'240324001'!$A:$A,'240324001'!$F:$F)</f>
        <v>155269973</v>
      </c>
      <c r="F699" s="53">
        <f>+_xlfn.XLOOKUP(A699,'540824001'!$A:$A,'540824001'!$F:$F)</f>
        <v>1398823434</v>
      </c>
      <c r="G699" s="44">
        <f>+_xlfn.XLOOKUP(A699,'19860401'!$A:$A,'19860401'!$F:$F,0)</f>
        <v>0</v>
      </c>
      <c r="H699" s="23">
        <f>+_xlfn.XLOOKUP(A699,'240102001'!$A:$A,'240102001'!$F:$F,0)</f>
        <v>0</v>
      </c>
      <c r="I699" s="17">
        <v>0</v>
      </c>
      <c r="J699" s="47">
        <f>+_xlfn.XLOOKUP(A699,'542302001'!$A:$A,'542302001'!$F:$F,0)</f>
        <v>0</v>
      </c>
    </row>
    <row r="700" spans="1:10" ht="18" customHeight="1" x14ac:dyDescent="0.2">
      <c r="A700" s="25">
        <v>890980357</v>
      </c>
      <c r="B700" s="21">
        <v>215605756</v>
      </c>
      <c r="C700" s="25" t="s">
        <v>729</v>
      </c>
      <c r="D700" s="22">
        <f>VLOOKUP(A700,'[1]Detalle Gto SGP a Sep 2024'!$A:$J,10,0)</f>
        <v>241379115</v>
      </c>
      <c r="E700" s="26">
        <f>+_xlfn.XLOOKUP(A700,'240324001'!$A:$A,'240324001'!$F:$F)</f>
        <v>241379115</v>
      </c>
      <c r="F700" s="53">
        <f>+_xlfn.XLOOKUP(A700,'540824001'!$A:$A,'540824001'!$F:$F)</f>
        <v>2174310931</v>
      </c>
      <c r="G700" s="44">
        <f>+_xlfn.XLOOKUP(A700,'19860401'!$A:$A,'19860401'!$F:$F,0)</f>
        <v>0</v>
      </c>
      <c r="H700" s="23">
        <f>+_xlfn.XLOOKUP(A700,'240102001'!$A:$A,'240102001'!$F:$F,0)</f>
        <v>0</v>
      </c>
      <c r="I700" s="17">
        <v>0</v>
      </c>
      <c r="J700" s="47">
        <f>+_xlfn.XLOOKUP(A700,'542302001'!$A:$A,'542302001'!$F:$F,0)</f>
        <v>0</v>
      </c>
    </row>
    <row r="701" spans="1:10" ht="18" customHeight="1" x14ac:dyDescent="0.2">
      <c r="A701" s="25">
        <v>890980445</v>
      </c>
      <c r="B701" s="21">
        <v>217905079</v>
      </c>
      <c r="C701" s="25" t="s">
        <v>730</v>
      </c>
      <c r="D701" s="22">
        <f>VLOOKUP(A701,'[1]Detalle Gto SGP a Sep 2024'!$A:$J,10,0)</f>
        <v>305282822</v>
      </c>
      <c r="E701" s="26">
        <f>+_xlfn.XLOOKUP(A701,'240324001'!$A:$A,'240324001'!$F:$F)</f>
        <v>305282822</v>
      </c>
      <c r="F701" s="53">
        <f>+_xlfn.XLOOKUP(A701,'540824001'!$A:$A,'540824001'!$F:$F)</f>
        <v>2749236700</v>
      </c>
      <c r="G701" s="44">
        <f>+_xlfn.XLOOKUP(A701,'19860401'!$A:$A,'19860401'!$F:$F,0)</f>
        <v>0</v>
      </c>
      <c r="H701" s="23">
        <f>+_xlfn.XLOOKUP(A701,'240102001'!$A:$A,'240102001'!$F:$F,0)</f>
        <v>0</v>
      </c>
      <c r="I701" s="17">
        <v>0</v>
      </c>
      <c r="J701" s="47">
        <f>+_xlfn.XLOOKUP(A701,'542302001'!$A:$A,'542302001'!$F:$F,0)</f>
        <v>0</v>
      </c>
    </row>
    <row r="702" spans="1:10" ht="18" customHeight="1" x14ac:dyDescent="0.2">
      <c r="A702" s="25">
        <v>890980447</v>
      </c>
      <c r="B702" s="21">
        <v>212905129</v>
      </c>
      <c r="C702" s="25" t="s">
        <v>731</v>
      </c>
      <c r="D702" s="22">
        <f>VLOOKUP(A702,'[1]Detalle Gto SGP a Sep 2024'!$A:$J,10,0)</f>
        <v>257340461</v>
      </c>
      <c r="E702" s="26">
        <f>+_xlfn.XLOOKUP(A702,'240324001'!$A:$A,'240324001'!$F:$F)</f>
        <v>257340461</v>
      </c>
      <c r="F702" s="53">
        <f>+_xlfn.XLOOKUP(A702,'540824001'!$A:$A,'540824001'!$F:$F)</f>
        <v>2317345938</v>
      </c>
      <c r="G702" s="44">
        <f>+_xlfn.XLOOKUP(A702,'19860401'!$A:$A,'19860401'!$F:$F,0)</f>
        <v>0</v>
      </c>
      <c r="H702" s="23">
        <f>+_xlfn.XLOOKUP(A702,'240102001'!$A:$A,'240102001'!$F:$F,0)</f>
        <v>0</v>
      </c>
      <c r="I702" s="17">
        <v>0</v>
      </c>
      <c r="J702" s="47">
        <f>+_xlfn.XLOOKUP(A702,'542302001'!$A:$A,'542302001'!$F:$F,0)</f>
        <v>0</v>
      </c>
    </row>
    <row r="703" spans="1:10" ht="18" customHeight="1" x14ac:dyDescent="0.2">
      <c r="A703" s="25">
        <v>890980577</v>
      </c>
      <c r="B703" s="21">
        <v>214205642</v>
      </c>
      <c r="C703" s="25" t="s">
        <v>732</v>
      </c>
      <c r="D703" s="22">
        <f>VLOOKUP(A703,'[1]Detalle Gto SGP a Sep 2024'!$A:$J,10,0)</f>
        <v>160834282</v>
      </c>
      <c r="E703" s="26">
        <f>+_xlfn.XLOOKUP(A703,'240324001'!$A:$A,'240324001'!$F:$F)</f>
        <v>160834282</v>
      </c>
      <c r="F703" s="53">
        <f>+_xlfn.XLOOKUP(A703,'540824001'!$A:$A,'540824001'!$F:$F)</f>
        <v>1449395080</v>
      </c>
      <c r="G703" s="44">
        <f>+_xlfn.XLOOKUP(A703,'19860401'!$A:$A,'19860401'!$F:$F,0)</f>
        <v>0</v>
      </c>
      <c r="H703" s="23">
        <f>+_xlfn.XLOOKUP(A703,'240102001'!$A:$A,'240102001'!$F:$F,0)</f>
        <v>0</v>
      </c>
      <c r="I703" s="17">
        <v>0</v>
      </c>
      <c r="J703" s="47">
        <f>+_xlfn.XLOOKUP(A703,'542302001'!$A:$A,'542302001'!$F:$F,0)</f>
        <v>0</v>
      </c>
    </row>
    <row r="704" spans="1:10" ht="18" customHeight="1" x14ac:dyDescent="0.2">
      <c r="A704" s="25">
        <v>890980764</v>
      </c>
      <c r="B704" s="21">
        <v>216105861</v>
      </c>
      <c r="C704" s="25" t="s">
        <v>733</v>
      </c>
      <c r="D704" s="22">
        <f>VLOOKUP(A704,'[1]Detalle Gto SGP a Sep 2024'!$A:$J,10,0)</f>
        <v>83499394</v>
      </c>
      <c r="E704" s="26">
        <f>+_xlfn.XLOOKUP(A704,'240324001'!$A:$A,'240324001'!$F:$F)</f>
        <v>83499394</v>
      </c>
      <c r="F704" s="53">
        <f>+_xlfn.XLOOKUP(A704,'540824001'!$A:$A,'540824001'!$F:$F)</f>
        <v>752507196</v>
      </c>
      <c r="G704" s="44">
        <f>+_xlfn.XLOOKUP(A704,'19860401'!$A:$A,'19860401'!$F:$F,0)</f>
        <v>1390524540.99</v>
      </c>
      <c r="H704" s="23">
        <f>+_xlfn.XLOOKUP(A704,'240102001'!$A:$A,'240102001'!$F:$F,0)</f>
        <v>0</v>
      </c>
      <c r="I704" s="17">
        <v>0</v>
      </c>
      <c r="J704" s="47">
        <f>+_xlfn.XLOOKUP(A704,'542302001'!$A:$A,'542302001'!$F:$F,0)</f>
        <v>0</v>
      </c>
    </row>
    <row r="705" spans="1:10" ht="18" customHeight="1" x14ac:dyDescent="0.2">
      <c r="A705" s="25">
        <v>890980767</v>
      </c>
      <c r="B705" s="21">
        <v>211205212</v>
      </c>
      <c r="C705" s="25" t="s">
        <v>734</v>
      </c>
      <c r="D705" s="22">
        <f>VLOOKUP(A705,'[1]Detalle Gto SGP a Sep 2024'!$A:$J,10,0)</f>
        <v>271734516</v>
      </c>
      <c r="E705" s="26">
        <f>+_xlfn.XLOOKUP(A705,'240324001'!$A:$A,'240324001'!$F:$F)</f>
        <v>271734516</v>
      </c>
      <c r="F705" s="53">
        <f>+_xlfn.XLOOKUP(A705,'540824001'!$A:$A,'540824001'!$F:$F)</f>
        <v>2446980554</v>
      </c>
      <c r="G705" s="44">
        <f>+_xlfn.XLOOKUP(A705,'19860401'!$A:$A,'19860401'!$F:$F,0)</f>
        <v>0</v>
      </c>
      <c r="H705" s="23">
        <f>+_xlfn.XLOOKUP(A705,'240102001'!$A:$A,'240102001'!$F:$F,0)</f>
        <v>0</v>
      </c>
      <c r="I705" s="17">
        <v>0</v>
      </c>
      <c r="J705" s="47">
        <f>+_xlfn.XLOOKUP(A705,'542302001'!$A:$A,'542302001'!$F:$F,0)</f>
        <v>0</v>
      </c>
    </row>
    <row r="706" spans="1:10" ht="18" customHeight="1" x14ac:dyDescent="0.2">
      <c r="A706" s="25">
        <v>890980781</v>
      </c>
      <c r="B706" s="21">
        <v>210905809</v>
      </c>
      <c r="C706" s="25" t="s">
        <v>735</v>
      </c>
      <c r="D706" s="22">
        <f>VLOOKUP(A706,'[1]Detalle Gto SGP a Sep 2024'!$A:$J,10,0)</f>
        <v>87676977</v>
      </c>
      <c r="E706" s="26">
        <f>+_xlfn.XLOOKUP(A706,'240324001'!$A:$A,'240324001'!$F:$F)</f>
        <v>87676977</v>
      </c>
      <c r="F706" s="53">
        <f>+_xlfn.XLOOKUP(A706,'540824001'!$A:$A,'540824001'!$F:$F)</f>
        <v>790188194</v>
      </c>
      <c r="G706" s="44">
        <f>+_xlfn.XLOOKUP(A706,'19860401'!$A:$A,'19860401'!$F:$F,0)</f>
        <v>0</v>
      </c>
      <c r="H706" s="23">
        <f>+_xlfn.XLOOKUP(A706,'240102001'!$A:$A,'240102001'!$F:$F,0)</f>
        <v>0</v>
      </c>
      <c r="I706" s="17">
        <v>0</v>
      </c>
      <c r="J706" s="47">
        <f>+_xlfn.XLOOKUP(A706,'542302001'!$A:$A,'542302001'!$F:$F,0)</f>
        <v>0</v>
      </c>
    </row>
    <row r="707" spans="1:10" ht="18" customHeight="1" x14ac:dyDescent="0.2">
      <c r="A707" s="25">
        <v>890980782</v>
      </c>
      <c r="B707" s="21">
        <v>218005380</v>
      </c>
      <c r="C707" s="25" t="s">
        <v>736</v>
      </c>
      <c r="D707" s="22">
        <f>VLOOKUP(A707,'[1]Detalle Gto SGP a Sep 2024'!$A:$J,10,0)</f>
        <v>211494218</v>
      </c>
      <c r="E707" s="26">
        <f>+_xlfn.XLOOKUP(A707,'240324001'!$A:$A,'240324001'!$F:$F)</f>
        <v>211494218</v>
      </c>
      <c r="F707" s="53">
        <f>+_xlfn.XLOOKUP(A707,'540824001'!$A:$A,'540824001'!$F:$F)</f>
        <v>1904682526</v>
      </c>
      <c r="G707" s="44">
        <f>+_xlfn.XLOOKUP(A707,'19860401'!$A:$A,'19860401'!$F:$F,0)</f>
        <v>28660310702.700001</v>
      </c>
      <c r="H707" s="23">
        <f>+_xlfn.XLOOKUP(A707,'240102001'!$A:$A,'240102001'!$F:$F,0)</f>
        <v>0</v>
      </c>
      <c r="I707" s="17">
        <v>0</v>
      </c>
      <c r="J707" s="47">
        <f>+_xlfn.XLOOKUP(A707,'542302001'!$A:$A,'542302001'!$F:$F,0)</f>
        <v>0</v>
      </c>
    </row>
    <row r="708" spans="1:10" ht="18" customHeight="1" x14ac:dyDescent="0.2">
      <c r="A708" s="25">
        <v>890980802</v>
      </c>
      <c r="B708" s="21">
        <v>219105091</v>
      </c>
      <c r="C708" s="25" t="s">
        <v>737</v>
      </c>
      <c r="D708" s="22">
        <f>VLOOKUP(A708,'[1]Detalle Gto SGP a Sep 2024'!$A:$J,10,0)</f>
        <v>108320872</v>
      </c>
      <c r="E708" s="26">
        <f>+_xlfn.XLOOKUP(A708,'240324001'!$A:$A,'240324001'!$F:$F)</f>
        <v>108320872</v>
      </c>
      <c r="F708" s="53">
        <f>+_xlfn.XLOOKUP(A708,'540824001'!$A:$A,'540824001'!$F:$F)</f>
        <v>976548349</v>
      </c>
      <c r="G708" s="44">
        <f>+_xlfn.XLOOKUP(A708,'19860401'!$A:$A,'19860401'!$F:$F,0)</f>
        <v>0</v>
      </c>
      <c r="H708" s="23">
        <f>+_xlfn.XLOOKUP(A708,'240102001'!$A:$A,'240102001'!$F:$F,0)</f>
        <v>0</v>
      </c>
      <c r="I708" s="17">
        <v>0</v>
      </c>
      <c r="J708" s="47">
        <f>+_xlfn.XLOOKUP(A708,'542302001'!$A:$A,'542302001'!$F:$F,0)</f>
        <v>0</v>
      </c>
    </row>
    <row r="709" spans="1:10" ht="18" customHeight="1" x14ac:dyDescent="0.2">
      <c r="A709" s="25">
        <v>890980807</v>
      </c>
      <c r="B709" s="21">
        <v>210805308</v>
      </c>
      <c r="C709" s="25" t="s">
        <v>738</v>
      </c>
      <c r="D709" s="22">
        <f>VLOOKUP(A709,'[1]Detalle Gto SGP a Sep 2024'!$A:$J,10,0)</f>
        <v>245516334</v>
      </c>
      <c r="E709" s="26">
        <f>+_xlfn.XLOOKUP(A709,'240324001'!$A:$A,'240324001'!$F:$F)</f>
        <v>245516334</v>
      </c>
      <c r="F709" s="53">
        <f>+_xlfn.XLOOKUP(A709,'540824001'!$A:$A,'540824001'!$F:$F)</f>
        <v>2211078878</v>
      </c>
      <c r="G709" s="44">
        <f>+_xlfn.XLOOKUP(A709,'19860401'!$A:$A,'19860401'!$F:$F,0)</f>
        <v>0</v>
      </c>
      <c r="H709" s="23">
        <f>+_xlfn.XLOOKUP(A709,'240102001'!$A:$A,'240102001'!$F:$F,0)</f>
        <v>0</v>
      </c>
      <c r="I709" s="17">
        <v>0</v>
      </c>
      <c r="J709" s="47">
        <f>+_xlfn.XLOOKUP(A709,'542302001'!$A:$A,'542302001'!$F:$F,0)</f>
        <v>0</v>
      </c>
    </row>
    <row r="710" spans="1:10" ht="18" customHeight="1" x14ac:dyDescent="0.2">
      <c r="A710" s="25">
        <v>890980848</v>
      </c>
      <c r="B710" s="21">
        <v>218205282</v>
      </c>
      <c r="C710" s="25" t="s">
        <v>739</v>
      </c>
      <c r="D710" s="22">
        <f>VLOOKUP(A710,'[1]Detalle Gto SGP a Sep 2024'!$A:$J,10,0)</f>
        <v>153343898</v>
      </c>
      <c r="E710" s="26">
        <f>+_xlfn.XLOOKUP(A710,'240324001'!$A:$A,'240324001'!$F:$F)</f>
        <v>153343898</v>
      </c>
      <c r="F710" s="53">
        <f>+_xlfn.XLOOKUP(A710,'540824001'!$A:$A,'540824001'!$F:$F)</f>
        <v>1381577257</v>
      </c>
      <c r="G710" s="44">
        <f>+_xlfn.XLOOKUP(A710,'19860401'!$A:$A,'19860401'!$F:$F,0)</f>
        <v>2649500601</v>
      </c>
      <c r="H710" s="23">
        <f>+_xlfn.XLOOKUP(A710,'240102001'!$A:$A,'240102001'!$F:$F,0)</f>
        <v>0</v>
      </c>
      <c r="I710" s="17">
        <v>0</v>
      </c>
      <c r="J710" s="47">
        <f>+_xlfn.XLOOKUP(A710,'542302001'!$A:$A,'542302001'!$F:$F,0)</f>
        <v>0</v>
      </c>
    </row>
    <row r="711" spans="1:10" ht="18" customHeight="1" x14ac:dyDescent="0.2">
      <c r="A711" s="25">
        <v>890980850</v>
      </c>
      <c r="B711" s="21">
        <v>217005670</v>
      </c>
      <c r="C711" s="25" t="s">
        <v>740</v>
      </c>
      <c r="D711" s="22">
        <f>VLOOKUP(A711,'[1]Detalle Gto SGP a Sep 2024'!$A:$J,10,0)</f>
        <v>166506651</v>
      </c>
      <c r="E711" s="26">
        <f>+_xlfn.XLOOKUP(A711,'240324001'!$A:$A,'240324001'!$F:$F)</f>
        <v>166506651</v>
      </c>
      <c r="F711" s="53">
        <f>+_xlfn.XLOOKUP(A711,'540824001'!$A:$A,'540824001'!$F:$F)</f>
        <v>1500378275</v>
      </c>
      <c r="G711" s="44">
        <f>+_xlfn.XLOOKUP(A711,'19860401'!$A:$A,'19860401'!$F:$F,0)</f>
        <v>0</v>
      </c>
      <c r="H711" s="23">
        <f>+_xlfn.XLOOKUP(A711,'240102001'!$A:$A,'240102001'!$F:$F,0)</f>
        <v>0</v>
      </c>
      <c r="I711" s="17">
        <v>0</v>
      </c>
      <c r="J711" s="47">
        <f>+_xlfn.XLOOKUP(A711,'542302001'!$A:$A,'542302001'!$F:$F,0)</f>
        <v>0</v>
      </c>
    </row>
    <row r="712" spans="1:10" ht="18" customHeight="1" x14ac:dyDescent="0.2">
      <c r="A712" s="25">
        <v>890980917</v>
      </c>
      <c r="B712" s="21">
        <v>214105541</v>
      </c>
      <c r="C712" s="25" t="s">
        <v>499</v>
      </c>
      <c r="D712" s="22">
        <f>VLOOKUP(A712,'[1]Detalle Gto SGP a Sep 2024'!$A:$J,10,0)</f>
        <v>135482861</v>
      </c>
      <c r="E712" s="26">
        <f>+_xlfn.XLOOKUP(A712,'240324001'!$A:$A,'240324001'!$F:$F)</f>
        <v>135482861</v>
      </c>
      <c r="F712" s="53">
        <f>+_xlfn.XLOOKUP(A712,'540824001'!$A:$A,'540824001'!$F:$F)</f>
        <v>1220480928</v>
      </c>
      <c r="G712" s="44">
        <f>+_xlfn.XLOOKUP(A712,'19860401'!$A:$A,'19860401'!$F:$F,0)</f>
        <v>0</v>
      </c>
      <c r="H712" s="23">
        <f>+_xlfn.XLOOKUP(A712,'240102001'!$A:$A,'240102001'!$F:$F,0)</f>
        <v>0</v>
      </c>
      <c r="I712" s="17">
        <v>0</v>
      </c>
      <c r="J712" s="47">
        <f>+_xlfn.XLOOKUP(A712,'542302001'!$A:$A,'542302001'!$F:$F,0)</f>
        <v>0</v>
      </c>
    </row>
    <row r="713" spans="1:10" ht="18" customHeight="1" x14ac:dyDescent="0.2">
      <c r="A713" s="25">
        <v>890980950</v>
      </c>
      <c r="B713" s="21">
        <v>218005480</v>
      </c>
      <c r="C713" s="25" t="s">
        <v>741</v>
      </c>
      <c r="D713" s="22">
        <f>VLOOKUP(A713,'[1]Detalle Gto SGP a Sep 2024'!$A:$J,10,0)</f>
        <v>207270171</v>
      </c>
      <c r="E713" s="26">
        <f>+_xlfn.XLOOKUP(A713,'240324001'!$A:$A,'240324001'!$F:$F)</f>
        <v>207270171</v>
      </c>
      <c r="F713" s="53">
        <f>+_xlfn.XLOOKUP(A713,'540824001'!$A:$A,'540824001'!$F:$F)</f>
        <v>1869457466</v>
      </c>
      <c r="G713" s="44">
        <f>+_xlfn.XLOOKUP(A713,'19860401'!$A:$A,'19860401'!$F:$F,0)</f>
        <v>0</v>
      </c>
      <c r="H713" s="23">
        <f>+_xlfn.XLOOKUP(A713,'240102001'!$A:$A,'240102001'!$F:$F,0)</f>
        <v>0</v>
      </c>
      <c r="I713" s="17">
        <v>0</v>
      </c>
      <c r="J713" s="47">
        <f>+_xlfn.XLOOKUP(A713,'542302001'!$A:$A,'542302001'!$F:$F,0)</f>
        <v>0</v>
      </c>
    </row>
    <row r="714" spans="1:10" ht="18" customHeight="1" x14ac:dyDescent="0.2">
      <c r="A714" s="25">
        <v>890980958</v>
      </c>
      <c r="B714" s="21">
        <v>212505425</v>
      </c>
      <c r="C714" s="25" t="s">
        <v>742</v>
      </c>
      <c r="D714" s="22">
        <f>VLOOKUP(A714,'[1]Detalle Gto SGP a Sep 2024'!$A:$J,10,0)</f>
        <v>96299761</v>
      </c>
      <c r="E714" s="26">
        <f>+_xlfn.XLOOKUP(A714,'240324001'!$A:$A,'240324001'!$F:$F)</f>
        <v>96299761</v>
      </c>
      <c r="F714" s="53">
        <f>+_xlfn.XLOOKUP(A714,'540824001'!$A:$A,'540824001'!$F:$F)</f>
        <v>868074595</v>
      </c>
      <c r="G714" s="44">
        <f>+_xlfn.XLOOKUP(A714,'19860401'!$A:$A,'19860401'!$F:$F,0)</f>
        <v>0</v>
      </c>
      <c r="H714" s="23">
        <f>+_xlfn.XLOOKUP(A714,'240102001'!$A:$A,'240102001'!$F:$F,0)</f>
        <v>0</v>
      </c>
      <c r="I714" s="17">
        <v>0</v>
      </c>
      <c r="J714" s="47">
        <f>+_xlfn.XLOOKUP(A714,'542302001'!$A:$A,'542302001'!$F:$F,0)</f>
        <v>0</v>
      </c>
    </row>
    <row r="715" spans="1:10" ht="18" customHeight="1" x14ac:dyDescent="0.2">
      <c r="A715" s="25">
        <v>890980964</v>
      </c>
      <c r="B715" s="21">
        <v>218505885</v>
      </c>
      <c r="C715" s="25" t="s">
        <v>743</v>
      </c>
      <c r="D715" s="22">
        <f>VLOOKUP(A715,'[1]Detalle Gto SGP a Sep 2024'!$A:$J,10,0)</f>
        <v>109521986</v>
      </c>
      <c r="E715" s="26">
        <f>+_xlfn.XLOOKUP(A715,'240324001'!$A:$A,'240324001'!$F:$F)</f>
        <v>109521986</v>
      </c>
      <c r="F715" s="53">
        <f>+_xlfn.XLOOKUP(A715,'540824001'!$A:$A,'540824001'!$F:$F)</f>
        <v>987738382</v>
      </c>
      <c r="G715" s="44">
        <f>+_xlfn.XLOOKUP(A715,'19860401'!$A:$A,'19860401'!$F:$F,0)</f>
        <v>0</v>
      </c>
      <c r="H715" s="23">
        <f>+_xlfn.XLOOKUP(A715,'240102001'!$A:$A,'240102001'!$F:$F,0)</f>
        <v>0</v>
      </c>
      <c r="I715" s="17">
        <v>0</v>
      </c>
      <c r="J715" s="47">
        <f>+_xlfn.XLOOKUP(A715,'542302001'!$A:$A,'542302001'!$F:$F,0)</f>
        <v>0</v>
      </c>
    </row>
    <row r="716" spans="1:10" ht="18" customHeight="1" x14ac:dyDescent="0.2">
      <c r="A716" s="25">
        <v>890980998</v>
      </c>
      <c r="B716" s="21">
        <v>217205172</v>
      </c>
      <c r="C716" s="25" t="s">
        <v>744</v>
      </c>
      <c r="D716" s="22">
        <f>VLOOKUP(A716,'[1]Detalle Gto SGP a Sep 2024'!$A:$J,10,0)</f>
        <v>342092150</v>
      </c>
      <c r="E716" s="26">
        <f>+_xlfn.XLOOKUP(A716,'240324001'!$A:$A,'240324001'!$F:$F)</f>
        <v>342092150</v>
      </c>
      <c r="F716" s="53">
        <f>+_xlfn.XLOOKUP(A716,'540824001'!$A:$A,'540824001'!$F:$F)</f>
        <v>3081570056</v>
      </c>
      <c r="G716" s="44">
        <f>+_xlfn.XLOOKUP(A716,'19860401'!$A:$A,'19860401'!$F:$F,0)</f>
        <v>0</v>
      </c>
      <c r="H716" s="23">
        <f>+_xlfn.XLOOKUP(A716,'240102001'!$A:$A,'240102001'!$F:$F,0)</f>
        <v>0</v>
      </c>
      <c r="I716" s="17">
        <v>0</v>
      </c>
      <c r="J716" s="47">
        <f>+_xlfn.XLOOKUP(A716,'542302001'!$A:$A,'542302001'!$F:$F,0)</f>
        <v>0</v>
      </c>
    </row>
    <row r="717" spans="1:10" ht="18" customHeight="1" x14ac:dyDescent="0.2">
      <c r="A717" s="25">
        <v>890981000</v>
      </c>
      <c r="B717" s="21">
        <v>218505585</v>
      </c>
      <c r="C717" s="25" t="s">
        <v>745</v>
      </c>
      <c r="D717" s="22">
        <f>VLOOKUP(A717,'[1]Detalle Gto SGP a Sep 2024'!$A:$J,10,0)</f>
        <v>116445079</v>
      </c>
      <c r="E717" s="26">
        <f>+_xlfn.XLOOKUP(A717,'240324001'!$A:$A,'240324001'!$F:$F)</f>
        <v>116445079</v>
      </c>
      <c r="F717" s="53">
        <f>+_xlfn.XLOOKUP(A717,'540824001'!$A:$A,'540824001'!$F:$F)</f>
        <v>1049393691</v>
      </c>
      <c r="G717" s="44">
        <f>+_xlfn.XLOOKUP(A717,'19860401'!$A:$A,'19860401'!$F:$F,0)</f>
        <v>0</v>
      </c>
      <c r="H717" s="23">
        <f>+_xlfn.XLOOKUP(A717,'240102001'!$A:$A,'240102001'!$F:$F,0)</f>
        <v>0</v>
      </c>
      <c r="I717" s="17">
        <v>0</v>
      </c>
      <c r="J717" s="47">
        <f>+_xlfn.XLOOKUP(A717,'542302001'!$A:$A,'542302001'!$F:$F,0)</f>
        <v>0</v>
      </c>
    </row>
    <row r="718" spans="1:10" ht="18" customHeight="1" x14ac:dyDescent="0.2">
      <c r="A718" s="25">
        <v>890981069</v>
      </c>
      <c r="B718" s="21">
        <v>216805368</v>
      </c>
      <c r="C718" s="25" t="s">
        <v>746</v>
      </c>
      <c r="D718" s="22">
        <f>VLOOKUP(A718,'[1]Detalle Gto SGP a Sep 2024'!$A:$J,10,0)</f>
        <v>102177180</v>
      </c>
      <c r="E718" s="26">
        <f>+_xlfn.XLOOKUP(A718,'240324001'!$A:$A,'240324001'!$F:$F)</f>
        <v>102177180</v>
      </c>
      <c r="F718" s="53">
        <f>+_xlfn.XLOOKUP(A718,'540824001'!$A:$A,'540824001'!$F:$F)</f>
        <v>920707293</v>
      </c>
      <c r="G718" s="44">
        <f>+_xlfn.XLOOKUP(A718,'19860401'!$A:$A,'19860401'!$F:$F,0)</f>
        <v>0</v>
      </c>
      <c r="H718" s="23">
        <f>+_xlfn.XLOOKUP(A718,'240102001'!$A:$A,'240102001'!$F:$F,0)</f>
        <v>0</v>
      </c>
      <c r="I718" s="17">
        <v>0</v>
      </c>
      <c r="J718" s="47">
        <f>+_xlfn.XLOOKUP(A718,'542302001'!$A:$A,'542302001'!$F:$F,0)</f>
        <v>0</v>
      </c>
    </row>
    <row r="719" spans="1:10" ht="18" customHeight="1" x14ac:dyDescent="0.2">
      <c r="A719" s="25">
        <v>890981080</v>
      </c>
      <c r="B719" s="21">
        <v>216105761</v>
      </c>
      <c r="C719" s="25" t="s">
        <v>747</v>
      </c>
      <c r="D719" s="22">
        <f>VLOOKUP(A719,'[1]Detalle Gto SGP a Sep 2024'!$A:$J,10,0)</f>
        <v>117822736</v>
      </c>
      <c r="E719" s="26">
        <f>+_xlfn.XLOOKUP(A719,'240324001'!$A:$A,'240324001'!$F:$F)</f>
        <v>117822736</v>
      </c>
      <c r="F719" s="53">
        <f>+_xlfn.XLOOKUP(A719,'540824001'!$A:$A,'540824001'!$F:$F)</f>
        <v>1061799316</v>
      </c>
      <c r="G719" s="44">
        <f>+_xlfn.XLOOKUP(A719,'19860401'!$A:$A,'19860401'!$F:$F,0)</f>
        <v>0</v>
      </c>
      <c r="H719" s="23">
        <f>+_xlfn.XLOOKUP(A719,'240102001'!$A:$A,'240102001'!$F:$F,0)</f>
        <v>0</v>
      </c>
      <c r="I719" s="17">
        <v>0</v>
      </c>
      <c r="J719" s="47">
        <f>+_xlfn.XLOOKUP(A719,'542302001'!$A:$A,'542302001'!$F:$F,0)</f>
        <v>0</v>
      </c>
    </row>
    <row r="720" spans="1:10" ht="18" customHeight="1" x14ac:dyDescent="0.2">
      <c r="A720" s="25">
        <v>890981105</v>
      </c>
      <c r="B720" s="21">
        <v>217605576</v>
      </c>
      <c r="C720" s="25" t="s">
        <v>748</v>
      </c>
      <c r="D720" s="22">
        <f>VLOOKUP(A720,'[1]Detalle Gto SGP a Sep 2024'!$A:$J,10,0)</f>
        <v>103704022</v>
      </c>
      <c r="E720" s="26">
        <f>+_xlfn.XLOOKUP(A720,'240324001'!$A:$A,'240324001'!$F:$F)</f>
        <v>103704022</v>
      </c>
      <c r="F720" s="53">
        <f>+_xlfn.XLOOKUP(A720,'540824001'!$A:$A,'540824001'!$F:$F)</f>
        <v>934923406</v>
      </c>
      <c r="G720" s="44">
        <f>+_xlfn.XLOOKUP(A720,'19860401'!$A:$A,'19860401'!$F:$F,0)</f>
        <v>0</v>
      </c>
      <c r="H720" s="23">
        <f>+_xlfn.XLOOKUP(A720,'240102001'!$A:$A,'240102001'!$F:$F,0)</f>
        <v>0</v>
      </c>
      <c r="I720" s="17">
        <v>0</v>
      </c>
      <c r="J720" s="47">
        <f>+_xlfn.XLOOKUP(A720,'542302001'!$A:$A,'542302001'!$F:$F,0)</f>
        <v>0</v>
      </c>
    </row>
    <row r="721" spans="1:10" ht="18" customHeight="1" x14ac:dyDescent="0.2">
      <c r="A721" s="25">
        <v>890981106</v>
      </c>
      <c r="B721" s="21">
        <v>215405854</v>
      </c>
      <c r="C721" s="25" t="s">
        <v>749</v>
      </c>
      <c r="D721" s="22">
        <f>VLOOKUP(A721,'[1]Detalle Gto SGP a Sep 2024'!$A:$J,10,0)</f>
        <v>170458605</v>
      </c>
      <c r="E721" s="26">
        <f>+_xlfn.XLOOKUP(A721,'240324001'!$A:$A,'240324001'!$F:$F)</f>
        <v>170458605</v>
      </c>
      <c r="F721" s="53">
        <f>+_xlfn.XLOOKUP(A721,'540824001'!$A:$A,'540824001'!$F:$F)</f>
        <v>1536817172</v>
      </c>
      <c r="G721" s="44">
        <f>+_xlfn.XLOOKUP(A721,'19860401'!$A:$A,'19860401'!$F:$F,0)</f>
        <v>0</v>
      </c>
      <c r="H721" s="23">
        <f>+_xlfn.XLOOKUP(A721,'240102001'!$A:$A,'240102001'!$F:$F,0)</f>
        <v>0</v>
      </c>
      <c r="I721" s="17">
        <v>0</v>
      </c>
      <c r="J721" s="47">
        <f>+_xlfn.XLOOKUP(A721,'542302001'!$A:$A,'542302001'!$F:$F,0)</f>
        <v>0</v>
      </c>
    </row>
    <row r="722" spans="1:10" ht="18" customHeight="1" x14ac:dyDescent="0.2">
      <c r="A722" s="25">
        <v>890981107</v>
      </c>
      <c r="B722" s="21">
        <v>214205142</v>
      </c>
      <c r="C722" s="25" t="s">
        <v>750</v>
      </c>
      <c r="D722" s="22">
        <f>VLOOKUP(A722,'[1]Detalle Gto SGP a Sep 2024'!$A:$J,10,0)</f>
        <v>72877596</v>
      </c>
      <c r="E722" s="26">
        <f>+_xlfn.XLOOKUP(A722,'240324001'!$A:$A,'240324001'!$F:$F)</f>
        <v>72877596</v>
      </c>
      <c r="F722" s="53">
        <f>+_xlfn.XLOOKUP(A722,'540824001'!$A:$A,'540824001'!$F:$F)</f>
        <v>657093894</v>
      </c>
      <c r="G722" s="44">
        <f>+_xlfn.XLOOKUP(A722,'19860401'!$A:$A,'19860401'!$F:$F,0)</f>
        <v>0</v>
      </c>
      <c r="H722" s="23">
        <f>+_xlfn.XLOOKUP(A722,'240102001'!$A:$A,'240102001'!$F:$F,0)</f>
        <v>0</v>
      </c>
      <c r="I722" s="17">
        <v>0</v>
      </c>
      <c r="J722" s="47">
        <f>+_xlfn.XLOOKUP(A722,'542302001'!$A:$A,'542302001'!$F:$F,0)</f>
        <v>0</v>
      </c>
    </row>
    <row r="723" spans="1:10" ht="18" customHeight="1" x14ac:dyDescent="0.2">
      <c r="A723" s="25">
        <v>890981115</v>
      </c>
      <c r="B723" s="21">
        <v>216705467</v>
      </c>
      <c r="C723" s="25" t="s">
        <v>751</v>
      </c>
      <c r="D723" s="22">
        <f>VLOOKUP(A723,'[1]Detalle Gto SGP a Sep 2024'!$A:$J,10,0)</f>
        <v>82907382</v>
      </c>
      <c r="E723" s="26">
        <f>+_xlfn.XLOOKUP(A723,'240324001'!$A:$A,'240324001'!$F:$F)</f>
        <v>82907382</v>
      </c>
      <c r="F723" s="53">
        <f>+_xlfn.XLOOKUP(A723,'540824001'!$A:$A,'540824001'!$F:$F)</f>
        <v>747651569</v>
      </c>
      <c r="G723" s="44">
        <f>+_xlfn.XLOOKUP(A723,'19860401'!$A:$A,'19860401'!$F:$F,0)</f>
        <v>2515747623</v>
      </c>
      <c r="H723" s="23">
        <f>+_xlfn.XLOOKUP(A723,'240102001'!$A:$A,'240102001'!$F:$F,0)</f>
        <v>0</v>
      </c>
      <c r="I723" s="17">
        <v>0</v>
      </c>
      <c r="J723" s="47">
        <f>+_xlfn.XLOOKUP(A723,'542302001'!$A:$A,'542302001'!$F:$F,0)</f>
        <v>0</v>
      </c>
    </row>
    <row r="724" spans="1:10" ht="18" customHeight="1" x14ac:dyDescent="0.2">
      <c r="A724" s="25">
        <v>890981138</v>
      </c>
      <c r="B724" s="21">
        <v>213705837</v>
      </c>
      <c r="C724" s="25" t="s">
        <v>752</v>
      </c>
      <c r="D724" s="22">
        <f>VLOOKUP(A724,'[1]Detalle Gto SGP a Sep 2024'!$A:$J,10,0)</f>
        <v>910764254</v>
      </c>
      <c r="E724" s="26">
        <f>+_xlfn.XLOOKUP(A724,'240324001'!$A:$A,'240324001'!$F:$F)</f>
        <v>910764254</v>
      </c>
      <c r="F724" s="53">
        <f>+_xlfn.XLOOKUP(A724,'540824001'!$A:$A,'540824001'!$F:$F)</f>
        <v>8204210894</v>
      </c>
      <c r="G724" s="44">
        <f>+_xlfn.XLOOKUP(A724,'19860401'!$A:$A,'19860401'!$F:$F,0)</f>
        <v>0</v>
      </c>
      <c r="H724" s="23">
        <f>+_xlfn.XLOOKUP(A724,'240102001'!$A:$A,'240102001'!$F:$F,0)</f>
        <v>0</v>
      </c>
      <c r="I724" s="17">
        <v>0</v>
      </c>
      <c r="J724" s="47">
        <f>+_xlfn.XLOOKUP(A724,'542302001'!$A:$A,'542302001'!$F:$F,0)</f>
        <v>0</v>
      </c>
    </row>
    <row r="725" spans="1:10" ht="18" customHeight="1" x14ac:dyDescent="0.2">
      <c r="A725" s="25">
        <v>890981150</v>
      </c>
      <c r="B725" s="21">
        <v>219505895</v>
      </c>
      <c r="C725" s="25" t="s">
        <v>753</v>
      </c>
      <c r="D725" s="22">
        <f>VLOOKUP(A725,'[1]Detalle Gto SGP a Sep 2024'!$A:$J,10,0)</f>
        <v>274619590</v>
      </c>
      <c r="E725" s="26">
        <f>+_xlfn.XLOOKUP(A725,'240324001'!$A:$A,'240324001'!$F:$F)</f>
        <v>274619590</v>
      </c>
      <c r="F725" s="53">
        <f>+_xlfn.XLOOKUP(A725,'540824001'!$A:$A,'540824001'!$F:$F)</f>
        <v>2476060756</v>
      </c>
      <c r="G725" s="44">
        <f>+_xlfn.XLOOKUP(A725,'19860401'!$A:$A,'19860401'!$F:$F,0)</f>
        <v>0</v>
      </c>
      <c r="H725" s="23">
        <f>+_xlfn.XLOOKUP(A725,'240102001'!$A:$A,'240102001'!$F:$F,0)</f>
        <v>0</v>
      </c>
      <c r="I725" s="17">
        <v>0</v>
      </c>
      <c r="J725" s="47">
        <f>+_xlfn.XLOOKUP(A725,'542302001'!$A:$A,'542302001'!$F:$F,0)</f>
        <v>0</v>
      </c>
    </row>
    <row r="726" spans="1:10" ht="18" customHeight="1" x14ac:dyDescent="0.2">
      <c r="A726" s="25">
        <v>890981162</v>
      </c>
      <c r="B726" s="21">
        <v>211505315</v>
      </c>
      <c r="C726" s="25" t="s">
        <v>382</v>
      </c>
      <c r="D726" s="22">
        <f>VLOOKUP(A726,'[1]Detalle Gto SGP a Sep 2024'!$A:$J,10,0)</f>
        <v>93592450</v>
      </c>
      <c r="E726" s="26">
        <f>+_xlfn.XLOOKUP(A726,'240324001'!$A:$A,'240324001'!$F:$F)</f>
        <v>93592450</v>
      </c>
      <c r="F726" s="53">
        <f>+_xlfn.XLOOKUP(A726,'540824001'!$A:$A,'540824001'!$F:$F)</f>
        <v>843862163</v>
      </c>
      <c r="G726" s="44">
        <f>+_xlfn.XLOOKUP(A726,'19860401'!$A:$A,'19860401'!$F:$F,0)</f>
        <v>0</v>
      </c>
      <c r="H726" s="23">
        <f>+_xlfn.XLOOKUP(A726,'240102001'!$A:$A,'240102001'!$F:$F,0)</f>
        <v>0</v>
      </c>
      <c r="I726" s="17">
        <v>0</v>
      </c>
      <c r="J726" s="47">
        <f>+_xlfn.XLOOKUP(A726,'542302001'!$A:$A,'542302001'!$F:$F,0)</f>
        <v>0</v>
      </c>
    </row>
    <row r="727" spans="1:10" ht="18" customHeight="1" x14ac:dyDescent="0.2">
      <c r="A727" s="25">
        <v>890981195</v>
      </c>
      <c r="B727" s="21">
        <v>210205002</v>
      </c>
      <c r="C727" s="25" t="s">
        <v>754</v>
      </c>
      <c r="D727" s="22">
        <f>VLOOKUP(A727,'[1]Detalle Gto SGP a Sep 2024'!$A:$J,10,0)</f>
        <v>160017960</v>
      </c>
      <c r="E727" s="26">
        <f>+_xlfn.XLOOKUP(A727,'240324001'!$A:$A,'240324001'!$F:$F)</f>
        <v>160017960</v>
      </c>
      <c r="F727" s="53">
        <f>+_xlfn.XLOOKUP(A727,'540824001'!$A:$A,'540824001'!$F:$F)</f>
        <v>1441892126</v>
      </c>
      <c r="G727" s="44">
        <f>+_xlfn.XLOOKUP(A727,'19860401'!$A:$A,'19860401'!$F:$F,0)</f>
        <v>0</v>
      </c>
      <c r="H727" s="23">
        <f>+_xlfn.XLOOKUP(A727,'240102001'!$A:$A,'240102001'!$F:$F,0)</f>
        <v>0</v>
      </c>
      <c r="I727" s="17">
        <v>0</v>
      </c>
      <c r="J727" s="47">
        <f>+_xlfn.XLOOKUP(A727,'542302001'!$A:$A,'542302001'!$F:$F,0)</f>
        <v>0</v>
      </c>
    </row>
    <row r="728" spans="1:10" ht="18" customHeight="1" x14ac:dyDescent="0.2">
      <c r="A728" s="25">
        <v>890981207</v>
      </c>
      <c r="B728" s="21">
        <v>217605376</v>
      </c>
      <c r="C728" s="25" t="s">
        <v>755</v>
      </c>
      <c r="D728" s="22">
        <f>VLOOKUP(A728,'[1]Detalle Gto SGP a Sep 2024'!$A:$J,10,0)</f>
        <v>184893596</v>
      </c>
      <c r="E728" s="26">
        <f>+_xlfn.XLOOKUP(A728,'240324001'!$A:$A,'240324001'!$F:$F)</f>
        <v>184893596</v>
      </c>
      <c r="F728" s="53">
        <f>+_xlfn.XLOOKUP(A728,'540824001'!$A:$A,'540824001'!$F:$F)</f>
        <v>1665414057</v>
      </c>
      <c r="G728" s="44">
        <f>+_xlfn.XLOOKUP(A728,'19860401'!$A:$A,'19860401'!$F:$F,0)</f>
        <v>0</v>
      </c>
      <c r="H728" s="23">
        <f>+_xlfn.XLOOKUP(A728,'240102001'!$A:$A,'240102001'!$F:$F,0)</f>
        <v>0</v>
      </c>
      <c r="I728" s="17">
        <v>0</v>
      </c>
      <c r="J728" s="47">
        <f>+_xlfn.XLOOKUP(A728,'542302001'!$A:$A,'542302001'!$F:$F,0)</f>
        <v>0</v>
      </c>
    </row>
    <row r="729" spans="1:10" ht="18" customHeight="1" x14ac:dyDescent="0.2">
      <c r="A729" s="25">
        <v>890981238</v>
      </c>
      <c r="B729" s="21">
        <v>218905789</v>
      </c>
      <c r="C729" s="25" t="s">
        <v>61</v>
      </c>
      <c r="D729" s="22">
        <f>VLOOKUP(A729,'[1]Detalle Gto SGP a Sep 2024'!$A:$J,10,0)</f>
        <v>113301314</v>
      </c>
      <c r="E729" s="26">
        <f>+_xlfn.XLOOKUP(A729,'240324001'!$A:$A,'240324001'!$F:$F)</f>
        <v>113301314</v>
      </c>
      <c r="F729" s="53">
        <f>+_xlfn.XLOOKUP(A729,'540824001'!$A:$A,'540824001'!$F:$F)</f>
        <v>1021081102</v>
      </c>
      <c r="G729" s="44">
        <f>+_xlfn.XLOOKUP(A729,'19860401'!$A:$A,'19860401'!$F:$F,0)</f>
        <v>11564518836.969999</v>
      </c>
      <c r="H729" s="23">
        <f>+_xlfn.XLOOKUP(A729,'240102001'!$A:$A,'240102001'!$F:$F,0)</f>
        <v>0</v>
      </c>
      <c r="I729" s="17">
        <v>0</v>
      </c>
      <c r="J729" s="47">
        <f>+_xlfn.XLOOKUP(A729,'542302001'!$A:$A,'542302001'!$F:$F,0)</f>
        <v>373772924.02999997</v>
      </c>
    </row>
    <row r="730" spans="1:10" ht="18" customHeight="1" x14ac:dyDescent="0.2">
      <c r="A730" s="25">
        <v>890981251</v>
      </c>
      <c r="B730" s="21">
        <v>210405004</v>
      </c>
      <c r="C730" s="25" t="s">
        <v>756</v>
      </c>
      <c r="D730" s="22">
        <f>VLOOKUP(A730,'[1]Detalle Gto SGP a Sep 2024'!$A:$J,10,0)</f>
        <v>49966671</v>
      </c>
      <c r="E730" s="26">
        <f>+_xlfn.XLOOKUP(A730,'240324001'!$A:$A,'240324001'!$F:$F)</f>
        <v>49966671</v>
      </c>
      <c r="F730" s="53">
        <f>+_xlfn.XLOOKUP(A730,'540824001'!$A:$A,'540824001'!$F:$F)</f>
        <v>450761596</v>
      </c>
      <c r="G730" s="44">
        <f>+_xlfn.XLOOKUP(A730,'19860401'!$A:$A,'19860401'!$F:$F,0)</f>
        <v>0</v>
      </c>
      <c r="H730" s="23">
        <f>+_xlfn.XLOOKUP(A730,'240102001'!$A:$A,'240102001'!$F:$F,0)</f>
        <v>0</v>
      </c>
      <c r="I730" s="17">
        <v>0</v>
      </c>
      <c r="J730" s="47">
        <f>+_xlfn.XLOOKUP(A730,'542302001'!$A:$A,'542302001'!$F:$F,0)</f>
        <v>0</v>
      </c>
    </row>
    <row r="731" spans="1:10" ht="27" customHeight="1" x14ac:dyDescent="0.2">
      <c r="A731" s="25">
        <v>890981367</v>
      </c>
      <c r="B731" s="21">
        <v>211905819</v>
      </c>
      <c r="C731" s="25" t="s">
        <v>642</v>
      </c>
      <c r="D731" s="22">
        <f>VLOOKUP(A731,'[1]Detalle Gto SGP a Sep 2024'!$A:$J,10,0)</f>
        <v>87887335</v>
      </c>
      <c r="E731" s="26">
        <f>+_xlfn.XLOOKUP(A731,'240324001'!$A:$A,'240324001'!$F:$F)</f>
        <v>87887335</v>
      </c>
      <c r="F731" s="53">
        <f>+_xlfn.XLOOKUP(A731,'540824001'!$A:$A,'540824001'!$F:$F)</f>
        <v>793080883</v>
      </c>
      <c r="G731" s="44">
        <f>+_xlfn.XLOOKUP(A731,'19860401'!$A:$A,'19860401'!$F:$F,0)</f>
        <v>0</v>
      </c>
      <c r="H731" s="23">
        <f>+_xlfn.XLOOKUP(A731,'240102001'!$A:$A,'240102001'!$F:$F,0)</f>
        <v>0</v>
      </c>
      <c r="I731" s="17">
        <v>0</v>
      </c>
      <c r="J731" s="47">
        <f>+_xlfn.XLOOKUP(A731,'542302001'!$A:$A,'542302001'!$F:$F,0)</f>
        <v>0</v>
      </c>
    </row>
    <row r="732" spans="1:10" ht="18" customHeight="1" x14ac:dyDescent="0.2">
      <c r="A732" s="25">
        <v>890981391</v>
      </c>
      <c r="B732" s="21">
        <v>213605736</v>
      </c>
      <c r="C732" s="25" t="s">
        <v>757</v>
      </c>
      <c r="D732" s="22">
        <f>VLOOKUP(A732,'[1]Detalle Gto SGP a Sep 2024'!$A:$J,10,0)</f>
        <v>278439630</v>
      </c>
      <c r="E732" s="26">
        <f>+_xlfn.XLOOKUP(A732,'240324001'!$A:$A,'240324001'!$F:$F)</f>
        <v>278439630</v>
      </c>
      <c r="F732" s="53">
        <f>+_xlfn.XLOOKUP(A732,'540824001'!$A:$A,'540824001'!$F:$F)</f>
        <v>2508866798</v>
      </c>
      <c r="G732" s="44">
        <f>+_xlfn.XLOOKUP(A732,'19860401'!$A:$A,'19860401'!$F:$F,0)</f>
        <v>0</v>
      </c>
      <c r="H732" s="23">
        <f>+_xlfn.XLOOKUP(A732,'240102001'!$A:$A,'240102001'!$F:$F,0)</f>
        <v>0</v>
      </c>
      <c r="I732" s="17">
        <v>0</v>
      </c>
      <c r="J732" s="47">
        <f>+_xlfn.XLOOKUP(A732,'542302001'!$A:$A,'542302001'!$F:$F,0)</f>
        <v>0</v>
      </c>
    </row>
    <row r="733" spans="1:10" ht="18" customHeight="1" x14ac:dyDescent="0.2">
      <c r="A733" s="25">
        <v>890981493</v>
      </c>
      <c r="B733" s="21">
        <v>213605036</v>
      </c>
      <c r="C733" s="25" t="s">
        <v>758</v>
      </c>
      <c r="D733" s="22">
        <f>VLOOKUP(A733,'[1]Detalle Gto SGP a Sep 2024'!$A:$J,10,0)</f>
        <v>77885052</v>
      </c>
      <c r="E733" s="26">
        <f>+_xlfn.XLOOKUP(A733,'240324001'!$A:$A,'240324001'!$F:$F)</f>
        <v>77885052</v>
      </c>
      <c r="F733" s="53">
        <f>+_xlfn.XLOOKUP(A733,'540824001'!$A:$A,'540824001'!$F:$F)</f>
        <v>702220962</v>
      </c>
      <c r="G733" s="44">
        <f>+_xlfn.XLOOKUP(A733,'19860401'!$A:$A,'19860401'!$F:$F,0)</f>
        <v>0</v>
      </c>
      <c r="H733" s="23">
        <f>+_xlfn.XLOOKUP(A733,'240102001'!$A:$A,'240102001'!$F:$F,0)</f>
        <v>0</v>
      </c>
      <c r="I733" s="17">
        <v>0</v>
      </c>
      <c r="J733" s="47">
        <f>+_xlfn.XLOOKUP(A733,'542302001'!$A:$A,'542302001'!$F:$F,0)</f>
        <v>0</v>
      </c>
    </row>
    <row r="734" spans="1:10" ht="18" customHeight="1" x14ac:dyDescent="0.2">
      <c r="A734" s="25">
        <v>890981518</v>
      </c>
      <c r="B734" s="21">
        <v>213105031</v>
      </c>
      <c r="C734" s="25" t="s">
        <v>759</v>
      </c>
      <c r="D734" s="22">
        <f>VLOOKUP(A734,'[1]Detalle Gto SGP a Sep 2024'!$A:$J,10,0)</f>
        <v>223145305</v>
      </c>
      <c r="E734" s="26">
        <f>+_xlfn.XLOOKUP(A734,'240324001'!$A:$A,'240324001'!$F:$F)</f>
        <v>223145305</v>
      </c>
      <c r="F734" s="53">
        <f>+_xlfn.XLOOKUP(A734,'540824001'!$A:$A,'540824001'!$F:$F)</f>
        <v>2010880022</v>
      </c>
      <c r="G734" s="44">
        <f>+_xlfn.XLOOKUP(A734,'19860401'!$A:$A,'19860401'!$F:$F,0)</f>
        <v>0</v>
      </c>
      <c r="H734" s="23">
        <f>+_xlfn.XLOOKUP(A734,'240102001'!$A:$A,'240102001'!$F:$F,0)</f>
        <v>0</v>
      </c>
      <c r="I734" s="17">
        <v>0</v>
      </c>
      <c r="J734" s="47">
        <f>+_xlfn.XLOOKUP(A734,'542302001'!$A:$A,'542302001'!$F:$F,0)</f>
        <v>0</v>
      </c>
    </row>
    <row r="735" spans="1:10" ht="18" customHeight="1" x14ac:dyDescent="0.2">
      <c r="A735" s="25">
        <v>890981554</v>
      </c>
      <c r="B735" s="21">
        <v>218605686</v>
      </c>
      <c r="C735" s="25" t="s">
        <v>760</v>
      </c>
      <c r="D735" s="22">
        <f>VLOOKUP(A735,'[1]Detalle Gto SGP a Sep 2024'!$A:$J,10,0)</f>
        <v>205764856</v>
      </c>
      <c r="E735" s="26">
        <f>+_xlfn.XLOOKUP(A735,'240324001'!$A:$A,'240324001'!$F:$F)</f>
        <v>205764856</v>
      </c>
      <c r="F735" s="53">
        <f>+_xlfn.XLOOKUP(A735,'540824001'!$A:$A,'540824001'!$F:$F)</f>
        <v>1853544888</v>
      </c>
      <c r="G735" s="44">
        <f>+_xlfn.XLOOKUP(A735,'19860401'!$A:$A,'19860401'!$F:$F,0)</f>
        <v>0</v>
      </c>
      <c r="H735" s="23">
        <f>+_xlfn.XLOOKUP(A735,'240102001'!$A:$A,'240102001'!$F:$F,0)</f>
        <v>0</v>
      </c>
      <c r="I735" s="17">
        <v>0</v>
      </c>
      <c r="J735" s="47">
        <f>+_xlfn.XLOOKUP(A735,'542302001'!$A:$A,'542302001'!$F:$F,0)</f>
        <v>0</v>
      </c>
    </row>
    <row r="736" spans="1:10" ht="18" customHeight="1" x14ac:dyDescent="0.2">
      <c r="A736" s="25">
        <v>890981567</v>
      </c>
      <c r="B736" s="21">
        <v>212005120</v>
      </c>
      <c r="C736" s="25" t="s">
        <v>761</v>
      </c>
      <c r="D736" s="22">
        <f>VLOOKUP(A736,'[1]Detalle Gto SGP a Sep 2024'!$A:$J,10,0)</f>
        <v>334570623</v>
      </c>
      <c r="E736" s="26">
        <f>+_xlfn.XLOOKUP(A736,'240324001'!$A:$A,'240324001'!$F:$F)</f>
        <v>334570623</v>
      </c>
      <c r="F736" s="53">
        <f>+_xlfn.XLOOKUP(A736,'540824001'!$A:$A,'540824001'!$F:$F)</f>
        <v>3016094514</v>
      </c>
      <c r="G736" s="44">
        <f>+_xlfn.XLOOKUP(A736,'19860401'!$A:$A,'19860401'!$F:$F,0)</f>
        <v>0</v>
      </c>
      <c r="H736" s="23">
        <f>+_xlfn.XLOOKUP(A736,'240102001'!$A:$A,'240102001'!$F:$F,0)</f>
        <v>0</v>
      </c>
      <c r="I736" s="17">
        <v>0</v>
      </c>
      <c r="J736" s="47">
        <f>+_xlfn.XLOOKUP(A736,'542302001'!$A:$A,'542302001'!$F:$F,0)</f>
        <v>0</v>
      </c>
    </row>
    <row r="737" spans="1:10" ht="18" customHeight="1" x14ac:dyDescent="0.2">
      <c r="A737" s="25">
        <v>890981732</v>
      </c>
      <c r="B737" s="21">
        <v>213005030</v>
      </c>
      <c r="C737" s="25" t="s">
        <v>762</v>
      </c>
      <c r="D737" s="22">
        <f>VLOOKUP(A737,'[1]Detalle Gto SGP a Sep 2024'!$A:$J,10,0)</f>
        <v>138768976</v>
      </c>
      <c r="E737" s="26">
        <f>+_xlfn.XLOOKUP(A737,'240324001'!$A:$A,'240324001'!$F:$F)</f>
        <v>138768976</v>
      </c>
      <c r="F737" s="53">
        <f>+_xlfn.XLOOKUP(A737,'540824001'!$A:$A,'540824001'!$F:$F)</f>
        <v>1250037695</v>
      </c>
      <c r="G737" s="44">
        <f>+_xlfn.XLOOKUP(A737,'19860401'!$A:$A,'19860401'!$F:$F,0)</f>
        <v>0</v>
      </c>
      <c r="H737" s="23">
        <f>+_xlfn.XLOOKUP(A737,'240102001'!$A:$A,'240102001'!$F:$F,0)</f>
        <v>0</v>
      </c>
      <c r="I737" s="17">
        <v>0</v>
      </c>
      <c r="J737" s="47">
        <f>+_xlfn.XLOOKUP(A737,'542302001'!$A:$A,'542302001'!$F:$F,0)</f>
        <v>0</v>
      </c>
    </row>
    <row r="738" spans="1:10" ht="18" customHeight="1" x14ac:dyDescent="0.2">
      <c r="A738" s="25">
        <v>890981786</v>
      </c>
      <c r="B738" s="21">
        <v>215505055</v>
      </c>
      <c r="C738" s="25" t="s">
        <v>763</v>
      </c>
      <c r="D738" s="22">
        <f>VLOOKUP(A738,'[1]Detalle Gto SGP a Sep 2024'!$A:$J,10,0)</f>
        <v>103556624</v>
      </c>
      <c r="E738" s="26">
        <f>+_xlfn.XLOOKUP(A738,'240324001'!$A:$A,'240324001'!$F:$F)</f>
        <v>103556624</v>
      </c>
      <c r="F738" s="53">
        <f>+_xlfn.XLOOKUP(A738,'540824001'!$A:$A,'540824001'!$F:$F)</f>
        <v>933695482</v>
      </c>
      <c r="G738" s="44">
        <f>+_xlfn.XLOOKUP(A738,'19860401'!$A:$A,'19860401'!$F:$F,0)</f>
        <v>0</v>
      </c>
      <c r="H738" s="23">
        <f>+_xlfn.XLOOKUP(A738,'240102001'!$A:$A,'240102001'!$F:$F,0)</f>
        <v>0</v>
      </c>
      <c r="I738" s="17">
        <v>0</v>
      </c>
      <c r="J738" s="47">
        <f>+_xlfn.XLOOKUP(A738,'542302001'!$A:$A,'542302001'!$F:$F,0)</f>
        <v>0</v>
      </c>
    </row>
    <row r="739" spans="1:10" ht="18" customHeight="1" x14ac:dyDescent="0.2">
      <c r="A739" s="25">
        <v>890981868</v>
      </c>
      <c r="B739" s="21">
        <v>214705647</v>
      </c>
      <c r="C739" s="25" t="s">
        <v>764</v>
      </c>
      <c r="D739" s="22">
        <f>VLOOKUP(A739,'[1]Detalle Gto SGP a Sep 2024'!$A:$J,10,0)</f>
        <v>117039396</v>
      </c>
      <c r="E739" s="26">
        <f>+_xlfn.XLOOKUP(A739,'240324001'!$A:$A,'240324001'!$F:$F)</f>
        <v>117039396</v>
      </c>
      <c r="F739" s="53">
        <f>+_xlfn.XLOOKUP(A739,'540824001'!$A:$A,'540824001'!$F:$F)</f>
        <v>1055626134</v>
      </c>
      <c r="G739" s="44">
        <f>+_xlfn.XLOOKUP(A739,'19860401'!$A:$A,'19860401'!$F:$F,0)</f>
        <v>0</v>
      </c>
      <c r="H739" s="23">
        <f>+_xlfn.XLOOKUP(A739,'240102001'!$A:$A,'240102001'!$F:$F,0)</f>
        <v>0</v>
      </c>
      <c r="I739" s="17">
        <v>0</v>
      </c>
      <c r="J739" s="47">
        <f>+_xlfn.XLOOKUP(A739,'542302001'!$A:$A,'542302001'!$F:$F,0)</f>
        <v>0</v>
      </c>
    </row>
    <row r="740" spans="1:10" ht="18" customHeight="1" x14ac:dyDescent="0.2">
      <c r="A740" s="25">
        <v>890981880</v>
      </c>
      <c r="B740" s="21">
        <v>218605086</v>
      </c>
      <c r="C740" s="25" t="s">
        <v>765</v>
      </c>
      <c r="D740" s="22">
        <f>VLOOKUP(A740,'[1]Detalle Gto SGP a Sep 2024'!$A:$J,10,0)</f>
        <v>89659677</v>
      </c>
      <c r="E740" s="26">
        <f>+_xlfn.XLOOKUP(A740,'240324001'!$A:$A,'240324001'!$F:$F)</f>
        <v>89659677</v>
      </c>
      <c r="F740" s="53">
        <f>+_xlfn.XLOOKUP(A740,'540824001'!$A:$A,'540824001'!$F:$F)</f>
        <v>808302690</v>
      </c>
      <c r="G740" s="44">
        <f>+_xlfn.XLOOKUP(A740,'19860401'!$A:$A,'19860401'!$F:$F,0)</f>
        <v>0</v>
      </c>
      <c r="H740" s="23">
        <f>+_xlfn.XLOOKUP(A740,'240102001'!$A:$A,'240102001'!$F:$F,0)</f>
        <v>0</v>
      </c>
      <c r="I740" s="17">
        <v>0</v>
      </c>
      <c r="J740" s="47">
        <f>+_xlfn.XLOOKUP(A740,'542302001'!$A:$A,'542302001'!$F:$F,0)</f>
        <v>0</v>
      </c>
    </row>
    <row r="741" spans="1:10" ht="18" customHeight="1" x14ac:dyDescent="0.2">
      <c r="A741" s="25">
        <v>890981995</v>
      </c>
      <c r="B741" s="21">
        <v>210005400</v>
      </c>
      <c r="C741" s="25" t="s">
        <v>171</v>
      </c>
      <c r="D741" s="22">
        <f>VLOOKUP(A741,'[1]Detalle Gto SGP a Sep 2024'!$A:$J,10,0)</f>
        <v>131095783</v>
      </c>
      <c r="E741" s="26">
        <f>+_xlfn.XLOOKUP(A741,'240324001'!$A:$A,'240324001'!$F:$F)</f>
        <v>131095783</v>
      </c>
      <c r="F741" s="53">
        <f>+_xlfn.XLOOKUP(A741,'540824001'!$A:$A,'540824001'!$F:$F)</f>
        <v>1180939029</v>
      </c>
      <c r="G741" s="44">
        <f>+_xlfn.XLOOKUP(A741,'19860401'!$A:$A,'19860401'!$F:$F,0)</f>
        <v>0</v>
      </c>
      <c r="H741" s="23">
        <f>+_xlfn.XLOOKUP(A741,'240102001'!$A:$A,'240102001'!$F:$F,0)</f>
        <v>0</v>
      </c>
      <c r="I741" s="17">
        <v>0</v>
      </c>
      <c r="J741" s="47">
        <f>+_xlfn.XLOOKUP(A741,'542302001'!$A:$A,'542302001'!$F:$F,0)</f>
        <v>0</v>
      </c>
    </row>
    <row r="742" spans="1:10" ht="18" customHeight="1" x14ac:dyDescent="0.2">
      <c r="A742" s="25">
        <v>890982055</v>
      </c>
      <c r="B742" s="21">
        <v>211805318</v>
      </c>
      <c r="C742" s="25" t="s">
        <v>766</v>
      </c>
      <c r="D742" s="22">
        <f>VLOOKUP(A742,'[1]Detalle Gto SGP a Sep 2024'!$A:$J,10,0)</f>
        <v>301798865</v>
      </c>
      <c r="E742" s="26">
        <f>+_xlfn.XLOOKUP(A742,'240324001'!$A:$A,'240324001'!$F:$F)</f>
        <v>301798865</v>
      </c>
      <c r="F742" s="53">
        <f>+_xlfn.XLOOKUP(A742,'540824001'!$A:$A,'540824001'!$F:$F)</f>
        <v>2718321782</v>
      </c>
      <c r="G742" s="44">
        <f>+_xlfn.XLOOKUP(A742,'19860401'!$A:$A,'19860401'!$F:$F,0)</f>
        <v>0</v>
      </c>
      <c r="H742" s="23">
        <f>+_xlfn.XLOOKUP(A742,'240102001'!$A:$A,'240102001'!$F:$F,0)</f>
        <v>0</v>
      </c>
      <c r="I742" s="17">
        <v>0</v>
      </c>
      <c r="J742" s="47">
        <f>+_xlfn.XLOOKUP(A742,'542302001'!$A:$A,'542302001'!$F:$F,0)</f>
        <v>0</v>
      </c>
    </row>
    <row r="743" spans="1:10" ht="18" customHeight="1" x14ac:dyDescent="0.2">
      <c r="A743" s="25">
        <v>890982068</v>
      </c>
      <c r="B743" s="21">
        <v>216405264</v>
      </c>
      <c r="C743" s="25" t="s">
        <v>767</v>
      </c>
      <c r="D743" s="22">
        <f>VLOOKUP(A743,'[1]Detalle Gto SGP a Sep 2024'!$A:$J,10,0)</f>
        <v>76117972</v>
      </c>
      <c r="E743" s="26">
        <f>+_xlfn.XLOOKUP(A743,'240324001'!$A:$A,'240324001'!$F:$F)</f>
        <v>76117972</v>
      </c>
      <c r="F743" s="53">
        <f>+_xlfn.XLOOKUP(A743,'540824001'!$A:$A,'540824001'!$F:$F)</f>
        <v>685977933</v>
      </c>
      <c r="G743" s="44">
        <f>+_xlfn.XLOOKUP(A743,'19860401'!$A:$A,'19860401'!$F:$F,0)</f>
        <v>4587823609.5</v>
      </c>
      <c r="H743" s="23">
        <f>+_xlfn.XLOOKUP(A743,'240102001'!$A:$A,'240102001'!$F:$F,0)</f>
        <v>0</v>
      </c>
      <c r="I743" s="17">
        <v>0</v>
      </c>
      <c r="J743" s="47">
        <f>+_xlfn.XLOOKUP(A743,'542302001'!$A:$A,'542302001'!$F:$F,0)</f>
        <v>0</v>
      </c>
    </row>
    <row r="744" spans="1:10" ht="18" customHeight="1" x14ac:dyDescent="0.2">
      <c r="A744" s="25">
        <v>890982123</v>
      </c>
      <c r="B744" s="21">
        <v>216705667</v>
      </c>
      <c r="C744" s="25" t="s">
        <v>768</v>
      </c>
      <c r="D744" s="22">
        <f>VLOOKUP(A744,'[1]Detalle Gto SGP a Sep 2024'!$A:$J,10,0)</f>
        <v>146522846</v>
      </c>
      <c r="E744" s="26">
        <f>+_xlfn.XLOOKUP(A744,'240324001'!$A:$A,'240324001'!$F:$F)</f>
        <v>146522846</v>
      </c>
      <c r="F744" s="53">
        <f>+_xlfn.XLOOKUP(A744,'540824001'!$A:$A,'540824001'!$F:$F)</f>
        <v>1320183084</v>
      </c>
      <c r="G744" s="44">
        <f>+_xlfn.XLOOKUP(A744,'19860401'!$A:$A,'19860401'!$F:$F,0)</f>
        <v>0</v>
      </c>
      <c r="H744" s="23">
        <f>+_xlfn.XLOOKUP(A744,'240102001'!$A:$A,'240102001'!$F:$F,0)</f>
        <v>0</v>
      </c>
      <c r="I744" s="17">
        <v>0</v>
      </c>
      <c r="J744" s="47">
        <f>+_xlfn.XLOOKUP(A744,'542302001'!$A:$A,'542302001'!$F:$F,0)</f>
        <v>0</v>
      </c>
    </row>
    <row r="745" spans="1:10" ht="18" customHeight="1" x14ac:dyDescent="0.2">
      <c r="A745" s="25">
        <v>890982141</v>
      </c>
      <c r="B745" s="21">
        <v>213805038</v>
      </c>
      <c r="C745" s="25" t="s">
        <v>769</v>
      </c>
      <c r="D745" s="22">
        <f>VLOOKUP(A745,'[1]Detalle Gto SGP a Sep 2024'!$A:$J,10,0)</f>
        <v>116819538</v>
      </c>
      <c r="E745" s="26">
        <f>+_xlfn.XLOOKUP(A745,'240324001'!$A:$A,'240324001'!$F:$F)</f>
        <v>116819538</v>
      </c>
      <c r="F745" s="53">
        <f>+_xlfn.XLOOKUP(A745,'540824001'!$A:$A,'540824001'!$F:$F)</f>
        <v>1053391633</v>
      </c>
      <c r="G745" s="44">
        <f>+_xlfn.XLOOKUP(A745,'19860401'!$A:$A,'19860401'!$F:$F,0)</f>
        <v>0</v>
      </c>
      <c r="H745" s="23">
        <f>+_xlfn.XLOOKUP(A745,'240102001'!$A:$A,'240102001'!$F:$F,0)</f>
        <v>0</v>
      </c>
      <c r="I745" s="17">
        <v>0</v>
      </c>
      <c r="J745" s="47">
        <f>+_xlfn.XLOOKUP(A745,'542302001'!$A:$A,'542302001'!$F:$F,0)</f>
        <v>0</v>
      </c>
    </row>
    <row r="746" spans="1:10" ht="18" customHeight="1" x14ac:dyDescent="0.2">
      <c r="A746" s="25">
        <v>890982147</v>
      </c>
      <c r="B746" s="21">
        <v>213405134</v>
      </c>
      <c r="C746" s="25" t="s">
        <v>770</v>
      </c>
      <c r="D746" s="22">
        <f>VLOOKUP(A746,'[1]Detalle Gto SGP a Sep 2024'!$A:$J,10,0)</f>
        <v>126734169</v>
      </c>
      <c r="E746" s="26">
        <f>+_xlfn.XLOOKUP(A746,'240324001'!$A:$A,'240324001'!$F:$F)</f>
        <v>126734169</v>
      </c>
      <c r="F746" s="53">
        <f>+_xlfn.XLOOKUP(A746,'540824001'!$A:$A,'540824001'!$F:$F)</f>
        <v>1142952127</v>
      </c>
      <c r="G746" s="44">
        <f>+_xlfn.XLOOKUP(A746,'19860401'!$A:$A,'19860401'!$F:$F,0)</f>
        <v>0</v>
      </c>
      <c r="H746" s="23">
        <f>+_xlfn.XLOOKUP(A746,'240102001'!$A:$A,'240102001'!$F:$F,0)</f>
        <v>0</v>
      </c>
      <c r="I746" s="17">
        <v>0</v>
      </c>
      <c r="J746" s="47">
        <f>+_xlfn.XLOOKUP(A746,'542302001'!$A:$A,'542302001'!$F:$F,0)</f>
        <v>0</v>
      </c>
    </row>
    <row r="747" spans="1:10" ht="18" customHeight="1" x14ac:dyDescent="0.2">
      <c r="A747" s="25">
        <v>890982238</v>
      </c>
      <c r="B747" s="21">
        <v>213805138</v>
      </c>
      <c r="C747" s="25" t="s">
        <v>771</v>
      </c>
      <c r="D747" s="22">
        <f>VLOOKUP(A747,'[1]Detalle Gto SGP a Sep 2024'!$A:$J,10,0)</f>
        <v>153978769</v>
      </c>
      <c r="E747" s="26">
        <f>+_xlfn.XLOOKUP(A747,'240324001'!$A:$A,'240324001'!$F:$F)</f>
        <v>153978769</v>
      </c>
      <c r="F747" s="53">
        <f>+_xlfn.XLOOKUP(A747,'540824001'!$A:$A,'540824001'!$F:$F)</f>
        <v>1388177350</v>
      </c>
      <c r="G747" s="44">
        <f>+_xlfn.XLOOKUP(A747,'19860401'!$A:$A,'19860401'!$F:$F,0)</f>
        <v>0</v>
      </c>
      <c r="H747" s="23">
        <f>+_xlfn.XLOOKUP(A747,'240102001'!$A:$A,'240102001'!$F:$F,0)</f>
        <v>0</v>
      </c>
      <c r="I747" s="17">
        <v>0</v>
      </c>
      <c r="J747" s="47">
        <f>+_xlfn.XLOOKUP(A747,'542302001'!$A:$A,'542302001'!$F:$F,0)</f>
        <v>0</v>
      </c>
    </row>
    <row r="748" spans="1:10" ht="18" customHeight="1" x14ac:dyDescent="0.2">
      <c r="A748" s="25">
        <v>890982261</v>
      </c>
      <c r="B748" s="21">
        <v>210905209</v>
      </c>
      <c r="C748" s="25" t="s">
        <v>515</v>
      </c>
      <c r="D748" s="22">
        <f>VLOOKUP(A748,'[1]Detalle Gto SGP a Sep 2024'!$A:$J,10,0)</f>
        <v>185097728</v>
      </c>
      <c r="E748" s="26">
        <f>+_xlfn.XLOOKUP(A748,'240324001'!$A:$A,'240324001'!$F:$F)</f>
        <v>185097728</v>
      </c>
      <c r="F748" s="53">
        <f>+_xlfn.XLOOKUP(A748,'540824001'!$A:$A,'540824001'!$F:$F)</f>
        <v>1668040769</v>
      </c>
      <c r="G748" s="44">
        <f>+_xlfn.XLOOKUP(A748,'19860401'!$A:$A,'19860401'!$F:$F,0)</f>
        <v>0</v>
      </c>
      <c r="H748" s="23">
        <f>+_xlfn.XLOOKUP(A748,'240102001'!$A:$A,'240102001'!$F:$F,0)</f>
        <v>0</v>
      </c>
      <c r="I748" s="17">
        <v>0</v>
      </c>
      <c r="J748" s="47">
        <f>+_xlfn.XLOOKUP(A748,'542302001'!$A:$A,'542302001'!$F:$F,0)</f>
        <v>0</v>
      </c>
    </row>
    <row r="749" spans="1:10" ht="18" customHeight="1" x14ac:dyDescent="0.2">
      <c r="A749" s="25">
        <v>890982278</v>
      </c>
      <c r="B749" s="21">
        <v>216105361</v>
      </c>
      <c r="C749" s="25" t="s">
        <v>772</v>
      </c>
      <c r="D749" s="22">
        <f>VLOOKUP(A749,'[1]Detalle Gto SGP a Sep 2024'!$A:$J,10,0)</f>
        <v>265349229</v>
      </c>
      <c r="E749" s="26">
        <f>+_xlfn.XLOOKUP(A749,'240324001'!$A:$A,'240324001'!$F:$F)</f>
        <v>265349229</v>
      </c>
      <c r="F749" s="53">
        <f>+_xlfn.XLOOKUP(A749,'540824001'!$A:$A,'540824001'!$F:$F)</f>
        <v>2391951781</v>
      </c>
      <c r="G749" s="44">
        <f>+_xlfn.XLOOKUP(A749,'19860401'!$A:$A,'19860401'!$F:$F,0)</f>
        <v>0</v>
      </c>
      <c r="H749" s="23">
        <f>+_xlfn.XLOOKUP(A749,'240102001'!$A:$A,'240102001'!$F:$F,0)</f>
        <v>0</v>
      </c>
      <c r="I749" s="17">
        <v>0</v>
      </c>
      <c r="J749" s="47">
        <f>+_xlfn.XLOOKUP(A749,'542302001'!$A:$A,'542302001'!$F:$F,0)</f>
        <v>0</v>
      </c>
    </row>
    <row r="750" spans="1:10" ht="18" customHeight="1" x14ac:dyDescent="0.2">
      <c r="A750" s="25">
        <v>890982294</v>
      </c>
      <c r="B750" s="21">
        <v>216405364</v>
      </c>
      <c r="C750" s="25" t="s">
        <v>773</v>
      </c>
      <c r="D750" s="22">
        <f>VLOOKUP(A750,'[1]Detalle Gto SGP a Sep 2024'!$A:$J,10,0)</f>
        <v>98595430</v>
      </c>
      <c r="E750" s="26">
        <f>+_xlfn.XLOOKUP(A750,'240324001'!$A:$A,'240324001'!$F:$F)</f>
        <v>98595430</v>
      </c>
      <c r="F750" s="53">
        <f>+_xlfn.XLOOKUP(A750,'540824001'!$A:$A,'540824001'!$F:$F)</f>
        <v>888495125</v>
      </c>
      <c r="G750" s="44">
        <f>+_xlfn.XLOOKUP(A750,'19860401'!$A:$A,'19860401'!$F:$F,0)</f>
        <v>0</v>
      </c>
      <c r="H750" s="23">
        <f>+_xlfn.XLOOKUP(A750,'240102001'!$A:$A,'240102001'!$F:$F,0)</f>
        <v>0</v>
      </c>
      <c r="I750" s="17">
        <v>0</v>
      </c>
      <c r="J750" s="47">
        <f>+_xlfn.XLOOKUP(A750,'542302001'!$A:$A,'542302001'!$F:$F,0)</f>
        <v>0</v>
      </c>
    </row>
    <row r="751" spans="1:10" ht="18" customHeight="1" x14ac:dyDescent="0.2">
      <c r="A751" s="25">
        <v>890982301</v>
      </c>
      <c r="B751" s="21">
        <v>214305543</v>
      </c>
      <c r="C751" s="25" t="s">
        <v>774</v>
      </c>
      <c r="D751" s="22">
        <f>VLOOKUP(A751,'[1]Detalle Gto SGP a Sep 2024'!$A:$J,10,0)</f>
        <v>110744414</v>
      </c>
      <c r="E751" s="26">
        <f>+_xlfn.XLOOKUP(A751,'240324001'!$A:$A,'240324001'!$F:$F)</f>
        <v>110744414</v>
      </c>
      <c r="F751" s="53">
        <f>+_xlfn.XLOOKUP(A751,'540824001'!$A:$A,'540824001'!$F:$F)</f>
        <v>999166907</v>
      </c>
      <c r="G751" s="44">
        <f>+_xlfn.XLOOKUP(A751,'19860401'!$A:$A,'19860401'!$F:$F,0)</f>
        <v>0</v>
      </c>
      <c r="H751" s="23">
        <f>+_xlfn.XLOOKUP(A751,'240102001'!$A:$A,'240102001'!$F:$F,0)</f>
        <v>0</v>
      </c>
      <c r="I751" s="17">
        <v>0</v>
      </c>
      <c r="J751" s="47">
        <f>+_xlfn.XLOOKUP(A751,'542302001'!$A:$A,'542302001'!$F:$F,0)</f>
        <v>0</v>
      </c>
    </row>
    <row r="752" spans="1:10" ht="18" customHeight="1" x14ac:dyDescent="0.2">
      <c r="A752" s="25">
        <v>890982321</v>
      </c>
      <c r="B752" s="21">
        <v>219305093</v>
      </c>
      <c r="C752" s="25" t="s">
        <v>775</v>
      </c>
      <c r="D752" s="22">
        <f>VLOOKUP(A752,'[1]Detalle Gto SGP a Sep 2024'!$A:$J,10,0)</f>
        <v>142100781</v>
      </c>
      <c r="E752" s="26">
        <f>+_xlfn.XLOOKUP(A752,'240324001'!$A:$A,'240324001'!$F:$F)</f>
        <v>142100781</v>
      </c>
      <c r="F752" s="53">
        <f>+_xlfn.XLOOKUP(A752,'540824001'!$A:$A,'540824001'!$F:$F)</f>
        <v>1280768658</v>
      </c>
      <c r="G752" s="44">
        <f>+_xlfn.XLOOKUP(A752,'19860401'!$A:$A,'19860401'!$F:$F,0)</f>
        <v>0</v>
      </c>
      <c r="H752" s="23">
        <f>+_xlfn.XLOOKUP(A752,'240102001'!$A:$A,'240102001'!$F:$F,0)</f>
        <v>0</v>
      </c>
      <c r="I752" s="17">
        <v>0</v>
      </c>
      <c r="J752" s="47">
        <f>+_xlfn.XLOOKUP(A752,'542302001'!$A:$A,'542302001'!$F:$F,0)</f>
        <v>0</v>
      </c>
    </row>
    <row r="753" spans="1:10" ht="18" customHeight="1" x14ac:dyDescent="0.2">
      <c r="A753" s="25">
        <v>890982489</v>
      </c>
      <c r="B753" s="21">
        <v>214005040</v>
      </c>
      <c r="C753" s="25" t="s">
        <v>776</v>
      </c>
      <c r="D753" s="22">
        <f>VLOOKUP(A753,'[1]Detalle Gto SGP a Sep 2024'!$A:$J,10,0)</f>
        <v>202022019</v>
      </c>
      <c r="E753" s="26">
        <f>+_xlfn.XLOOKUP(A753,'240324001'!$A:$A,'240324001'!$F:$F)</f>
        <v>202022019</v>
      </c>
      <c r="F753" s="53">
        <f>+_xlfn.XLOOKUP(A753,'540824001'!$A:$A,'540824001'!$F:$F)</f>
        <v>1821121416</v>
      </c>
      <c r="G753" s="44">
        <f>+_xlfn.XLOOKUP(A753,'19860401'!$A:$A,'19860401'!$F:$F,0)</f>
        <v>0</v>
      </c>
      <c r="H753" s="23">
        <f>+_xlfn.XLOOKUP(A753,'240102001'!$A:$A,'240102001'!$F:$F,0)</f>
        <v>0</v>
      </c>
      <c r="I753" s="17">
        <v>0</v>
      </c>
      <c r="J753" s="47">
        <f>+_xlfn.XLOOKUP(A753,'542302001'!$A:$A,'542302001'!$F:$F,0)</f>
        <v>0</v>
      </c>
    </row>
    <row r="754" spans="1:10" ht="18" customHeight="1" x14ac:dyDescent="0.2">
      <c r="A754" s="25">
        <v>890982494</v>
      </c>
      <c r="B754" s="21">
        <v>214705347</v>
      </c>
      <c r="C754" s="25" t="s">
        <v>777</v>
      </c>
      <c r="D754" s="22">
        <f>VLOOKUP(A754,'[1]Detalle Gto SGP a Sep 2024'!$A:$J,10,0)</f>
        <v>72136302</v>
      </c>
      <c r="E754" s="26">
        <f>+_xlfn.XLOOKUP(A754,'240324001'!$A:$A,'240324001'!$F:$F)</f>
        <v>72136302</v>
      </c>
      <c r="F754" s="53">
        <f>+_xlfn.XLOOKUP(A754,'540824001'!$A:$A,'540824001'!$F:$F)</f>
        <v>650408271</v>
      </c>
      <c r="G754" s="44">
        <f>+_xlfn.XLOOKUP(A754,'19860401'!$A:$A,'19860401'!$F:$F,0)</f>
        <v>0</v>
      </c>
      <c r="H754" s="23">
        <f>+_xlfn.XLOOKUP(A754,'240102001'!$A:$A,'240102001'!$F:$F,0)</f>
        <v>0</v>
      </c>
      <c r="I754" s="17">
        <v>0</v>
      </c>
      <c r="J754" s="47">
        <f>+_xlfn.XLOOKUP(A754,'542302001'!$A:$A,'542302001'!$F:$F,0)</f>
        <v>0</v>
      </c>
    </row>
    <row r="755" spans="1:10" ht="18" customHeight="1" x14ac:dyDescent="0.2">
      <c r="A755" s="25">
        <v>890982506</v>
      </c>
      <c r="B755" s="21">
        <v>217405674</v>
      </c>
      <c r="C755" s="25" t="s">
        <v>778</v>
      </c>
      <c r="D755" s="22">
        <f>VLOOKUP(A755,'[1]Detalle Gto SGP a Sep 2024'!$A:$J,10,0)</f>
        <v>152374087</v>
      </c>
      <c r="E755" s="26">
        <f>+_xlfn.XLOOKUP(A755,'240324001'!$A:$A,'240324001'!$F:$F)</f>
        <v>152374087</v>
      </c>
      <c r="F755" s="53">
        <f>+_xlfn.XLOOKUP(A755,'540824001'!$A:$A,'540824001'!$F:$F)</f>
        <v>1372953373</v>
      </c>
      <c r="G755" s="44">
        <f>+_xlfn.XLOOKUP(A755,'19860401'!$A:$A,'19860401'!$F:$F,0)</f>
        <v>0</v>
      </c>
      <c r="H755" s="23">
        <f>+_xlfn.XLOOKUP(A755,'240102001'!$A:$A,'240102001'!$F:$F,0)</f>
        <v>0</v>
      </c>
      <c r="I755" s="17">
        <v>0</v>
      </c>
      <c r="J755" s="47">
        <f>+_xlfn.XLOOKUP(A755,'542302001'!$A:$A,'542302001'!$F:$F,0)</f>
        <v>0</v>
      </c>
    </row>
    <row r="756" spans="1:10" ht="18" customHeight="1" x14ac:dyDescent="0.2">
      <c r="A756" s="25">
        <v>890982566</v>
      </c>
      <c r="B756" s="21">
        <v>218305483</v>
      </c>
      <c r="C756" s="25" t="s">
        <v>500</v>
      </c>
      <c r="D756" s="22">
        <f>VLOOKUP(A756,'[1]Detalle Gto SGP a Sep 2024'!$A:$J,10,0)</f>
        <v>112963702</v>
      </c>
      <c r="E756" s="26">
        <f>+_xlfn.XLOOKUP(A756,'240324001'!$A:$A,'240324001'!$F:$F)</f>
        <v>112963702</v>
      </c>
      <c r="F756" s="53">
        <f>+_xlfn.XLOOKUP(A756,'540824001'!$A:$A,'540824001'!$F:$F)</f>
        <v>1018296568</v>
      </c>
      <c r="G756" s="44">
        <f>+_xlfn.XLOOKUP(A756,'19860401'!$A:$A,'19860401'!$F:$F,0)</f>
        <v>0</v>
      </c>
      <c r="H756" s="23">
        <f>+_xlfn.XLOOKUP(A756,'240102001'!$A:$A,'240102001'!$F:$F,0)</f>
        <v>0</v>
      </c>
      <c r="I756" s="17">
        <v>0</v>
      </c>
      <c r="J756" s="47">
        <f>+_xlfn.XLOOKUP(A756,'542302001'!$A:$A,'542302001'!$F:$F,0)</f>
        <v>0</v>
      </c>
    </row>
    <row r="757" spans="1:10" ht="18" customHeight="1" x14ac:dyDescent="0.2">
      <c r="A757" s="25">
        <v>890982583</v>
      </c>
      <c r="B757" s="21">
        <v>219205792</v>
      </c>
      <c r="C757" s="25" t="s">
        <v>779</v>
      </c>
      <c r="D757" s="22">
        <f>VLOOKUP(A757,'[1]Detalle Gto SGP a Sep 2024'!$A:$J,10,0)</f>
        <v>96301861</v>
      </c>
      <c r="E757" s="26">
        <f>+_xlfn.XLOOKUP(A757,'240324001'!$A:$A,'240324001'!$F:$F)</f>
        <v>96301861</v>
      </c>
      <c r="F757" s="53">
        <f>+_xlfn.XLOOKUP(A757,'540824001'!$A:$A,'540824001'!$F:$F)</f>
        <v>868298830</v>
      </c>
      <c r="G757" s="44">
        <f>+_xlfn.XLOOKUP(A757,'19860401'!$A:$A,'19860401'!$F:$F,0)</f>
        <v>0</v>
      </c>
      <c r="H757" s="23">
        <f>+_xlfn.XLOOKUP(A757,'240102001'!$A:$A,'240102001'!$F:$F,0)</f>
        <v>0</v>
      </c>
      <c r="I757" s="17">
        <v>0</v>
      </c>
      <c r="J757" s="47">
        <f>+_xlfn.XLOOKUP(A757,'542302001'!$A:$A,'542302001'!$F:$F,0)</f>
        <v>0</v>
      </c>
    </row>
    <row r="758" spans="1:10" ht="18" customHeight="1" x14ac:dyDescent="0.2">
      <c r="A758" s="25">
        <v>890982616</v>
      </c>
      <c r="B758" s="21">
        <v>214805148</v>
      </c>
      <c r="C758" s="25" t="s">
        <v>780</v>
      </c>
      <c r="D758" s="22">
        <f>VLOOKUP(A758,'[1]Detalle Gto SGP a Sep 2024'!$A:$J,10,0)</f>
        <v>243876414</v>
      </c>
      <c r="E758" s="26">
        <f>+_xlfn.XLOOKUP(A758,'240324001'!$A:$A,'240324001'!$F:$F)</f>
        <v>243876414</v>
      </c>
      <c r="F758" s="53">
        <f>+_xlfn.XLOOKUP(A758,'540824001'!$A:$A,'540824001'!$F:$F)</f>
        <v>2196705461</v>
      </c>
      <c r="G758" s="44">
        <f>+_xlfn.XLOOKUP(A758,'19860401'!$A:$A,'19860401'!$F:$F,0)</f>
        <v>0</v>
      </c>
      <c r="H758" s="23">
        <f>+_xlfn.XLOOKUP(A758,'240102001'!$A:$A,'240102001'!$F:$F,0)</f>
        <v>0</v>
      </c>
      <c r="I758" s="17">
        <v>0</v>
      </c>
      <c r="J758" s="47">
        <f>+_xlfn.XLOOKUP(A758,'542302001'!$A:$A,'542302001'!$F:$F,0)</f>
        <v>0</v>
      </c>
    </row>
    <row r="759" spans="1:10" ht="18" customHeight="1" x14ac:dyDescent="0.2">
      <c r="A759" s="25">
        <v>890983664</v>
      </c>
      <c r="B759" s="21">
        <v>214005240</v>
      </c>
      <c r="C759" s="25" t="s">
        <v>781</v>
      </c>
      <c r="D759" s="22">
        <f>VLOOKUP(A759,'[1]Detalle Gto SGP a Sep 2024'!$A:$J,10,0)</f>
        <v>100592634</v>
      </c>
      <c r="E759" s="26">
        <f>+_xlfn.XLOOKUP(A759,'240324001'!$A:$A,'240324001'!$F:$F)</f>
        <v>100592634</v>
      </c>
      <c r="F759" s="53">
        <f>+_xlfn.XLOOKUP(A759,'540824001'!$A:$A,'540824001'!$F:$F)</f>
        <v>906760932</v>
      </c>
      <c r="G759" s="44">
        <f>+_xlfn.XLOOKUP(A759,'19860401'!$A:$A,'19860401'!$F:$F,0)</f>
        <v>0</v>
      </c>
      <c r="H759" s="23">
        <f>+_xlfn.XLOOKUP(A759,'240102001'!$A:$A,'240102001'!$F:$F,0)</f>
        <v>0</v>
      </c>
      <c r="I759" s="17">
        <v>0</v>
      </c>
      <c r="J759" s="47">
        <f>+_xlfn.XLOOKUP(A759,'542302001'!$A:$A,'542302001'!$F:$F,0)</f>
        <v>0</v>
      </c>
    </row>
    <row r="760" spans="1:10" ht="18" customHeight="1" x14ac:dyDescent="0.2">
      <c r="A760" s="25">
        <v>890983672</v>
      </c>
      <c r="B760" s="21">
        <v>211105411</v>
      </c>
      <c r="C760" s="25" t="s">
        <v>782</v>
      </c>
      <c r="D760" s="22">
        <f>VLOOKUP(A760,'[1]Detalle Gto SGP a Sep 2024'!$A:$J,10,0)</f>
        <v>109900115</v>
      </c>
      <c r="E760" s="26">
        <f>+_xlfn.XLOOKUP(A760,'240324001'!$A:$A,'240324001'!$F:$F)</f>
        <v>109900115</v>
      </c>
      <c r="F760" s="53">
        <f>+_xlfn.XLOOKUP(A760,'540824001'!$A:$A,'540824001'!$F:$F)</f>
        <v>990586425</v>
      </c>
      <c r="G760" s="44">
        <f>+_xlfn.XLOOKUP(A760,'19860401'!$A:$A,'19860401'!$F:$F,0)</f>
        <v>0</v>
      </c>
      <c r="H760" s="23">
        <f>+_xlfn.XLOOKUP(A760,'240102001'!$A:$A,'240102001'!$F:$F,0)</f>
        <v>0</v>
      </c>
      <c r="I760" s="17">
        <v>0</v>
      </c>
      <c r="J760" s="47">
        <f>+_xlfn.XLOOKUP(A760,'542302001'!$A:$A,'542302001'!$F:$F,0)</f>
        <v>0</v>
      </c>
    </row>
    <row r="761" spans="1:10" ht="18" customHeight="1" x14ac:dyDescent="0.2">
      <c r="A761" s="25">
        <v>890983674</v>
      </c>
      <c r="B761" s="21">
        <v>210705607</v>
      </c>
      <c r="C761" s="25" t="s">
        <v>783</v>
      </c>
      <c r="D761" s="22">
        <f>VLOOKUP(A761,'[1]Detalle Gto SGP a Sep 2024'!$A:$J,10,0)</f>
        <v>85037030</v>
      </c>
      <c r="E761" s="26">
        <f>+_xlfn.XLOOKUP(A761,'240324001'!$A:$A,'240324001'!$F:$F)</f>
        <v>85037030</v>
      </c>
      <c r="F761" s="53">
        <f>+_xlfn.XLOOKUP(A761,'540824001'!$A:$A,'540824001'!$F:$F)</f>
        <v>766298524</v>
      </c>
      <c r="G761" s="44">
        <f>+_xlfn.XLOOKUP(A761,'19860401'!$A:$A,'19860401'!$F:$F,0)</f>
        <v>0</v>
      </c>
      <c r="H761" s="23">
        <f>+_xlfn.XLOOKUP(A761,'240102001'!$A:$A,'240102001'!$F:$F,0)</f>
        <v>0</v>
      </c>
      <c r="I761" s="17">
        <v>0</v>
      </c>
      <c r="J761" s="47">
        <f>+_xlfn.XLOOKUP(A761,'542302001'!$A:$A,'542302001'!$F:$F,0)</f>
        <v>0</v>
      </c>
    </row>
    <row r="762" spans="1:10" ht="18" customHeight="1" x14ac:dyDescent="0.2">
      <c r="A762" s="25">
        <v>890983701</v>
      </c>
      <c r="B762" s="21">
        <v>212105021</v>
      </c>
      <c r="C762" s="25" t="s">
        <v>784</v>
      </c>
      <c r="D762" s="22">
        <f>VLOOKUP(A762,'[1]Detalle Gto SGP a Sep 2024'!$A:$J,10,0)</f>
        <v>77452892</v>
      </c>
      <c r="E762" s="26">
        <f>+_xlfn.XLOOKUP(A762,'240324001'!$A:$A,'240324001'!$F:$F)</f>
        <v>77452892</v>
      </c>
      <c r="F762" s="53">
        <f>+_xlfn.XLOOKUP(A762,'540824001'!$A:$A,'540824001'!$F:$F)</f>
        <v>698340119</v>
      </c>
      <c r="G762" s="44">
        <f>+_xlfn.XLOOKUP(A762,'19860401'!$A:$A,'19860401'!$F:$F,0)</f>
        <v>0</v>
      </c>
      <c r="H762" s="23">
        <f>+_xlfn.XLOOKUP(A762,'240102001'!$A:$A,'240102001'!$F:$F,0)</f>
        <v>0</v>
      </c>
      <c r="I762" s="17">
        <v>0</v>
      </c>
      <c r="J762" s="47">
        <f>+_xlfn.XLOOKUP(A762,'542302001'!$A:$A,'542302001'!$F:$F,0)</f>
        <v>0</v>
      </c>
    </row>
    <row r="763" spans="1:10" ht="18" customHeight="1" x14ac:dyDescent="0.2">
      <c r="A763" s="25">
        <v>890983706</v>
      </c>
      <c r="B763" s="21">
        <v>218405284</v>
      </c>
      <c r="C763" s="25" t="s">
        <v>785</v>
      </c>
      <c r="D763" s="22">
        <f>VLOOKUP(A763,'[1]Detalle Gto SGP a Sep 2024'!$A:$J,10,0)</f>
        <v>198875793</v>
      </c>
      <c r="E763" s="26">
        <f>+_xlfn.XLOOKUP(A763,'240324001'!$A:$A,'240324001'!$F:$F)</f>
        <v>198875793</v>
      </c>
      <c r="F763" s="53">
        <f>+_xlfn.XLOOKUP(A763,'540824001'!$A:$A,'540824001'!$F:$F)</f>
        <v>1793198247</v>
      </c>
      <c r="G763" s="44">
        <f>+_xlfn.XLOOKUP(A763,'19860401'!$A:$A,'19860401'!$F:$F,0)</f>
        <v>0</v>
      </c>
      <c r="H763" s="23">
        <f>+_xlfn.XLOOKUP(A763,'240102001'!$A:$A,'240102001'!$F:$F,0)</f>
        <v>0</v>
      </c>
      <c r="I763" s="17">
        <v>0</v>
      </c>
      <c r="J763" s="47">
        <f>+_xlfn.XLOOKUP(A763,'542302001'!$A:$A,'542302001'!$F:$F,0)</f>
        <v>0</v>
      </c>
    </row>
    <row r="764" spans="1:10" ht="18" customHeight="1" x14ac:dyDescent="0.2">
      <c r="A764" s="25">
        <v>890983716</v>
      </c>
      <c r="B764" s="21">
        <v>214005440</v>
      </c>
      <c r="C764" s="25" t="s">
        <v>786</v>
      </c>
      <c r="D764" s="22">
        <f>VLOOKUP(A764,'[1]Detalle Gto SGP a Sep 2024'!$A:$J,10,0)</f>
        <v>240237779</v>
      </c>
      <c r="E764" s="26">
        <f>+_xlfn.XLOOKUP(A764,'240324001'!$A:$A,'240324001'!$F:$F)</f>
        <v>240237779</v>
      </c>
      <c r="F764" s="53">
        <f>+_xlfn.XLOOKUP(A764,'540824001'!$A:$A,'540824001'!$F:$F)</f>
        <v>2163825708</v>
      </c>
      <c r="G764" s="44">
        <f>+_xlfn.XLOOKUP(A764,'19860401'!$A:$A,'19860401'!$F:$F,0)</f>
        <v>0</v>
      </c>
      <c r="H764" s="23">
        <f>+_xlfn.XLOOKUP(A764,'240102001'!$A:$A,'240102001'!$F:$F,0)</f>
        <v>0</v>
      </c>
      <c r="I764" s="17">
        <v>0</v>
      </c>
      <c r="J764" s="47">
        <f>+_xlfn.XLOOKUP(A764,'542302001'!$A:$A,'542302001'!$F:$F,0)</f>
        <v>0</v>
      </c>
    </row>
    <row r="765" spans="1:10" ht="18" customHeight="1" x14ac:dyDescent="0.2">
      <c r="A765" s="25">
        <v>890983718</v>
      </c>
      <c r="B765" s="21">
        <v>210605206</v>
      </c>
      <c r="C765" s="25" t="s">
        <v>450</v>
      </c>
      <c r="D765" s="22">
        <f>VLOOKUP(A765,'[1]Detalle Gto SGP a Sep 2024'!$A:$J,10,0)</f>
        <v>78898958</v>
      </c>
      <c r="E765" s="26">
        <f>+_xlfn.XLOOKUP(A765,'240324001'!$A:$A,'240324001'!$F:$F)</f>
        <v>78898958</v>
      </c>
      <c r="F765" s="53">
        <f>+_xlfn.XLOOKUP(A765,'540824001'!$A:$A,'540824001'!$F:$F)</f>
        <v>711362829</v>
      </c>
      <c r="G765" s="44">
        <f>+_xlfn.XLOOKUP(A765,'19860401'!$A:$A,'19860401'!$F:$F,0)</f>
        <v>0</v>
      </c>
      <c r="H765" s="23">
        <f>+_xlfn.XLOOKUP(A765,'240102001'!$A:$A,'240102001'!$F:$F,0)</f>
        <v>0</v>
      </c>
      <c r="I765" s="17">
        <v>0</v>
      </c>
      <c r="J765" s="47">
        <f>+_xlfn.XLOOKUP(A765,'542302001'!$A:$A,'542302001'!$F:$F,0)</f>
        <v>0</v>
      </c>
    </row>
    <row r="766" spans="1:10" ht="18" customHeight="1" x14ac:dyDescent="0.2">
      <c r="A766" s="25">
        <v>890983728</v>
      </c>
      <c r="B766" s="21">
        <v>211305313</v>
      </c>
      <c r="C766" s="25" t="s">
        <v>528</v>
      </c>
      <c r="D766" s="22">
        <f>VLOOKUP(A766,'[1]Detalle Gto SGP a Sep 2024'!$A:$J,10,0)</f>
        <v>90551558</v>
      </c>
      <c r="E766" s="26">
        <f>+_xlfn.XLOOKUP(A766,'240324001'!$A:$A,'240324001'!$F:$F)</f>
        <v>90551558</v>
      </c>
      <c r="F766" s="53">
        <f>+_xlfn.XLOOKUP(A766,'540824001'!$A:$A,'540824001'!$F:$F)</f>
        <v>816147955</v>
      </c>
      <c r="G766" s="44">
        <f>+_xlfn.XLOOKUP(A766,'19860401'!$A:$A,'19860401'!$F:$F,0)</f>
        <v>0</v>
      </c>
      <c r="H766" s="23">
        <f>+_xlfn.XLOOKUP(A766,'240102001'!$A:$A,'240102001'!$F:$F,0)</f>
        <v>0</v>
      </c>
      <c r="I766" s="17">
        <v>0</v>
      </c>
      <c r="J766" s="47">
        <f>+_xlfn.XLOOKUP(A766,'542302001'!$A:$A,'542302001'!$F:$F,0)</f>
        <v>0</v>
      </c>
    </row>
    <row r="767" spans="1:10" ht="18" customHeight="1" x14ac:dyDescent="0.2">
      <c r="A767" s="25">
        <v>890983736</v>
      </c>
      <c r="B767" s="21">
        <v>212805628</v>
      </c>
      <c r="C767" s="25" t="s">
        <v>787</v>
      </c>
      <c r="D767" s="22">
        <f>VLOOKUP(A767,'[1]Detalle Gto SGP a Sep 2024'!$A:$J,10,0)</f>
        <v>126025416</v>
      </c>
      <c r="E767" s="26">
        <f>+_xlfn.XLOOKUP(A767,'240324001'!$A:$A,'240324001'!$F:$F)</f>
        <v>126025416</v>
      </c>
      <c r="F767" s="53">
        <f>+_xlfn.XLOOKUP(A767,'540824001'!$A:$A,'540824001'!$F:$F)</f>
        <v>1136792969</v>
      </c>
      <c r="G767" s="44">
        <f>+_xlfn.XLOOKUP(A767,'19860401'!$A:$A,'19860401'!$F:$F,0)</f>
        <v>0</v>
      </c>
      <c r="H767" s="23">
        <f>+_xlfn.XLOOKUP(A767,'240102001'!$A:$A,'240102001'!$F:$F,0)</f>
        <v>0</v>
      </c>
      <c r="I767" s="17">
        <v>0</v>
      </c>
      <c r="J767" s="47">
        <f>+_xlfn.XLOOKUP(A767,'542302001'!$A:$A,'542302001'!$F:$F,0)</f>
        <v>0</v>
      </c>
    </row>
    <row r="768" spans="1:10" ht="18" customHeight="1" x14ac:dyDescent="0.2">
      <c r="A768" s="25">
        <v>890983740</v>
      </c>
      <c r="B768" s="21">
        <v>214905649</v>
      </c>
      <c r="C768" s="25" t="s">
        <v>197</v>
      </c>
      <c r="D768" s="22">
        <f>VLOOKUP(A768,'[1]Detalle Gto SGP a Sep 2024'!$A:$J,10,0)</f>
        <v>126993238</v>
      </c>
      <c r="E768" s="26">
        <f>+_xlfn.XLOOKUP(A768,'240324001'!$A:$A,'240324001'!$F:$F)</f>
        <v>126993238</v>
      </c>
      <c r="F768" s="53">
        <f>+_xlfn.XLOOKUP(A768,'540824001'!$A:$A,'540824001'!$F:$F)</f>
        <v>1144274553</v>
      </c>
      <c r="G768" s="44">
        <f>+_xlfn.XLOOKUP(A768,'19860401'!$A:$A,'19860401'!$F:$F,0)</f>
        <v>0</v>
      </c>
      <c r="H768" s="23">
        <f>+_xlfn.XLOOKUP(A768,'240102001'!$A:$A,'240102001'!$F:$F,0)</f>
        <v>0</v>
      </c>
      <c r="I768" s="17">
        <v>0</v>
      </c>
      <c r="J768" s="47">
        <f>+_xlfn.XLOOKUP(A768,'542302001'!$A:$A,'542302001'!$F:$F,0)</f>
        <v>0</v>
      </c>
    </row>
    <row r="769" spans="1:10" ht="18" customHeight="1" x14ac:dyDescent="0.2">
      <c r="A769" s="25">
        <v>890983763</v>
      </c>
      <c r="B769" s="21">
        <v>215905059</v>
      </c>
      <c r="C769" s="25" t="s">
        <v>534</v>
      </c>
      <c r="D769" s="22">
        <f>VLOOKUP(A769,'[1]Detalle Gto SGP a Sep 2024'!$A:$J,10,0)</f>
        <v>76039827</v>
      </c>
      <c r="E769" s="26">
        <f>+_xlfn.XLOOKUP(A769,'240324001'!$A:$A,'240324001'!$F:$F)</f>
        <v>76039827</v>
      </c>
      <c r="F769" s="53">
        <f>+_xlfn.XLOOKUP(A769,'540824001'!$A:$A,'540824001'!$F:$F)</f>
        <v>685306548</v>
      </c>
      <c r="G769" s="44">
        <f>+_xlfn.XLOOKUP(A769,'19860401'!$A:$A,'19860401'!$F:$F,0)</f>
        <v>0</v>
      </c>
      <c r="H769" s="23">
        <f>+_xlfn.XLOOKUP(A769,'240102001'!$A:$A,'240102001'!$F:$F,0)</f>
        <v>0</v>
      </c>
      <c r="I769" s="17">
        <v>0</v>
      </c>
      <c r="J769" s="47">
        <f>+_xlfn.XLOOKUP(A769,'542302001'!$A:$A,'542302001'!$F:$F,0)</f>
        <v>0</v>
      </c>
    </row>
    <row r="770" spans="1:10" ht="18" customHeight="1" x14ac:dyDescent="0.2">
      <c r="A770" s="25">
        <v>890983786</v>
      </c>
      <c r="B770" s="21">
        <v>210605306</v>
      </c>
      <c r="C770" s="25" t="s">
        <v>788</v>
      </c>
      <c r="D770" s="22">
        <f>VLOOKUP(A770,'[1]Detalle Gto SGP a Sep 2024'!$A:$J,10,0)</f>
        <v>77706057</v>
      </c>
      <c r="E770" s="26">
        <f>+_xlfn.XLOOKUP(A770,'240324001'!$A:$A,'240324001'!$F:$F)</f>
        <v>77706057</v>
      </c>
      <c r="F770" s="53">
        <f>+_xlfn.XLOOKUP(A770,'540824001'!$A:$A,'540824001'!$F:$F)</f>
        <v>700809612</v>
      </c>
      <c r="G770" s="44">
        <f>+_xlfn.XLOOKUP(A770,'19860401'!$A:$A,'19860401'!$F:$F,0)</f>
        <v>0</v>
      </c>
      <c r="H770" s="23">
        <f>+_xlfn.XLOOKUP(A770,'240102001'!$A:$A,'240102001'!$F:$F,0)</f>
        <v>0</v>
      </c>
      <c r="I770" s="17">
        <v>0</v>
      </c>
      <c r="J770" s="47">
        <f>+_xlfn.XLOOKUP(A770,'542302001'!$A:$A,'542302001'!$F:$F,0)</f>
        <v>0</v>
      </c>
    </row>
    <row r="771" spans="1:10" ht="18" customHeight="1" x14ac:dyDescent="0.2">
      <c r="A771" s="25">
        <v>890983803</v>
      </c>
      <c r="B771" s="21">
        <v>219005690</v>
      </c>
      <c r="C771" s="25" t="s">
        <v>789</v>
      </c>
      <c r="D771" s="22">
        <f>VLOOKUP(A771,'[1]Detalle Gto SGP a Sep 2024'!$A:$J,10,0)</f>
        <v>129711359</v>
      </c>
      <c r="E771" s="26">
        <f>+_xlfn.XLOOKUP(A771,'240324001'!$A:$A,'240324001'!$F:$F)</f>
        <v>129711359</v>
      </c>
      <c r="F771" s="53">
        <f>+_xlfn.XLOOKUP(A771,'540824001'!$A:$A,'540824001'!$F:$F)</f>
        <v>1168818215</v>
      </c>
      <c r="G771" s="44">
        <f>+_xlfn.XLOOKUP(A771,'19860401'!$A:$A,'19860401'!$F:$F,0)</f>
        <v>0</v>
      </c>
      <c r="H771" s="23">
        <f>+_xlfn.XLOOKUP(A771,'240102001'!$A:$A,'240102001'!$F:$F,0)</f>
        <v>0</v>
      </c>
      <c r="I771" s="17">
        <v>0</v>
      </c>
      <c r="J771" s="47">
        <f>+_xlfn.XLOOKUP(A771,'542302001'!$A:$A,'542302001'!$F:$F,0)</f>
        <v>0</v>
      </c>
    </row>
    <row r="772" spans="1:10" ht="18" customHeight="1" x14ac:dyDescent="0.2">
      <c r="A772" s="25">
        <v>890983808</v>
      </c>
      <c r="B772" s="21">
        <v>211305113</v>
      </c>
      <c r="C772" s="25" t="s">
        <v>790</v>
      </c>
      <c r="D772" s="22">
        <f>VLOOKUP(A772,'[1]Detalle Gto SGP a Sep 2024'!$A:$J,10,0)</f>
        <v>127816141</v>
      </c>
      <c r="E772" s="26">
        <f>+_xlfn.XLOOKUP(A772,'240324001'!$A:$A,'240324001'!$F:$F)</f>
        <v>127816141</v>
      </c>
      <c r="F772" s="53">
        <f>+_xlfn.XLOOKUP(A772,'540824001'!$A:$A,'540824001'!$F:$F)</f>
        <v>1153082905</v>
      </c>
      <c r="G772" s="44">
        <f>+_xlfn.XLOOKUP(A772,'19860401'!$A:$A,'19860401'!$F:$F,0)</f>
        <v>0</v>
      </c>
      <c r="H772" s="23">
        <f>+_xlfn.XLOOKUP(A772,'240102001'!$A:$A,'240102001'!$F:$F,0)</f>
        <v>0</v>
      </c>
      <c r="I772" s="17">
        <v>0</v>
      </c>
      <c r="J772" s="47">
        <f>+_xlfn.XLOOKUP(A772,'542302001'!$A:$A,'542302001'!$F:$F,0)</f>
        <v>0</v>
      </c>
    </row>
    <row r="773" spans="1:10" ht="18" customHeight="1" x14ac:dyDescent="0.2">
      <c r="A773" s="25">
        <v>890983813</v>
      </c>
      <c r="B773" s="21">
        <v>219705697</v>
      </c>
      <c r="C773" s="25" t="s">
        <v>791</v>
      </c>
      <c r="D773" s="22">
        <f>VLOOKUP(A773,'[1]Detalle Gto SGP a Sep 2024'!$A:$J,10,0)</f>
        <v>186358404</v>
      </c>
      <c r="E773" s="26">
        <f>+_xlfn.XLOOKUP(A773,'240324001'!$A:$A,'240324001'!$F:$F)</f>
        <v>186358404</v>
      </c>
      <c r="F773" s="53">
        <f>+_xlfn.XLOOKUP(A773,'540824001'!$A:$A,'540824001'!$F:$F)</f>
        <v>1678550992</v>
      </c>
      <c r="G773" s="44">
        <f>+_xlfn.XLOOKUP(A773,'19860401'!$A:$A,'19860401'!$F:$F,0)</f>
        <v>0</v>
      </c>
      <c r="H773" s="23">
        <f>+_xlfn.XLOOKUP(A773,'240102001'!$A:$A,'240102001'!$F:$F,0)</f>
        <v>0</v>
      </c>
      <c r="I773" s="17">
        <v>0</v>
      </c>
      <c r="J773" s="47">
        <f>+_xlfn.XLOOKUP(A773,'542302001'!$A:$A,'542302001'!$F:$F,0)</f>
        <v>0</v>
      </c>
    </row>
    <row r="774" spans="1:10" ht="18" customHeight="1" x14ac:dyDescent="0.2">
      <c r="A774" s="25">
        <v>890983814</v>
      </c>
      <c r="B774" s="21">
        <v>216505665</v>
      </c>
      <c r="C774" s="25" t="s">
        <v>792</v>
      </c>
      <c r="D774" s="22">
        <f>VLOOKUP(A774,'[1]Detalle Gto SGP a Sep 2024'!$A:$J,10,0)</f>
        <v>349105675</v>
      </c>
      <c r="E774" s="26">
        <f>+_xlfn.XLOOKUP(A774,'240324001'!$A:$A,'240324001'!$F:$F)</f>
        <v>349105675</v>
      </c>
      <c r="F774" s="53">
        <f>+_xlfn.XLOOKUP(A774,'540824001'!$A:$A,'540824001'!$F:$F)</f>
        <v>3148313556</v>
      </c>
      <c r="G774" s="44">
        <f>+_xlfn.XLOOKUP(A774,'19860401'!$A:$A,'19860401'!$F:$F,0)</f>
        <v>0</v>
      </c>
      <c r="H774" s="23">
        <f>+_xlfn.XLOOKUP(A774,'240102001'!$A:$A,'240102001'!$F:$F,0)</f>
        <v>0</v>
      </c>
      <c r="I774" s="17">
        <v>0</v>
      </c>
      <c r="J774" s="47">
        <f>+_xlfn.XLOOKUP(A774,'542302001'!$A:$A,'542302001'!$F:$F,0)</f>
        <v>0</v>
      </c>
    </row>
    <row r="775" spans="1:10" ht="18" customHeight="1" x14ac:dyDescent="0.2">
      <c r="A775" s="25">
        <v>890983824</v>
      </c>
      <c r="B775" s="21">
        <v>214405044</v>
      </c>
      <c r="C775" s="25" t="s">
        <v>793</v>
      </c>
      <c r="D775" s="22">
        <f>VLOOKUP(A775,'[1]Detalle Gto SGP a Sep 2024'!$A:$J,10,0)</f>
        <v>90491173</v>
      </c>
      <c r="E775" s="26">
        <f>+_xlfn.XLOOKUP(A775,'240324001'!$A:$A,'240324001'!$F:$F)</f>
        <v>90491173</v>
      </c>
      <c r="F775" s="53">
        <f>+_xlfn.XLOOKUP(A775,'540824001'!$A:$A,'540824001'!$F:$F)</f>
        <v>816029292</v>
      </c>
      <c r="G775" s="44">
        <f>+_xlfn.XLOOKUP(A775,'19860401'!$A:$A,'19860401'!$F:$F,0)</f>
        <v>0</v>
      </c>
      <c r="H775" s="23">
        <f>+_xlfn.XLOOKUP(A775,'240102001'!$A:$A,'240102001'!$F:$F,0)</f>
        <v>0</v>
      </c>
      <c r="I775" s="17">
        <v>0</v>
      </c>
      <c r="J775" s="47">
        <f>+_xlfn.XLOOKUP(A775,'542302001'!$A:$A,'542302001'!$F:$F,0)</f>
        <v>0</v>
      </c>
    </row>
    <row r="776" spans="1:10" ht="18" customHeight="1" x14ac:dyDescent="0.2">
      <c r="A776" s="25">
        <v>890983830</v>
      </c>
      <c r="B776" s="21">
        <v>212105321</v>
      </c>
      <c r="C776" s="25" t="s">
        <v>794</v>
      </c>
      <c r="D776" s="22">
        <f>VLOOKUP(A776,'[1]Detalle Gto SGP a Sep 2024'!$A:$J,10,0)</f>
        <v>73595670</v>
      </c>
      <c r="E776" s="26">
        <f>+_xlfn.XLOOKUP(A776,'240324001'!$A:$A,'240324001'!$F:$F)</f>
        <v>73595670</v>
      </c>
      <c r="F776" s="53">
        <f>+_xlfn.XLOOKUP(A776,'540824001'!$A:$A,'540824001'!$F:$F)</f>
        <v>663030740</v>
      </c>
      <c r="G776" s="44">
        <f>+_xlfn.XLOOKUP(A776,'19860401'!$A:$A,'19860401'!$F:$F,0)</f>
        <v>0</v>
      </c>
      <c r="H776" s="23">
        <f>+_xlfn.XLOOKUP(A776,'240102001'!$A:$A,'240102001'!$F:$F,0)</f>
        <v>0</v>
      </c>
      <c r="I776" s="17">
        <v>0</v>
      </c>
      <c r="J776" s="47">
        <f>+_xlfn.XLOOKUP(A776,'542302001'!$A:$A,'542302001'!$F:$F,0)</f>
        <v>0</v>
      </c>
    </row>
    <row r="777" spans="1:10" ht="18" customHeight="1" x14ac:dyDescent="0.2">
      <c r="A777" s="25">
        <v>890983873</v>
      </c>
      <c r="B777" s="21">
        <v>219005490</v>
      </c>
      <c r="C777" s="25" t="s">
        <v>795</v>
      </c>
      <c r="D777" s="22">
        <f>VLOOKUP(A777,'[1]Detalle Gto SGP a Sep 2024'!$A:$J,10,0)</f>
        <v>421053171</v>
      </c>
      <c r="E777" s="26">
        <f>+_xlfn.XLOOKUP(A777,'240324001'!$A:$A,'240324001'!$F:$F)</f>
        <v>421053171</v>
      </c>
      <c r="F777" s="53">
        <f>+_xlfn.XLOOKUP(A777,'540824001'!$A:$A,'540824001'!$F:$F)</f>
        <v>3795587032</v>
      </c>
      <c r="G777" s="44">
        <f>+_xlfn.XLOOKUP(A777,'19860401'!$A:$A,'19860401'!$F:$F,0)</f>
        <v>0</v>
      </c>
      <c r="H777" s="23">
        <f>+_xlfn.XLOOKUP(A777,'240102001'!$A:$A,'240102001'!$F:$F,0)</f>
        <v>0</v>
      </c>
      <c r="I777" s="17">
        <v>0</v>
      </c>
      <c r="J777" s="47">
        <f>+_xlfn.XLOOKUP(A777,'542302001'!$A:$A,'542302001'!$F:$F,0)</f>
        <v>0</v>
      </c>
    </row>
    <row r="778" spans="1:10" ht="18" customHeight="1" x14ac:dyDescent="0.2">
      <c r="A778" s="25">
        <v>890983906</v>
      </c>
      <c r="B778" s="21">
        <v>219105591</v>
      </c>
      <c r="C778" s="25" t="s">
        <v>796</v>
      </c>
      <c r="D778" s="22">
        <f>VLOOKUP(A778,'[1]Detalle Gto SGP a Sep 2024'!$A:$J,10,0)</f>
        <v>135855146</v>
      </c>
      <c r="E778" s="26">
        <f>+_xlfn.XLOOKUP(A778,'240324001'!$A:$A,'240324001'!$F:$F)</f>
        <v>135855146</v>
      </c>
      <c r="F778" s="53">
        <f>+_xlfn.XLOOKUP(A778,'540824001'!$A:$A,'540824001'!$F:$F)</f>
        <v>1224099915</v>
      </c>
      <c r="G778" s="44">
        <f>+_xlfn.XLOOKUP(A778,'19860401'!$A:$A,'19860401'!$F:$F,0)</f>
        <v>0</v>
      </c>
      <c r="H778" s="23">
        <f>+_xlfn.XLOOKUP(A778,'240102001'!$A:$A,'240102001'!$F:$F,0)</f>
        <v>0</v>
      </c>
      <c r="I778" s="17">
        <v>0</v>
      </c>
      <c r="J778" s="47">
        <f>+_xlfn.XLOOKUP(A778,'542302001'!$A:$A,'542302001'!$F:$F,0)</f>
        <v>0</v>
      </c>
    </row>
    <row r="779" spans="1:10" ht="18" customHeight="1" x14ac:dyDescent="0.2">
      <c r="A779" s="25">
        <v>890983922</v>
      </c>
      <c r="B779" s="21">
        <v>216405664</v>
      </c>
      <c r="C779" s="25" t="s">
        <v>797</v>
      </c>
      <c r="D779" s="22">
        <f>VLOOKUP(A779,'[1]Detalle Gto SGP a Sep 2024'!$A:$J,10,0)</f>
        <v>121675540</v>
      </c>
      <c r="E779" s="26">
        <f>+_xlfn.XLOOKUP(A779,'240324001'!$A:$A,'240324001'!$F:$F)</f>
        <v>121675540</v>
      </c>
      <c r="F779" s="53">
        <f>+_xlfn.XLOOKUP(A779,'540824001'!$A:$A,'540824001'!$F:$F)</f>
        <v>1096131464</v>
      </c>
      <c r="G779" s="44">
        <f>+_xlfn.XLOOKUP(A779,'19860401'!$A:$A,'19860401'!$F:$F,0)</f>
        <v>0</v>
      </c>
      <c r="H779" s="23">
        <f>+_xlfn.XLOOKUP(A779,'240102001'!$A:$A,'240102001'!$F:$F,0)</f>
        <v>0</v>
      </c>
      <c r="I779" s="17">
        <v>0</v>
      </c>
      <c r="J779" s="47">
        <f>+_xlfn.XLOOKUP(A779,'542302001'!$A:$A,'542302001'!$F:$F,0)</f>
        <v>0</v>
      </c>
    </row>
    <row r="780" spans="1:10" ht="18" customHeight="1" x14ac:dyDescent="0.2">
      <c r="A780" s="25">
        <v>890983938</v>
      </c>
      <c r="B780" s="21">
        <v>211005310</v>
      </c>
      <c r="C780" s="25" t="s">
        <v>798</v>
      </c>
      <c r="D780" s="22">
        <f>VLOOKUP(A780,'[1]Detalle Gto SGP a Sep 2024'!$A:$J,10,0)</f>
        <v>100580153</v>
      </c>
      <c r="E780" s="26">
        <f>+_xlfn.XLOOKUP(A780,'240324001'!$A:$A,'240324001'!$F:$F)</f>
        <v>100580153</v>
      </c>
      <c r="F780" s="53">
        <f>+_xlfn.XLOOKUP(A780,'540824001'!$A:$A,'540824001'!$F:$F)</f>
        <v>906383130</v>
      </c>
      <c r="G780" s="44">
        <f>+_xlfn.XLOOKUP(A780,'19860401'!$A:$A,'19860401'!$F:$F,0)</f>
        <v>65430491.710000001</v>
      </c>
      <c r="H780" s="23">
        <f>+_xlfn.XLOOKUP(A780,'240102001'!$A:$A,'240102001'!$F:$F,0)</f>
        <v>0</v>
      </c>
      <c r="I780" s="17">
        <v>0</v>
      </c>
      <c r="J780" s="47">
        <f>+_xlfn.XLOOKUP(A780,'542302001'!$A:$A,'542302001'!$F:$F,0)</f>
        <v>0</v>
      </c>
    </row>
    <row r="781" spans="1:10" ht="18" customHeight="1" x14ac:dyDescent="0.2">
      <c r="A781" s="25">
        <v>890984030</v>
      </c>
      <c r="B781" s="21">
        <v>219005890</v>
      </c>
      <c r="C781" s="25" t="s">
        <v>799</v>
      </c>
      <c r="D781" s="22">
        <f>VLOOKUP(A781,'[1]Detalle Gto SGP a Sep 2024'!$A:$J,10,0)</f>
        <v>200313457</v>
      </c>
      <c r="E781" s="26">
        <f>+_xlfn.XLOOKUP(A781,'240324001'!$A:$A,'240324001'!$F:$F)</f>
        <v>200313457</v>
      </c>
      <c r="F781" s="53">
        <f>+_xlfn.XLOOKUP(A781,'540824001'!$A:$A,'540824001'!$F:$F)</f>
        <v>1805016201</v>
      </c>
      <c r="G781" s="44">
        <f>+_xlfn.XLOOKUP(A781,'19860401'!$A:$A,'19860401'!$F:$F,0)</f>
        <v>0</v>
      </c>
      <c r="H781" s="23">
        <f>+_xlfn.XLOOKUP(A781,'240102001'!$A:$A,'240102001'!$F:$F,0)</f>
        <v>0</v>
      </c>
      <c r="I781" s="17">
        <v>0</v>
      </c>
      <c r="J781" s="47">
        <f>+_xlfn.XLOOKUP(A781,'542302001'!$A:$A,'542302001'!$F:$F,0)</f>
        <v>0</v>
      </c>
    </row>
    <row r="782" spans="1:10" ht="18" customHeight="1" x14ac:dyDescent="0.2">
      <c r="A782" s="25">
        <v>890984043</v>
      </c>
      <c r="B782" s="21">
        <v>213705237</v>
      </c>
      <c r="C782" s="25" t="s">
        <v>800</v>
      </c>
      <c r="D782" s="22">
        <f>VLOOKUP(A782,'[1]Detalle Gto SGP a Sep 2024'!$A:$J,10,0)</f>
        <v>105421435</v>
      </c>
      <c r="E782" s="26">
        <f>+_xlfn.XLOOKUP(A782,'240324001'!$A:$A,'240324001'!$F:$F)</f>
        <v>105421435</v>
      </c>
      <c r="F782" s="53">
        <f>+_xlfn.XLOOKUP(A782,'540824001'!$A:$A,'540824001'!$F:$F)</f>
        <v>949690454</v>
      </c>
      <c r="G782" s="44">
        <f>+_xlfn.XLOOKUP(A782,'19860401'!$A:$A,'19860401'!$F:$F,0)</f>
        <v>0</v>
      </c>
      <c r="H782" s="23">
        <f>+_xlfn.XLOOKUP(A782,'240102001'!$A:$A,'240102001'!$F:$F,0)</f>
        <v>0</v>
      </c>
      <c r="I782" s="17">
        <v>0</v>
      </c>
      <c r="J782" s="47">
        <f>+_xlfn.XLOOKUP(A782,'542302001'!$A:$A,'542302001'!$F:$F,0)</f>
        <v>0</v>
      </c>
    </row>
    <row r="783" spans="1:10" ht="18" customHeight="1" x14ac:dyDescent="0.2">
      <c r="A783" s="25">
        <v>890984068</v>
      </c>
      <c r="B783" s="21">
        <v>215005150</v>
      </c>
      <c r="C783" s="25" t="s">
        <v>801</v>
      </c>
      <c r="D783" s="22">
        <f>VLOOKUP(A783,'[1]Detalle Gto SGP a Sep 2024'!$A:$J,10,0)</f>
        <v>60039776</v>
      </c>
      <c r="E783" s="26">
        <f>+_xlfn.XLOOKUP(A783,'240324001'!$A:$A,'240324001'!$F:$F)</f>
        <v>60039776</v>
      </c>
      <c r="F783" s="53">
        <f>+_xlfn.XLOOKUP(A783,'540824001'!$A:$A,'540824001'!$F:$F)</f>
        <v>541055003</v>
      </c>
      <c r="G783" s="44">
        <f>+_xlfn.XLOOKUP(A783,'19860401'!$A:$A,'19860401'!$F:$F,0)</f>
        <v>0</v>
      </c>
      <c r="H783" s="23">
        <f>+_xlfn.XLOOKUP(A783,'240102001'!$A:$A,'240102001'!$F:$F,0)</f>
        <v>0</v>
      </c>
      <c r="I783" s="17">
        <v>0</v>
      </c>
      <c r="J783" s="47">
        <f>+_xlfn.XLOOKUP(A783,'542302001'!$A:$A,'542302001'!$F:$F,0)</f>
        <v>0</v>
      </c>
    </row>
    <row r="784" spans="1:10" ht="18" customHeight="1" x14ac:dyDescent="0.2">
      <c r="A784" s="25">
        <v>890984132</v>
      </c>
      <c r="B784" s="21">
        <v>214505145</v>
      </c>
      <c r="C784" s="25" t="s">
        <v>802</v>
      </c>
      <c r="D784" s="22">
        <f>VLOOKUP(A784,'[1]Detalle Gto SGP a Sep 2024'!$A:$J,10,0)</f>
        <v>68552570</v>
      </c>
      <c r="E784" s="26">
        <f>+_xlfn.XLOOKUP(A784,'240324001'!$A:$A,'240324001'!$F:$F)</f>
        <v>68552570</v>
      </c>
      <c r="F784" s="53">
        <f>+_xlfn.XLOOKUP(A784,'540824001'!$A:$A,'540824001'!$F:$F)</f>
        <v>617915780</v>
      </c>
      <c r="G784" s="44">
        <f>+_xlfn.XLOOKUP(A784,'19860401'!$A:$A,'19860401'!$F:$F,0)</f>
        <v>0</v>
      </c>
      <c r="H784" s="23">
        <f>+_xlfn.XLOOKUP(A784,'240102001'!$A:$A,'240102001'!$F:$F,0)</f>
        <v>0</v>
      </c>
      <c r="I784" s="17">
        <v>0</v>
      </c>
      <c r="J784" s="47">
        <f>+_xlfn.XLOOKUP(A784,'542302001'!$A:$A,'542302001'!$F:$F,0)</f>
        <v>0</v>
      </c>
    </row>
    <row r="785" spans="1:10" ht="18" customHeight="1" x14ac:dyDescent="0.2">
      <c r="A785" s="25">
        <v>890984161</v>
      </c>
      <c r="B785" s="21">
        <v>210105501</v>
      </c>
      <c r="C785" s="25" t="s">
        <v>803</v>
      </c>
      <c r="D785" s="22">
        <f>VLOOKUP(A785,'[1]Detalle Gto SGP a Sep 2024'!$A:$J,10,0)</f>
        <v>74846199</v>
      </c>
      <c r="E785" s="26">
        <f>+_xlfn.XLOOKUP(A785,'240324001'!$A:$A,'240324001'!$F:$F)</f>
        <v>74846199</v>
      </c>
      <c r="F785" s="53">
        <f>+_xlfn.XLOOKUP(A785,'540824001'!$A:$A,'540824001'!$F:$F)</f>
        <v>674822580</v>
      </c>
      <c r="G785" s="44">
        <f>+_xlfn.XLOOKUP(A785,'19860401'!$A:$A,'19860401'!$F:$F,0)</f>
        <v>0</v>
      </c>
      <c r="H785" s="23">
        <f>+_xlfn.XLOOKUP(A785,'240102001'!$A:$A,'240102001'!$F:$F,0)</f>
        <v>0</v>
      </c>
      <c r="I785" s="17">
        <v>0</v>
      </c>
      <c r="J785" s="47">
        <f>+_xlfn.XLOOKUP(A785,'542302001'!$A:$A,'542302001'!$F:$F,0)</f>
        <v>0</v>
      </c>
    </row>
    <row r="786" spans="1:10" ht="18" customHeight="1" x14ac:dyDescent="0.2">
      <c r="A786" s="25">
        <v>890984186</v>
      </c>
      <c r="B786" s="21">
        <v>215605856</v>
      </c>
      <c r="C786" s="25" t="s">
        <v>172</v>
      </c>
      <c r="D786" s="22">
        <f>VLOOKUP(A786,'[1]Detalle Gto SGP a Sep 2024'!$A:$J,10,0)</f>
        <v>66604188</v>
      </c>
      <c r="E786" s="26">
        <f>+_xlfn.XLOOKUP(A786,'240324001'!$A:$A,'240324001'!$F:$F)</f>
        <v>66604188</v>
      </c>
      <c r="F786" s="53">
        <f>+_xlfn.XLOOKUP(A786,'540824001'!$A:$A,'540824001'!$F:$F)</f>
        <v>600355744</v>
      </c>
      <c r="G786" s="44">
        <f>+_xlfn.XLOOKUP(A786,'19860401'!$A:$A,'19860401'!$F:$F,0)</f>
        <v>0</v>
      </c>
      <c r="H786" s="23">
        <f>+_xlfn.XLOOKUP(A786,'240102001'!$A:$A,'240102001'!$F:$F,0)</f>
        <v>0</v>
      </c>
      <c r="I786" s="17">
        <v>0</v>
      </c>
      <c r="J786" s="47">
        <f>+_xlfn.XLOOKUP(A786,'542302001'!$A:$A,'542302001'!$F:$F,0)</f>
        <v>0</v>
      </c>
    </row>
    <row r="787" spans="1:10" ht="18" customHeight="1" x14ac:dyDescent="0.2">
      <c r="A787" s="25">
        <v>890984221</v>
      </c>
      <c r="B787" s="21">
        <v>215005250</v>
      </c>
      <c r="C787" s="25" t="s">
        <v>804</v>
      </c>
      <c r="D787" s="22">
        <f>VLOOKUP(A787,'[1]Detalle Gto SGP a Sep 2024'!$A:$J,10,0)</f>
        <v>391699998</v>
      </c>
      <c r="E787" s="26">
        <f>+_xlfn.XLOOKUP(A787,'240324001'!$A:$A,'240324001'!$F:$F)</f>
        <v>391699998</v>
      </c>
      <c r="F787" s="53">
        <f>+_xlfn.XLOOKUP(A787,'540824001'!$A:$A,'540824001'!$F:$F)</f>
        <v>3529496307</v>
      </c>
      <c r="G787" s="44">
        <f>+_xlfn.XLOOKUP(A787,'19860401'!$A:$A,'19860401'!$F:$F,0)</f>
        <v>0</v>
      </c>
      <c r="H787" s="23">
        <f>+_xlfn.XLOOKUP(A787,'240102001'!$A:$A,'240102001'!$F:$F,0)</f>
        <v>0</v>
      </c>
      <c r="I787" s="17">
        <v>0</v>
      </c>
      <c r="J787" s="47">
        <f>+_xlfn.XLOOKUP(A787,'542302001'!$A:$A,'542302001'!$F:$F,0)</f>
        <v>0</v>
      </c>
    </row>
    <row r="788" spans="1:10" ht="18" customHeight="1" x14ac:dyDescent="0.2">
      <c r="A788" s="25">
        <v>890984224</v>
      </c>
      <c r="B788" s="21">
        <v>212505125</v>
      </c>
      <c r="C788" s="25" t="s">
        <v>805</v>
      </c>
      <c r="D788" s="22">
        <f>VLOOKUP(A788,'[1]Detalle Gto SGP a Sep 2024'!$A:$J,10,0)</f>
        <v>98824793</v>
      </c>
      <c r="E788" s="26">
        <f>+_xlfn.XLOOKUP(A788,'240324001'!$A:$A,'240324001'!$F:$F)</f>
        <v>98824793</v>
      </c>
      <c r="F788" s="53">
        <f>+_xlfn.XLOOKUP(A788,'540824001'!$A:$A,'540824001'!$F:$F)</f>
        <v>891232018</v>
      </c>
      <c r="G788" s="44">
        <f>+_xlfn.XLOOKUP(A788,'19860401'!$A:$A,'19860401'!$F:$F,0)</f>
        <v>0</v>
      </c>
      <c r="H788" s="23">
        <f>+_xlfn.XLOOKUP(A788,'240102001'!$A:$A,'240102001'!$F:$F,0)</f>
        <v>0</v>
      </c>
      <c r="I788" s="17">
        <v>0</v>
      </c>
      <c r="J788" s="47">
        <f>+_xlfn.XLOOKUP(A788,'542302001'!$A:$A,'542302001'!$F:$F,0)</f>
        <v>0</v>
      </c>
    </row>
    <row r="789" spans="1:10" ht="18" customHeight="1" x14ac:dyDescent="0.2">
      <c r="A789" s="25">
        <v>890984265</v>
      </c>
      <c r="B789" s="21">
        <v>219305893</v>
      </c>
      <c r="C789" s="25" t="s">
        <v>806</v>
      </c>
      <c r="D789" s="22">
        <f>VLOOKUP(A789,'[1]Detalle Gto SGP a Sep 2024'!$A:$J,10,0)</f>
        <v>195094668</v>
      </c>
      <c r="E789" s="26">
        <f>+_xlfn.XLOOKUP(A789,'240324001'!$A:$A,'240324001'!$F:$F)</f>
        <v>195094668</v>
      </c>
      <c r="F789" s="53">
        <f>+_xlfn.XLOOKUP(A789,'540824001'!$A:$A,'540824001'!$F:$F)</f>
        <v>1758597412</v>
      </c>
      <c r="G789" s="44">
        <f>+_xlfn.XLOOKUP(A789,'19860401'!$A:$A,'19860401'!$F:$F,0)</f>
        <v>0</v>
      </c>
      <c r="H789" s="23">
        <f>+_xlfn.XLOOKUP(A789,'240102001'!$A:$A,'240102001'!$F:$F,0)</f>
        <v>0</v>
      </c>
      <c r="I789" s="17">
        <v>0</v>
      </c>
      <c r="J789" s="47">
        <f>+_xlfn.XLOOKUP(A789,'542302001'!$A:$A,'542302001'!$F:$F,0)</f>
        <v>0</v>
      </c>
    </row>
    <row r="790" spans="1:10" ht="18" customHeight="1" x14ac:dyDescent="0.2">
      <c r="A790" s="25">
        <v>890984295</v>
      </c>
      <c r="B790" s="21">
        <v>219005790</v>
      </c>
      <c r="C790" s="25" t="s">
        <v>807</v>
      </c>
      <c r="D790" s="22">
        <f>VLOOKUP(A790,'[1]Detalle Gto SGP a Sep 2024'!$A:$J,10,0)</f>
        <v>249919733</v>
      </c>
      <c r="E790" s="26">
        <f>+_xlfn.XLOOKUP(A790,'240324001'!$A:$A,'240324001'!$F:$F)</f>
        <v>249919733</v>
      </c>
      <c r="F790" s="53">
        <f>+_xlfn.XLOOKUP(A790,'540824001'!$A:$A,'540824001'!$F:$F)</f>
        <v>2252447477</v>
      </c>
      <c r="G790" s="44">
        <f>+_xlfn.XLOOKUP(A790,'19860401'!$A:$A,'19860401'!$F:$F,0)</f>
        <v>0</v>
      </c>
      <c r="H790" s="23">
        <f>+_xlfn.XLOOKUP(A790,'240102001'!$A:$A,'240102001'!$F:$F,0)</f>
        <v>0</v>
      </c>
      <c r="I790" s="17">
        <v>0</v>
      </c>
      <c r="J790" s="47">
        <f>+_xlfn.XLOOKUP(A790,'542302001'!$A:$A,'542302001'!$F:$F,0)</f>
        <v>0</v>
      </c>
    </row>
    <row r="791" spans="1:10" ht="18" customHeight="1" x14ac:dyDescent="0.2">
      <c r="A791" s="25">
        <v>890984312</v>
      </c>
      <c r="B791" s="21">
        <v>210405604</v>
      </c>
      <c r="C791" s="25" t="s">
        <v>808</v>
      </c>
      <c r="D791" s="22">
        <f>VLOOKUP(A791,'[1]Detalle Gto SGP a Sep 2024'!$A:$J,10,0)</f>
        <v>234496199</v>
      </c>
      <c r="E791" s="26">
        <f>+_xlfn.XLOOKUP(A791,'240324001'!$A:$A,'240324001'!$F:$F)</f>
        <v>234496199</v>
      </c>
      <c r="F791" s="53">
        <f>+_xlfn.XLOOKUP(A791,'540824001'!$A:$A,'540824001'!$F:$F)</f>
        <v>2113184868</v>
      </c>
      <c r="G791" s="44">
        <f>+_xlfn.XLOOKUP(A791,'19860401'!$A:$A,'19860401'!$F:$F,0)</f>
        <v>0</v>
      </c>
      <c r="H791" s="23">
        <f>+_xlfn.XLOOKUP(A791,'240102001'!$A:$A,'240102001'!$F:$F,0)</f>
        <v>0</v>
      </c>
      <c r="I791" s="17">
        <v>0</v>
      </c>
      <c r="J791" s="47">
        <f>+_xlfn.XLOOKUP(A791,'542302001'!$A:$A,'542302001'!$F:$F,0)</f>
        <v>0</v>
      </c>
    </row>
    <row r="792" spans="1:10" ht="18" customHeight="1" x14ac:dyDescent="0.2">
      <c r="A792" s="25">
        <v>890984376</v>
      </c>
      <c r="B792" s="21">
        <v>216005660</v>
      </c>
      <c r="C792" s="25" t="s">
        <v>809</v>
      </c>
      <c r="D792" s="22">
        <f>VLOOKUP(A792,'[1]Detalle Gto SGP a Sep 2024'!$A:$J,10,0)</f>
        <v>119154587</v>
      </c>
      <c r="E792" s="26">
        <f>+_xlfn.XLOOKUP(A792,'240324001'!$A:$A,'240324001'!$F:$F)</f>
        <v>119154587</v>
      </c>
      <c r="F792" s="53">
        <f>+_xlfn.XLOOKUP(A792,'540824001'!$A:$A,'540824001'!$F:$F)</f>
        <v>1073851118</v>
      </c>
      <c r="G792" s="44">
        <f>+_xlfn.XLOOKUP(A792,'19860401'!$A:$A,'19860401'!$F:$F,0)</f>
        <v>0</v>
      </c>
      <c r="H792" s="23">
        <f>+_xlfn.XLOOKUP(A792,'240102001'!$A:$A,'240102001'!$F:$F,0)</f>
        <v>0</v>
      </c>
      <c r="I792" s="17">
        <v>0</v>
      </c>
      <c r="J792" s="47">
        <f>+_xlfn.XLOOKUP(A792,'542302001'!$A:$A,'542302001'!$F:$F,0)</f>
        <v>0</v>
      </c>
    </row>
    <row r="793" spans="1:10" ht="18" customHeight="1" x14ac:dyDescent="0.2">
      <c r="A793" s="25">
        <v>890984415</v>
      </c>
      <c r="B793" s="21">
        <v>210705107</v>
      </c>
      <c r="C793" s="25" t="s">
        <v>384</v>
      </c>
      <c r="D793" s="22">
        <f>VLOOKUP(A793,'[1]Detalle Gto SGP a Sep 2024'!$A:$J,10,0)</f>
        <v>112388638</v>
      </c>
      <c r="E793" s="26">
        <f>+_xlfn.XLOOKUP(A793,'240324001'!$A:$A,'240324001'!$F:$F)</f>
        <v>112388638</v>
      </c>
      <c r="F793" s="53">
        <f>+_xlfn.XLOOKUP(A793,'540824001'!$A:$A,'540824001'!$F:$F)</f>
        <v>1013821684</v>
      </c>
      <c r="G793" s="44">
        <f>+_xlfn.XLOOKUP(A793,'19860401'!$A:$A,'19860401'!$F:$F,0)</f>
        <v>0</v>
      </c>
      <c r="H793" s="23">
        <f>+_xlfn.XLOOKUP(A793,'240102001'!$A:$A,'240102001'!$F:$F,0)</f>
        <v>0</v>
      </c>
      <c r="I793" s="17">
        <v>0</v>
      </c>
      <c r="J793" s="47">
        <f>+_xlfn.XLOOKUP(A793,'542302001'!$A:$A,'542302001'!$F:$F,0)</f>
        <v>0</v>
      </c>
    </row>
    <row r="794" spans="1:10" ht="18" customHeight="1" x14ac:dyDescent="0.2">
      <c r="A794" s="25">
        <v>890984575</v>
      </c>
      <c r="B794" s="21">
        <v>214205842</v>
      </c>
      <c r="C794" s="25" t="s">
        <v>810</v>
      </c>
      <c r="D794" s="22">
        <f>VLOOKUP(A794,'[1]Detalle Gto SGP a Sep 2024'!$A:$J,10,0)</f>
        <v>117011292</v>
      </c>
      <c r="E794" s="26">
        <f>+_xlfn.XLOOKUP(A794,'240324001'!$A:$A,'240324001'!$F:$F)</f>
        <v>117011292</v>
      </c>
      <c r="F794" s="53">
        <f>+_xlfn.XLOOKUP(A794,'540824001'!$A:$A,'540824001'!$F:$F)</f>
        <v>1055592218</v>
      </c>
      <c r="G794" s="44">
        <f>+_xlfn.XLOOKUP(A794,'19860401'!$A:$A,'19860401'!$F:$F,0)</f>
        <v>0</v>
      </c>
      <c r="H794" s="23">
        <f>+_xlfn.XLOOKUP(A794,'240102001'!$A:$A,'240102001'!$F:$F,0)</f>
        <v>0</v>
      </c>
      <c r="I794" s="17">
        <v>0</v>
      </c>
      <c r="J794" s="47">
        <f>+_xlfn.XLOOKUP(A794,'542302001'!$A:$A,'542302001'!$F:$F,0)</f>
        <v>0</v>
      </c>
    </row>
    <row r="795" spans="1:10" ht="18" customHeight="1" x14ac:dyDescent="0.2">
      <c r="A795" s="25">
        <v>890984634</v>
      </c>
      <c r="B795" s="21">
        <v>219705197</v>
      </c>
      <c r="C795" s="25" t="s">
        <v>811</v>
      </c>
      <c r="D795" s="22">
        <f>VLOOKUP(A795,'[1]Detalle Gto SGP a Sep 2024'!$A:$J,10,0)</f>
        <v>135781280</v>
      </c>
      <c r="E795" s="26">
        <f>+_xlfn.XLOOKUP(A795,'240324001'!$A:$A,'240324001'!$F:$F)</f>
        <v>135781280</v>
      </c>
      <c r="F795" s="53">
        <f>+_xlfn.XLOOKUP(A795,'540824001'!$A:$A,'540824001'!$F:$F)</f>
        <v>1223727809</v>
      </c>
      <c r="G795" s="44">
        <f>+_xlfn.XLOOKUP(A795,'19860401'!$A:$A,'19860401'!$F:$F,0)</f>
        <v>1677665483.48</v>
      </c>
      <c r="H795" s="23">
        <f>+_xlfn.XLOOKUP(A795,'240102001'!$A:$A,'240102001'!$F:$F,0)</f>
        <v>0</v>
      </c>
      <c r="I795" s="17">
        <v>0</v>
      </c>
      <c r="J795" s="47">
        <f>+_xlfn.XLOOKUP(A795,'542302001'!$A:$A,'542302001'!$F:$F,0)</f>
        <v>0</v>
      </c>
    </row>
    <row r="796" spans="1:10" ht="18" customHeight="1" x14ac:dyDescent="0.2">
      <c r="A796" s="25">
        <v>890984882</v>
      </c>
      <c r="B796" s="21">
        <v>217505475</v>
      </c>
      <c r="C796" s="25" t="s">
        <v>812</v>
      </c>
      <c r="D796" s="22">
        <f>VLOOKUP(A796,'[1]Detalle Gto SGP a Sep 2024'!$A:$J,10,0)</f>
        <v>212879282</v>
      </c>
      <c r="E796" s="26">
        <f>+_xlfn.XLOOKUP(A796,'240324001'!$A:$A,'240324001'!$F:$F)</f>
        <v>212879282</v>
      </c>
      <c r="F796" s="53">
        <f>+_xlfn.XLOOKUP(A796,'540824001'!$A:$A,'540824001'!$F:$F)</f>
        <v>1922715340</v>
      </c>
      <c r="G796" s="44">
        <f>+_xlfn.XLOOKUP(A796,'19860401'!$A:$A,'19860401'!$F:$F,0)</f>
        <v>0</v>
      </c>
      <c r="H796" s="23">
        <f>+_xlfn.XLOOKUP(A796,'240102001'!$A:$A,'240102001'!$F:$F,0)</f>
        <v>0</v>
      </c>
      <c r="I796" s="17">
        <v>0</v>
      </c>
      <c r="J796" s="47">
        <f>+_xlfn.XLOOKUP(A796,'542302001'!$A:$A,'542302001'!$F:$F,0)</f>
        <v>0</v>
      </c>
    </row>
    <row r="797" spans="1:10" ht="18" customHeight="1" x14ac:dyDescent="0.2">
      <c r="A797" s="25">
        <v>890984986</v>
      </c>
      <c r="B797" s="21">
        <v>215305353</v>
      </c>
      <c r="C797" s="25" t="s">
        <v>813</v>
      </c>
      <c r="D797" s="22">
        <f>VLOOKUP(A797,'[1]Detalle Gto SGP a Sep 2024'!$A:$J,10,0)</f>
        <v>75289964</v>
      </c>
      <c r="E797" s="26">
        <f>+_xlfn.XLOOKUP(A797,'240324001'!$A:$A,'240324001'!$F:$F)</f>
        <v>75289964</v>
      </c>
      <c r="F797" s="53">
        <f>+_xlfn.XLOOKUP(A797,'540824001'!$A:$A,'540824001'!$F:$F)</f>
        <v>678818580</v>
      </c>
      <c r="G797" s="44">
        <f>+_xlfn.XLOOKUP(A797,'19860401'!$A:$A,'19860401'!$F:$F,0)</f>
        <v>0</v>
      </c>
      <c r="H797" s="23">
        <f>+_xlfn.XLOOKUP(A797,'240102001'!$A:$A,'240102001'!$F:$F,0)</f>
        <v>0</v>
      </c>
      <c r="I797" s="17">
        <v>0</v>
      </c>
      <c r="J797" s="47">
        <f>+_xlfn.XLOOKUP(A797,'542302001'!$A:$A,'542302001'!$F:$F,0)</f>
        <v>0</v>
      </c>
    </row>
    <row r="798" spans="1:10" ht="18" customHeight="1" x14ac:dyDescent="0.2">
      <c r="A798" s="25">
        <v>890985285</v>
      </c>
      <c r="B798" s="21">
        <v>215805858</v>
      </c>
      <c r="C798" s="25" t="s">
        <v>814</v>
      </c>
      <c r="D798" s="22">
        <f>VLOOKUP(A798,'[1]Detalle Gto SGP a Sep 2024'!$A:$J,10,0)</f>
        <v>122577485</v>
      </c>
      <c r="E798" s="26">
        <f>+_xlfn.XLOOKUP(A798,'240324001'!$A:$A,'240324001'!$F:$F)</f>
        <v>122577485</v>
      </c>
      <c r="F798" s="53">
        <f>+_xlfn.XLOOKUP(A798,'540824001'!$A:$A,'540824001'!$F:$F)</f>
        <v>1105277117</v>
      </c>
      <c r="G798" s="44">
        <f>+_xlfn.XLOOKUP(A798,'19860401'!$A:$A,'19860401'!$F:$F,0)</f>
        <v>0</v>
      </c>
      <c r="H798" s="23">
        <f>+_xlfn.XLOOKUP(A798,'240102001'!$A:$A,'240102001'!$F:$F,0)</f>
        <v>0</v>
      </c>
      <c r="I798" s="17">
        <v>0</v>
      </c>
      <c r="J798" s="47">
        <f>+_xlfn.XLOOKUP(A798,'542302001'!$A:$A,'542302001'!$F:$F,0)</f>
        <v>0</v>
      </c>
    </row>
    <row r="799" spans="1:10" ht="18" customHeight="1" x14ac:dyDescent="0.2">
      <c r="A799" s="25">
        <v>890985316</v>
      </c>
      <c r="B799" s="21">
        <v>214705147</v>
      </c>
      <c r="C799" s="25" t="s">
        <v>815</v>
      </c>
      <c r="D799" s="22">
        <f>VLOOKUP(A799,'[1]Detalle Gto SGP a Sep 2024'!$A:$J,10,0)</f>
        <v>259843067</v>
      </c>
      <c r="E799" s="26">
        <f>+_xlfn.XLOOKUP(A799,'240324001'!$A:$A,'240324001'!$F:$F)</f>
        <v>259843067</v>
      </c>
      <c r="F799" s="53">
        <f>+_xlfn.XLOOKUP(A799,'540824001'!$A:$A,'540824001'!$F:$F)</f>
        <v>2340882573</v>
      </c>
      <c r="G799" s="44">
        <f>+_xlfn.XLOOKUP(A799,'19860401'!$A:$A,'19860401'!$F:$F,0)</f>
        <v>2053939849.1400001</v>
      </c>
      <c r="H799" s="23">
        <f>+_xlfn.XLOOKUP(A799,'240102001'!$A:$A,'240102001'!$F:$F,0)</f>
        <v>0</v>
      </c>
      <c r="I799" s="17">
        <v>0</v>
      </c>
      <c r="J799" s="47">
        <f>+_xlfn.XLOOKUP(A799,'542302001'!$A:$A,'542302001'!$F:$F,0)</f>
        <v>0</v>
      </c>
    </row>
    <row r="800" spans="1:10" ht="18" customHeight="1" x14ac:dyDescent="0.2">
      <c r="A800" s="25">
        <v>890985354</v>
      </c>
      <c r="B800" s="21">
        <v>219505495</v>
      </c>
      <c r="C800" s="25" t="s">
        <v>816</v>
      </c>
      <c r="D800" s="22">
        <f>VLOOKUP(A800,'[1]Detalle Gto SGP a Sep 2024'!$A:$J,10,0)</f>
        <v>303566522</v>
      </c>
      <c r="E800" s="26">
        <f>+_xlfn.XLOOKUP(A800,'240324001'!$A:$A,'240324001'!$F:$F)</f>
        <v>303566522</v>
      </c>
      <c r="F800" s="53">
        <f>+_xlfn.XLOOKUP(A800,'540824001'!$A:$A,'540824001'!$F:$F)</f>
        <v>2737576906</v>
      </c>
      <c r="G800" s="44">
        <f>+_xlfn.XLOOKUP(A800,'19860401'!$A:$A,'19860401'!$F:$F,0)</f>
        <v>0</v>
      </c>
      <c r="H800" s="23">
        <f>+_xlfn.XLOOKUP(A800,'240102001'!$A:$A,'240102001'!$F:$F,0)</f>
        <v>0</v>
      </c>
      <c r="I800" s="17">
        <v>0</v>
      </c>
      <c r="J800" s="47">
        <f>+_xlfn.XLOOKUP(A800,'542302001'!$A:$A,'542302001'!$F:$F,0)</f>
        <v>0</v>
      </c>
    </row>
    <row r="801" spans="1:10" ht="18" customHeight="1" x14ac:dyDescent="0.2">
      <c r="A801" s="25">
        <v>890985623</v>
      </c>
      <c r="B801" s="21">
        <v>215105051</v>
      </c>
      <c r="C801" s="25" t="s">
        <v>817</v>
      </c>
      <c r="D801" s="22">
        <f>VLOOKUP(A801,'[1]Detalle Gto SGP a Sep 2024'!$A:$J,10,0)</f>
        <v>327189502</v>
      </c>
      <c r="E801" s="26">
        <f>+_xlfn.XLOOKUP(A801,'240324001'!$A:$A,'240324001'!$F:$F)</f>
        <v>327189502</v>
      </c>
      <c r="F801" s="53">
        <f>+_xlfn.XLOOKUP(A801,'540824001'!$A:$A,'540824001'!$F:$F)</f>
        <v>2950645708</v>
      </c>
      <c r="G801" s="44">
        <f>+_xlfn.XLOOKUP(A801,'19860401'!$A:$A,'19860401'!$F:$F,0)</f>
        <v>0</v>
      </c>
      <c r="H801" s="23">
        <f>+_xlfn.XLOOKUP(A801,'240102001'!$A:$A,'240102001'!$F:$F,0)</f>
        <v>0</v>
      </c>
      <c r="I801" s="17">
        <v>0</v>
      </c>
      <c r="J801" s="47">
        <f>+_xlfn.XLOOKUP(A801,'542302001'!$A:$A,'542302001'!$F:$F,0)</f>
        <v>0</v>
      </c>
    </row>
    <row r="802" spans="1:10" ht="18" customHeight="1" x14ac:dyDescent="0.2">
      <c r="A802" s="25">
        <v>891102764</v>
      </c>
      <c r="B802" s="21">
        <v>213041530</v>
      </c>
      <c r="C802" s="25" t="s">
        <v>699</v>
      </c>
      <c r="D802" s="22">
        <f>VLOOKUP(A802,'[1]Detalle Gto SGP a Sep 2024'!$A:$J,10,0)</f>
        <v>114617102</v>
      </c>
      <c r="E802" s="26">
        <f>+_xlfn.XLOOKUP(A802,'240324001'!$A:$A,'240324001'!$F:$F)</f>
        <v>114617102</v>
      </c>
      <c r="F802" s="53">
        <f>+_xlfn.XLOOKUP(A802,'540824001'!$A:$A,'540824001'!$F:$F)</f>
        <v>1033510042</v>
      </c>
      <c r="G802" s="44">
        <f>+_xlfn.XLOOKUP(A802,'19860401'!$A:$A,'19860401'!$F:$F,0)</f>
        <v>0</v>
      </c>
      <c r="H802" s="23">
        <f>+_xlfn.XLOOKUP(A802,'240102001'!$A:$A,'240102001'!$F:$F,0)</f>
        <v>0</v>
      </c>
      <c r="I802" s="17">
        <v>0</v>
      </c>
      <c r="J802" s="47">
        <f>+_xlfn.XLOOKUP(A802,'542302001'!$A:$A,'542302001'!$F:$F,0)</f>
        <v>0</v>
      </c>
    </row>
    <row r="803" spans="1:10" ht="18" customHeight="1" x14ac:dyDescent="0.2">
      <c r="A803" s="25">
        <v>891102844</v>
      </c>
      <c r="B803" s="21">
        <v>218341483</v>
      </c>
      <c r="C803" s="25" t="s">
        <v>818</v>
      </c>
      <c r="D803" s="22">
        <f>VLOOKUP(A803,'[1]Detalle Gto SGP a Sep 2024'!$A:$J,10,0)</f>
        <v>82556654</v>
      </c>
      <c r="E803" s="26">
        <f>+_xlfn.XLOOKUP(A803,'240324001'!$A:$A,'240324001'!$F:$F)</f>
        <v>82556654</v>
      </c>
      <c r="F803" s="53">
        <f>+_xlfn.XLOOKUP(A803,'540824001'!$A:$A,'540824001'!$F:$F)</f>
        <v>744707000</v>
      </c>
      <c r="G803" s="44">
        <f>+_xlfn.XLOOKUP(A803,'19860401'!$A:$A,'19860401'!$F:$F,0)</f>
        <v>0</v>
      </c>
      <c r="H803" s="23">
        <f>+_xlfn.XLOOKUP(A803,'240102001'!$A:$A,'240102001'!$F:$F,0)</f>
        <v>0</v>
      </c>
      <c r="I803" s="17">
        <v>0</v>
      </c>
      <c r="J803" s="47">
        <f>+_xlfn.XLOOKUP(A803,'542302001'!$A:$A,'542302001'!$F:$F,0)</f>
        <v>0</v>
      </c>
    </row>
    <row r="804" spans="1:10" ht="18" customHeight="1" x14ac:dyDescent="0.2">
      <c r="A804" s="25">
        <v>891118119</v>
      </c>
      <c r="B804" s="21">
        <v>213241132</v>
      </c>
      <c r="C804" s="25" t="s">
        <v>819</v>
      </c>
      <c r="D804" s="22">
        <f>VLOOKUP(A804,'[1]Detalle Gto SGP a Sep 2024'!$A:$J,10,0)</f>
        <v>196199253</v>
      </c>
      <c r="E804" s="26">
        <f>+_xlfn.XLOOKUP(A804,'240324001'!$A:$A,'240324001'!$F:$F)</f>
        <v>196199253</v>
      </c>
      <c r="F804" s="53">
        <f>+_xlfn.XLOOKUP(A804,'540824001'!$A:$A,'540824001'!$F:$F)</f>
        <v>1767395489</v>
      </c>
      <c r="G804" s="44">
        <f>+_xlfn.XLOOKUP(A804,'19860401'!$A:$A,'19860401'!$F:$F,0)</f>
        <v>0</v>
      </c>
      <c r="H804" s="23">
        <f>+_xlfn.XLOOKUP(A804,'240102001'!$A:$A,'240102001'!$F:$F,0)</f>
        <v>0</v>
      </c>
      <c r="I804" s="17">
        <v>0</v>
      </c>
      <c r="J804" s="47">
        <f>+_xlfn.XLOOKUP(A804,'542302001'!$A:$A,'542302001'!$F:$F,0)</f>
        <v>0</v>
      </c>
    </row>
    <row r="805" spans="1:10" ht="18" customHeight="1" x14ac:dyDescent="0.2">
      <c r="A805" s="25">
        <v>891180009</v>
      </c>
      <c r="B805" s="21">
        <v>210141001</v>
      </c>
      <c r="C805" s="25" t="s">
        <v>820</v>
      </c>
      <c r="D805" s="22">
        <f>VLOOKUP(A805,'[1]Detalle Gto SGP a Sep 2024'!$A:$J,10,0)</f>
        <v>1260304482</v>
      </c>
      <c r="E805" s="26">
        <f>+_xlfn.XLOOKUP(A805,'240324001'!$A:$A,'240324001'!$F:$F)</f>
        <v>1260304482</v>
      </c>
      <c r="F805" s="53">
        <f>+_xlfn.XLOOKUP(A805,'540824001'!$A:$A,'540824001'!$F:$F)</f>
        <v>11346290093</v>
      </c>
      <c r="G805" s="44">
        <f>+_xlfn.XLOOKUP(A805,'19860401'!$A:$A,'19860401'!$F:$F,0)</f>
        <v>0</v>
      </c>
      <c r="H805" s="23">
        <f>+_xlfn.XLOOKUP(A805,'240102001'!$A:$A,'240102001'!$F:$F,0)</f>
        <v>0</v>
      </c>
      <c r="I805" s="17">
        <v>0</v>
      </c>
      <c r="J805" s="47">
        <f>+_xlfn.XLOOKUP(A805,'542302001'!$A:$A,'542302001'!$F:$F,0)</f>
        <v>0</v>
      </c>
    </row>
    <row r="806" spans="1:10" ht="18" customHeight="1" x14ac:dyDescent="0.2">
      <c r="A806" s="25">
        <v>891180019</v>
      </c>
      <c r="B806" s="21">
        <v>214941349</v>
      </c>
      <c r="C806" s="25" t="s">
        <v>821</v>
      </c>
      <c r="D806" s="22">
        <f>VLOOKUP(A806,'[1]Detalle Gto SGP a Sep 2024'!$A:$J,10,0)</f>
        <v>100672521</v>
      </c>
      <c r="E806" s="26">
        <f>+_xlfn.XLOOKUP(A806,'240324001'!$A:$A,'240324001'!$F:$F)</f>
        <v>100672521</v>
      </c>
      <c r="F806" s="53">
        <f>+_xlfn.XLOOKUP(A806,'540824001'!$A:$A,'540824001'!$F:$F)</f>
        <v>907899962</v>
      </c>
      <c r="G806" s="44">
        <f>+_xlfn.XLOOKUP(A806,'19860401'!$A:$A,'19860401'!$F:$F,0)</f>
        <v>0</v>
      </c>
      <c r="H806" s="23">
        <f>+_xlfn.XLOOKUP(A806,'240102001'!$A:$A,'240102001'!$F:$F,0)</f>
        <v>0</v>
      </c>
      <c r="I806" s="17">
        <v>0</v>
      </c>
      <c r="J806" s="47">
        <f>+_xlfn.XLOOKUP(A806,'542302001'!$A:$A,'542302001'!$F:$F,0)</f>
        <v>0</v>
      </c>
    </row>
    <row r="807" spans="1:10" ht="18" customHeight="1" x14ac:dyDescent="0.2">
      <c r="A807" s="25">
        <v>891180021</v>
      </c>
      <c r="B807" s="21">
        <v>212441524</v>
      </c>
      <c r="C807" s="25" t="s">
        <v>822</v>
      </c>
      <c r="D807" s="22">
        <f>VLOOKUP(A807,'[1]Detalle Gto SGP a Sep 2024'!$A:$J,10,0)</f>
        <v>164830717</v>
      </c>
      <c r="E807" s="26">
        <f>+_xlfn.XLOOKUP(A807,'240324001'!$A:$A,'240324001'!$F:$F)</f>
        <v>164830717</v>
      </c>
      <c r="F807" s="53">
        <f>+_xlfn.XLOOKUP(A807,'540824001'!$A:$A,'540824001'!$F:$F)</f>
        <v>1484954531</v>
      </c>
      <c r="G807" s="44">
        <f>+_xlfn.XLOOKUP(A807,'19860401'!$A:$A,'19860401'!$F:$F,0)</f>
        <v>0</v>
      </c>
      <c r="H807" s="23">
        <f>+_xlfn.XLOOKUP(A807,'240102001'!$A:$A,'240102001'!$F:$F,0)</f>
        <v>0</v>
      </c>
      <c r="I807" s="17">
        <v>0</v>
      </c>
      <c r="J807" s="47">
        <f>+_xlfn.XLOOKUP(A807,'542302001'!$A:$A,'542302001'!$F:$F,0)</f>
        <v>0</v>
      </c>
    </row>
    <row r="808" spans="1:10" ht="18" customHeight="1" x14ac:dyDescent="0.2">
      <c r="A808" s="25">
        <v>891180022</v>
      </c>
      <c r="B808" s="21">
        <v>219841298</v>
      </c>
      <c r="C808" s="25" t="s">
        <v>823</v>
      </c>
      <c r="D808" s="22">
        <f>VLOOKUP(A808,'[1]Detalle Gto SGP a Sep 2024'!$A:$J,10,0)</f>
        <v>301446418</v>
      </c>
      <c r="E808" s="26">
        <f>+_xlfn.XLOOKUP(A808,'240324001'!$A:$A,'240324001'!$F:$F)</f>
        <v>301446418</v>
      </c>
      <c r="F808" s="53">
        <f>+_xlfn.XLOOKUP(A808,'540824001'!$A:$A,'540824001'!$F:$F)</f>
        <v>2715129698</v>
      </c>
      <c r="G808" s="44">
        <f>+_xlfn.XLOOKUP(A808,'19860401'!$A:$A,'19860401'!$F:$F,0)</f>
        <v>0</v>
      </c>
      <c r="H808" s="23">
        <f>+_xlfn.XLOOKUP(A808,'240102001'!$A:$A,'240102001'!$F:$F,0)</f>
        <v>0</v>
      </c>
      <c r="I808" s="17">
        <v>0</v>
      </c>
      <c r="J808" s="47">
        <f>+_xlfn.XLOOKUP(A808,'542302001'!$A:$A,'542302001'!$F:$F,0)</f>
        <v>0</v>
      </c>
    </row>
    <row r="809" spans="1:10" ht="18" customHeight="1" x14ac:dyDescent="0.2">
      <c r="A809" s="25">
        <v>891180024</v>
      </c>
      <c r="B809" s="21">
        <v>212041020</v>
      </c>
      <c r="C809" s="25" t="s">
        <v>824</v>
      </c>
      <c r="D809" s="22">
        <f>VLOOKUP(A809,'[1]Detalle Gto SGP a Sep 2024'!$A:$J,10,0)</f>
        <v>167221498</v>
      </c>
      <c r="E809" s="26">
        <f>+_xlfn.XLOOKUP(A809,'240324001'!$A:$A,'240324001'!$F:$F)</f>
        <v>167221498</v>
      </c>
      <c r="F809" s="53">
        <f>+_xlfn.XLOOKUP(A809,'540824001'!$A:$A,'540824001'!$F:$F)</f>
        <v>1507068969</v>
      </c>
      <c r="G809" s="44">
        <f>+_xlfn.XLOOKUP(A809,'19860401'!$A:$A,'19860401'!$F:$F,0)</f>
        <v>0</v>
      </c>
      <c r="H809" s="23">
        <f>+_xlfn.XLOOKUP(A809,'240102001'!$A:$A,'240102001'!$F:$F,0)</f>
        <v>0</v>
      </c>
      <c r="I809" s="17">
        <v>0</v>
      </c>
      <c r="J809" s="47">
        <f>+_xlfn.XLOOKUP(A809,'542302001'!$A:$A,'542302001'!$F:$F,0)</f>
        <v>0</v>
      </c>
    </row>
    <row r="810" spans="1:10" ht="18" customHeight="1" x14ac:dyDescent="0.2">
      <c r="A810" s="25">
        <v>891180028</v>
      </c>
      <c r="B810" s="21">
        <v>210641206</v>
      </c>
      <c r="C810" s="25" t="s">
        <v>71</v>
      </c>
      <c r="D810" s="22">
        <f>VLOOKUP(A810,'[1]Detalle Gto SGP a Sep 2024'!$A:$J,10,0)</f>
        <v>106979775</v>
      </c>
      <c r="E810" s="26">
        <f>+_xlfn.XLOOKUP(A810,'240324001'!$A:$A,'240324001'!$F:$F)</f>
        <v>106979775</v>
      </c>
      <c r="F810" s="53">
        <f>+_xlfn.XLOOKUP(A810,'540824001'!$A:$A,'540824001'!$F:$F)</f>
        <v>965163427</v>
      </c>
      <c r="G810" s="44">
        <f>+_xlfn.XLOOKUP(A810,'19860401'!$A:$A,'19860401'!$F:$F,0)</f>
        <v>1023747115</v>
      </c>
      <c r="H810" s="23">
        <f>+_xlfn.XLOOKUP(A810,'240102001'!$A:$A,'240102001'!$F:$F,0)</f>
        <v>0</v>
      </c>
      <c r="I810" s="17">
        <v>0</v>
      </c>
      <c r="J810" s="47">
        <f>+_xlfn.XLOOKUP(A810,'542302001'!$A:$A,'542302001'!$F:$F,0)</f>
        <v>1143504514</v>
      </c>
    </row>
    <row r="811" spans="1:10" ht="18" customHeight="1" x14ac:dyDescent="0.2">
      <c r="A811" s="25">
        <v>891180040</v>
      </c>
      <c r="B811" s="21">
        <v>211541615</v>
      </c>
      <c r="C811" s="25" t="s">
        <v>825</v>
      </c>
      <c r="D811" s="22">
        <f>VLOOKUP(A811,'[1]Detalle Gto SGP a Sep 2024'!$A:$J,10,0)</f>
        <v>154255739</v>
      </c>
      <c r="E811" s="26">
        <f>+_xlfn.XLOOKUP(A811,'240324001'!$A:$A,'240324001'!$F:$F)</f>
        <v>154255739</v>
      </c>
      <c r="F811" s="53">
        <f>+_xlfn.XLOOKUP(A811,'540824001'!$A:$A,'540824001'!$F:$F)</f>
        <v>1389916042</v>
      </c>
      <c r="G811" s="44">
        <f>+_xlfn.XLOOKUP(A811,'19860401'!$A:$A,'19860401'!$F:$F,0)</f>
        <v>0</v>
      </c>
      <c r="H811" s="23">
        <f>+_xlfn.XLOOKUP(A811,'240102001'!$A:$A,'240102001'!$F:$F,0)</f>
        <v>0</v>
      </c>
      <c r="I811" s="17">
        <v>0</v>
      </c>
      <c r="J811" s="47">
        <f>+_xlfn.XLOOKUP(A811,'542302001'!$A:$A,'542302001'!$F:$F,0)</f>
        <v>0</v>
      </c>
    </row>
    <row r="812" spans="1:10" ht="18" customHeight="1" x14ac:dyDescent="0.2">
      <c r="A812" s="25">
        <v>891180056</v>
      </c>
      <c r="B812" s="21">
        <v>216841668</v>
      </c>
      <c r="C812" s="25" t="s">
        <v>826</v>
      </c>
      <c r="D812" s="22">
        <f>VLOOKUP(A812,'[1]Detalle Gto SGP a Sep 2024'!$A:$J,10,0)</f>
        <v>185014425</v>
      </c>
      <c r="E812" s="26">
        <f>+_xlfn.XLOOKUP(A812,'240324001'!$A:$A,'240324001'!$F:$F)</f>
        <v>185014425</v>
      </c>
      <c r="F812" s="53">
        <f>+_xlfn.XLOOKUP(A812,'540824001'!$A:$A,'540824001'!$F:$F)</f>
        <v>1667051632</v>
      </c>
      <c r="G812" s="44">
        <f>+_xlfn.XLOOKUP(A812,'19860401'!$A:$A,'19860401'!$F:$F,0)</f>
        <v>4583015097.8000002</v>
      </c>
      <c r="H812" s="23">
        <f>+_xlfn.XLOOKUP(A812,'240102001'!$A:$A,'240102001'!$F:$F,0)</f>
        <v>0</v>
      </c>
      <c r="I812" s="17">
        <v>0</v>
      </c>
      <c r="J812" s="47">
        <f>+_xlfn.XLOOKUP(A812,'542302001'!$A:$A,'542302001'!$F:$F,0)</f>
        <v>0</v>
      </c>
    </row>
    <row r="813" spans="1:10" ht="18" customHeight="1" x14ac:dyDescent="0.2">
      <c r="A813" s="25">
        <v>891180069</v>
      </c>
      <c r="B813" s="21">
        <v>210641006</v>
      </c>
      <c r="C813" s="25" t="s">
        <v>827</v>
      </c>
      <c r="D813" s="22">
        <f>VLOOKUP(A813,'[1]Detalle Gto SGP a Sep 2024'!$A:$J,10,0)</f>
        <v>202457586</v>
      </c>
      <c r="E813" s="26">
        <f>+_xlfn.XLOOKUP(A813,'240324001'!$A:$A,'240324001'!$F:$F)</f>
        <v>202457586</v>
      </c>
      <c r="F813" s="53">
        <f>+_xlfn.XLOOKUP(A813,'540824001'!$A:$A,'540824001'!$F:$F)</f>
        <v>1824578068</v>
      </c>
      <c r="G813" s="44">
        <f>+_xlfn.XLOOKUP(A813,'19860401'!$A:$A,'19860401'!$F:$F,0)</f>
        <v>0</v>
      </c>
      <c r="H813" s="23">
        <f>+_xlfn.XLOOKUP(A813,'240102001'!$A:$A,'240102001'!$F:$F,0)</f>
        <v>0</v>
      </c>
      <c r="I813" s="17">
        <v>0</v>
      </c>
      <c r="J813" s="47">
        <f>+_xlfn.XLOOKUP(A813,'542302001'!$A:$A,'542302001'!$F:$F,0)</f>
        <v>0</v>
      </c>
    </row>
    <row r="814" spans="1:10" ht="18" customHeight="1" x14ac:dyDescent="0.2">
      <c r="A814" s="25">
        <v>891180070</v>
      </c>
      <c r="B814" s="21">
        <v>211641016</v>
      </c>
      <c r="C814" s="25" t="s">
        <v>828</v>
      </c>
      <c r="D814" s="22">
        <f>VLOOKUP(A814,'[1]Detalle Gto SGP a Sep 2024'!$A:$J,10,0)</f>
        <v>127220673</v>
      </c>
      <c r="E814" s="26">
        <f>+_xlfn.XLOOKUP(A814,'240324001'!$A:$A,'240324001'!$F:$F)</f>
        <v>127220673</v>
      </c>
      <c r="F814" s="53">
        <f>+_xlfn.XLOOKUP(A814,'540824001'!$A:$A,'540824001'!$F:$F)</f>
        <v>1146504938</v>
      </c>
      <c r="G814" s="44">
        <f>+_xlfn.XLOOKUP(A814,'19860401'!$A:$A,'19860401'!$F:$F,0)</f>
        <v>0</v>
      </c>
      <c r="H814" s="23">
        <f>+_xlfn.XLOOKUP(A814,'240102001'!$A:$A,'240102001'!$F:$F,0)</f>
        <v>0</v>
      </c>
      <c r="I814" s="17">
        <v>0</v>
      </c>
      <c r="J814" s="47">
        <f>+_xlfn.XLOOKUP(A814,'542302001'!$A:$A,'542302001'!$F:$F,0)</f>
        <v>0</v>
      </c>
    </row>
    <row r="815" spans="1:10" ht="18" customHeight="1" x14ac:dyDescent="0.2">
      <c r="A815" s="25">
        <v>891180076</v>
      </c>
      <c r="B815" s="21">
        <v>217641676</v>
      </c>
      <c r="C815" s="25" t="s">
        <v>150</v>
      </c>
      <c r="D815" s="22">
        <f>VLOOKUP(A815,'[1]Detalle Gto SGP a Sep 2024'!$A:$J,10,0)</f>
        <v>119503883</v>
      </c>
      <c r="E815" s="26">
        <f>+_xlfn.XLOOKUP(A815,'240324001'!$A:$A,'240324001'!$F:$F)</f>
        <v>119503883</v>
      </c>
      <c r="F815" s="53">
        <f>+_xlfn.XLOOKUP(A815,'540824001'!$A:$A,'540824001'!$F:$F)</f>
        <v>1077575496</v>
      </c>
      <c r="G815" s="44">
        <f>+_xlfn.XLOOKUP(A815,'19860401'!$A:$A,'19860401'!$F:$F,0)</f>
        <v>0</v>
      </c>
      <c r="H815" s="23">
        <f>+_xlfn.XLOOKUP(A815,'240102001'!$A:$A,'240102001'!$F:$F,0)</f>
        <v>0</v>
      </c>
      <c r="I815" s="17">
        <v>0</v>
      </c>
      <c r="J815" s="47">
        <f>+_xlfn.XLOOKUP(A815,'542302001'!$A:$A,'542302001'!$F:$F,0)</f>
        <v>0</v>
      </c>
    </row>
    <row r="816" spans="1:10" ht="18" customHeight="1" x14ac:dyDescent="0.2">
      <c r="A816" s="25">
        <v>891180077</v>
      </c>
      <c r="B816" s="21">
        <v>215141551</v>
      </c>
      <c r="C816" s="25" t="s">
        <v>829</v>
      </c>
      <c r="D816" s="22">
        <f>VLOOKUP(A816,'[1]Detalle Gto SGP a Sep 2024'!$A:$J,10,0)</f>
        <v>596205321</v>
      </c>
      <c r="E816" s="26">
        <f>+_xlfn.XLOOKUP(A816,'240324001'!$A:$A,'240324001'!$F:$F)</f>
        <v>596205321</v>
      </c>
      <c r="F816" s="53">
        <f>+_xlfn.XLOOKUP(A816,'540824001'!$A:$A,'540824001'!$F:$F)</f>
        <v>5369007296</v>
      </c>
      <c r="G816" s="44">
        <f>+_xlfn.XLOOKUP(A816,'19860401'!$A:$A,'19860401'!$F:$F,0)</f>
        <v>122297618.36</v>
      </c>
      <c r="H816" s="23">
        <f>+_xlfn.XLOOKUP(A816,'240102001'!$A:$A,'240102001'!$F:$F,0)</f>
        <v>0</v>
      </c>
      <c r="I816" s="17">
        <v>0</v>
      </c>
      <c r="J816" s="47">
        <f>+_xlfn.XLOOKUP(A816,'542302001'!$A:$A,'542302001'!$F:$F,0)</f>
        <v>0</v>
      </c>
    </row>
    <row r="817" spans="1:10" ht="18" customHeight="1" x14ac:dyDescent="0.2">
      <c r="A817" s="25">
        <v>891180118</v>
      </c>
      <c r="B817" s="21">
        <v>212641026</v>
      </c>
      <c r="C817" s="25" t="s">
        <v>830</v>
      </c>
      <c r="D817" s="22">
        <f>VLOOKUP(A817,'[1]Detalle Gto SGP a Sep 2024'!$A:$J,10,0)</f>
        <v>62002169</v>
      </c>
      <c r="E817" s="26">
        <f>+_xlfn.XLOOKUP(A817,'240324001'!$A:$A,'240324001'!$F:$F)</f>
        <v>62002169</v>
      </c>
      <c r="F817" s="53">
        <f>+_xlfn.XLOOKUP(A817,'540824001'!$A:$A,'540824001'!$F:$F)</f>
        <v>558939181</v>
      </c>
      <c r="G817" s="44">
        <f>+_xlfn.XLOOKUP(A817,'19860401'!$A:$A,'19860401'!$F:$F,0)</f>
        <v>0</v>
      </c>
      <c r="H817" s="23">
        <f>+_xlfn.XLOOKUP(A817,'240102001'!$A:$A,'240102001'!$F:$F,0)</f>
        <v>0</v>
      </c>
      <c r="I817" s="17">
        <v>0</v>
      </c>
      <c r="J817" s="47">
        <f>+_xlfn.XLOOKUP(A817,'542302001'!$A:$A,'542302001'!$F:$F,0)</f>
        <v>0</v>
      </c>
    </row>
    <row r="818" spans="1:10" ht="18" customHeight="1" x14ac:dyDescent="0.2">
      <c r="A818" s="25">
        <v>891180127</v>
      </c>
      <c r="B818" s="21">
        <v>219941799</v>
      </c>
      <c r="C818" s="25" t="s">
        <v>831</v>
      </c>
      <c r="D818" s="22">
        <f>VLOOKUP(A818,'[1]Detalle Gto SGP a Sep 2024'!$A:$J,10,0)</f>
        <v>107695859</v>
      </c>
      <c r="E818" s="26">
        <f>+_xlfn.XLOOKUP(A818,'240324001'!$A:$A,'240324001'!$F:$F)</f>
        <v>107695859</v>
      </c>
      <c r="F818" s="53">
        <f>+_xlfn.XLOOKUP(A818,'540824001'!$A:$A,'540824001'!$F:$F)</f>
        <v>970895802</v>
      </c>
      <c r="G818" s="44">
        <f>+_xlfn.XLOOKUP(A818,'19860401'!$A:$A,'19860401'!$F:$F,0)</f>
        <v>0</v>
      </c>
      <c r="H818" s="23">
        <f>+_xlfn.XLOOKUP(A818,'240102001'!$A:$A,'240102001'!$F:$F,0)</f>
        <v>0</v>
      </c>
      <c r="I818" s="17">
        <v>0</v>
      </c>
      <c r="J818" s="47">
        <f>+_xlfn.XLOOKUP(A818,'542302001'!$A:$A,'542302001'!$F:$F,0)</f>
        <v>0</v>
      </c>
    </row>
    <row r="819" spans="1:10" ht="18" customHeight="1" x14ac:dyDescent="0.2">
      <c r="A819" s="25">
        <v>891180131</v>
      </c>
      <c r="B819" s="21">
        <v>215741357</v>
      </c>
      <c r="C819" s="25" t="s">
        <v>832</v>
      </c>
      <c r="D819" s="22">
        <f>VLOOKUP(A819,'[1]Detalle Gto SGP a Sep 2024'!$A:$J,10,0)</f>
        <v>111662949</v>
      </c>
      <c r="E819" s="26">
        <f>+_xlfn.XLOOKUP(A819,'240324001'!$A:$A,'240324001'!$F:$F)</f>
        <v>111662949</v>
      </c>
      <c r="F819" s="53">
        <f>+_xlfn.XLOOKUP(A819,'540824001'!$A:$A,'540824001'!$F:$F)</f>
        <v>1007119999</v>
      </c>
      <c r="G819" s="44">
        <f>+_xlfn.XLOOKUP(A819,'19860401'!$A:$A,'19860401'!$F:$F,0)</f>
        <v>0</v>
      </c>
      <c r="H819" s="23">
        <f>+_xlfn.XLOOKUP(A819,'240102001'!$A:$A,'240102001'!$F:$F,0)</f>
        <v>0</v>
      </c>
      <c r="I819" s="17">
        <v>0</v>
      </c>
      <c r="J819" s="47">
        <f>+_xlfn.XLOOKUP(A819,'542302001'!$A:$A,'542302001'!$F:$F,0)</f>
        <v>0</v>
      </c>
    </row>
    <row r="820" spans="1:10" ht="18" customHeight="1" x14ac:dyDescent="0.2">
      <c r="A820" s="25">
        <v>891180132</v>
      </c>
      <c r="B820" s="21">
        <v>214441244</v>
      </c>
      <c r="C820" s="25" t="s">
        <v>833</v>
      </c>
      <c r="D820" s="22">
        <f>VLOOKUP(A820,'[1]Detalle Gto SGP a Sep 2024'!$A:$J,10,0)</f>
        <v>63563252</v>
      </c>
      <c r="E820" s="26">
        <f>+_xlfn.XLOOKUP(A820,'240324001'!$A:$A,'240324001'!$F:$F)</f>
        <v>63563252</v>
      </c>
      <c r="F820" s="53">
        <f>+_xlfn.XLOOKUP(A820,'540824001'!$A:$A,'540824001'!$F:$F)</f>
        <v>573045286</v>
      </c>
      <c r="G820" s="44">
        <f>+_xlfn.XLOOKUP(A820,'19860401'!$A:$A,'19860401'!$F:$F,0)</f>
        <v>0</v>
      </c>
      <c r="H820" s="23">
        <f>+_xlfn.XLOOKUP(A820,'240102001'!$A:$A,'240102001'!$F:$F,0)</f>
        <v>0</v>
      </c>
      <c r="I820" s="17">
        <v>0</v>
      </c>
      <c r="J820" s="47">
        <f>+_xlfn.XLOOKUP(A820,'542302001'!$A:$A,'542302001'!$F:$F,0)</f>
        <v>0</v>
      </c>
    </row>
    <row r="821" spans="1:10" ht="18" customHeight="1" x14ac:dyDescent="0.2">
      <c r="A821" s="25">
        <v>891180139</v>
      </c>
      <c r="B821" s="21">
        <v>211341013</v>
      </c>
      <c r="C821" s="25" t="s">
        <v>834</v>
      </c>
      <c r="D821" s="22">
        <f>VLOOKUP(A821,'[1]Detalle Gto SGP a Sep 2024'!$A:$J,10,0)</f>
        <v>110347901</v>
      </c>
      <c r="E821" s="26">
        <f>+_xlfn.XLOOKUP(A821,'240324001'!$A:$A,'240324001'!$F:$F)</f>
        <v>110347901</v>
      </c>
      <c r="F821" s="53">
        <f>+_xlfn.XLOOKUP(A821,'540824001'!$A:$A,'540824001'!$F:$F)</f>
        <v>994899943</v>
      </c>
      <c r="G821" s="44">
        <f>+_xlfn.XLOOKUP(A821,'19860401'!$A:$A,'19860401'!$F:$F,0)</f>
        <v>0</v>
      </c>
      <c r="H821" s="23">
        <f>+_xlfn.XLOOKUP(A821,'240102001'!$A:$A,'240102001'!$F:$F,0)</f>
        <v>0</v>
      </c>
      <c r="I821" s="17">
        <v>0</v>
      </c>
      <c r="J821" s="47">
        <f>+_xlfn.XLOOKUP(A821,'542302001'!$A:$A,'542302001'!$F:$F,0)</f>
        <v>0</v>
      </c>
    </row>
    <row r="822" spans="1:10" ht="18" customHeight="1" x14ac:dyDescent="0.2">
      <c r="A822" s="25">
        <v>891180155</v>
      </c>
      <c r="B822" s="21">
        <v>219641396</v>
      </c>
      <c r="C822" s="25" t="s">
        <v>835</v>
      </c>
      <c r="D822" s="22">
        <f>VLOOKUP(A822,'[1]Detalle Gto SGP a Sep 2024'!$A:$J,10,0)</f>
        <v>366236308</v>
      </c>
      <c r="E822" s="26">
        <f>+_xlfn.XLOOKUP(A822,'240324001'!$A:$A,'240324001'!$F:$F)</f>
        <v>366236308</v>
      </c>
      <c r="F822" s="53">
        <f>+_xlfn.XLOOKUP(A822,'540824001'!$A:$A,'540824001'!$F:$F)</f>
        <v>3299088003</v>
      </c>
      <c r="G822" s="44">
        <f>+_xlfn.XLOOKUP(A822,'19860401'!$A:$A,'19860401'!$F:$F,0)</f>
        <v>0</v>
      </c>
      <c r="H822" s="23">
        <f>+_xlfn.XLOOKUP(A822,'240102001'!$A:$A,'240102001'!$F:$F,0)</f>
        <v>0</v>
      </c>
      <c r="I822" s="17">
        <v>0</v>
      </c>
      <c r="J822" s="47">
        <f>+_xlfn.XLOOKUP(A822,'542302001'!$A:$A,'542302001'!$F:$F,0)</f>
        <v>0</v>
      </c>
    </row>
    <row r="823" spans="1:10" ht="18" customHeight="1" x14ac:dyDescent="0.2">
      <c r="A823" s="25">
        <v>891180176</v>
      </c>
      <c r="B823" s="21">
        <v>210641306</v>
      </c>
      <c r="C823" s="25" t="s">
        <v>836</v>
      </c>
      <c r="D823" s="22">
        <f>VLOOKUP(A823,'[1]Detalle Gto SGP a Sep 2024'!$A:$J,10,0)</f>
        <v>146050987</v>
      </c>
      <c r="E823" s="26">
        <f>+_xlfn.XLOOKUP(A823,'240324001'!$A:$A,'240324001'!$F:$F)</f>
        <v>146050987</v>
      </c>
      <c r="F823" s="53">
        <f>+_xlfn.XLOOKUP(A823,'540824001'!$A:$A,'540824001'!$F:$F)</f>
        <v>1315922387</v>
      </c>
      <c r="G823" s="44">
        <f>+_xlfn.XLOOKUP(A823,'19860401'!$A:$A,'19860401'!$F:$F,0)</f>
        <v>0</v>
      </c>
      <c r="H823" s="23">
        <f>+_xlfn.XLOOKUP(A823,'240102001'!$A:$A,'240102001'!$F:$F,0)</f>
        <v>0</v>
      </c>
      <c r="I823" s="17">
        <v>0</v>
      </c>
      <c r="J823" s="47">
        <f>+_xlfn.XLOOKUP(A823,'542302001'!$A:$A,'542302001'!$F:$F,0)</f>
        <v>0</v>
      </c>
    </row>
    <row r="824" spans="1:10" ht="18" customHeight="1" x14ac:dyDescent="0.2">
      <c r="A824" s="25">
        <v>891180177</v>
      </c>
      <c r="B824" s="21">
        <v>211941319</v>
      </c>
      <c r="C824" s="25" t="s">
        <v>837</v>
      </c>
      <c r="D824" s="22">
        <f>VLOOKUP(A824,'[1]Detalle Gto SGP a Sep 2024'!$A:$J,10,0)</f>
        <v>146220040</v>
      </c>
      <c r="E824" s="26">
        <f>+_xlfn.XLOOKUP(A824,'240324001'!$A:$A,'240324001'!$F:$F)</f>
        <v>146220040</v>
      </c>
      <c r="F824" s="53">
        <f>+_xlfn.XLOOKUP(A824,'540824001'!$A:$A,'540824001'!$F:$F)</f>
        <v>1317928155</v>
      </c>
      <c r="G824" s="44">
        <f>+_xlfn.XLOOKUP(A824,'19860401'!$A:$A,'19860401'!$F:$F,0)</f>
        <v>0</v>
      </c>
      <c r="H824" s="23">
        <f>+_xlfn.XLOOKUP(A824,'240102001'!$A:$A,'240102001'!$F:$F,0)</f>
        <v>0</v>
      </c>
      <c r="I824" s="17">
        <v>0</v>
      </c>
      <c r="J824" s="47">
        <f>+_xlfn.XLOOKUP(A824,'542302001'!$A:$A,'542302001'!$F:$F,0)</f>
        <v>0</v>
      </c>
    </row>
    <row r="825" spans="1:10" ht="18" customHeight="1" x14ac:dyDescent="0.2">
      <c r="A825" s="25">
        <v>891180179</v>
      </c>
      <c r="B825" s="21">
        <v>210341503</v>
      </c>
      <c r="C825" s="25" t="s">
        <v>838</v>
      </c>
      <c r="D825" s="22">
        <f>VLOOKUP(A825,'[1]Detalle Gto SGP a Sep 2024'!$A:$J,10,0)</f>
        <v>104963786</v>
      </c>
      <c r="E825" s="26">
        <f>+_xlfn.XLOOKUP(A825,'240324001'!$A:$A,'240324001'!$F:$F)</f>
        <v>104963786</v>
      </c>
      <c r="F825" s="53">
        <f>+_xlfn.XLOOKUP(A825,'540824001'!$A:$A,'540824001'!$F:$F)</f>
        <v>946452026</v>
      </c>
      <c r="G825" s="44">
        <f>+_xlfn.XLOOKUP(A825,'19860401'!$A:$A,'19860401'!$F:$F,0)</f>
        <v>0</v>
      </c>
      <c r="H825" s="23">
        <f>+_xlfn.XLOOKUP(A825,'240102001'!$A:$A,'240102001'!$F:$F,0)</f>
        <v>0</v>
      </c>
      <c r="I825" s="17">
        <v>0</v>
      </c>
      <c r="J825" s="47">
        <f>+_xlfn.XLOOKUP(A825,'542302001'!$A:$A,'542302001'!$F:$F,0)</f>
        <v>0</v>
      </c>
    </row>
    <row r="826" spans="1:10" ht="18" customHeight="1" x14ac:dyDescent="0.2">
      <c r="A826" s="25">
        <v>891180180</v>
      </c>
      <c r="B826" s="21">
        <v>216041660</v>
      </c>
      <c r="C826" s="25" t="s">
        <v>839</v>
      </c>
      <c r="D826" s="22">
        <f>VLOOKUP(A826,'[1]Detalle Gto SGP a Sep 2024'!$A:$J,10,0)</f>
        <v>104190934</v>
      </c>
      <c r="E826" s="26">
        <f>+_xlfn.XLOOKUP(A826,'240324001'!$A:$A,'240324001'!$F:$F)</f>
        <v>104190934</v>
      </c>
      <c r="F826" s="53">
        <f>+_xlfn.XLOOKUP(A826,'540824001'!$A:$A,'540824001'!$F:$F)</f>
        <v>939631762</v>
      </c>
      <c r="G826" s="44">
        <f>+_xlfn.XLOOKUP(A826,'19860401'!$A:$A,'19860401'!$F:$F,0)</f>
        <v>0</v>
      </c>
      <c r="H826" s="23">
        <f>+_xlfn.XLOOKUP(A826,'240102001'!$A:$A,'240102001'!$F:$F,0)</f>
        <v>0</v>
      </c>
      <c r="I826" s="17">
        <v>0</v>
      </c>
      <c r="J826" s="47">
        <f>+_xlfn.XLOOKUP(A826,'542302001'!$A:$A,'542302001'!$F:$F,0)</f>
        <v>0</v>
      </c>
    </row>
    <row r="827" spans="1:10" ht="18" customHeight="1" x14ac:dyDescent="0.2">
      <c r="A827" s="25">
        <v>891180181</v>
      </c>
      <c r="B827" s="21">
        <v>210141801</v>
      </c>
      <c r="C827" s="25" t="s">
        <v>840</v>
      </c>
      <c r="D827" s="22">
        <f>VLOOKUP(A827,'[1]Detalle Gto SGP a Sep 2024'!$A:$J,10,0)</f>
        <v>84778517</v>
      </c>
      <c r="E827" s="26">
        <f>+_xlfn.XLOOKUP(A827,'240324001'!$A:$A,'240324001'!$F:$F)</f>
        <v>84778517</v>
      </c>
      <c r="F827" s="53">
        <f>+_xlfn.XLOOKUP(A827,'540824001'!$A:$A,'540824001'!$F:$F)</f>
        <v>764158634</v>
      </c>
      <c r="G827" s="44">
        <f>+_xlfn.XLOOKUP(A827,'19860401'!$A:$A,'19860401'!$F:$F,0)</f>
        <v>0</v>
      </c>
      <c r="H827" s="23">
        <f>+_xlfn.XLOOKUP(A827,'240102001'!$A:$A,'240102001'!$F:$F,0)</f>
        <v>0</v>
      </c>
      <c r="I827" s="17">
        <v>0</v>
      </c>
      <c r="J827" s="47">
        <f>+_xlfn.XLOOKUP(A827,'542302001'!$A:$A,'542302001'!$F:$F,0)</f>
        <v>0</v>
      </c>
    </row>
    <row r="828" spans="1:10" ht="18" customHeight="1" x14ac:dyDescent="0.2">
      <c r="A828" s="25">
        <v>891180182</v>
      </c>
      <c r="B828" s="21">
        <v>210741807</v>
      </c>
      <c r="C828" s="25" t="s">
        <v>841</v>
      </c>
      <c r="D828" s="22">
        <f>VLOOKUP(A828,'[1]Detalle Gto SGP a Sep 2024'!$A:$J,10,0)</f>
        <v>133995445</v>
      </c>
      <c r="E828" s="26">
        <f>+_xlfn.XLOOKUP(A828,'240324001'!$A:$A,'240324001'!$F:$F)</f>
        <v>133995445</v>
      </c>
      <c r="F828" s="53">
        <f>+_xlfn.XLOOKUP(A828,'540824001'!$A:$A,'540824001'!$F:$F)</f>
        <v>1207276669</v>
      </c>
      <c r="G828" s="44">
        <f>+_xlfn.XLOOKUP(A828,'19860401'!$A:$A,'19860401'!$F:$F,0)</f>
        <v>0</v>
      </c>
      <c r="H828" s="23">
        <f>+_xlfn.XLOOKUP(A828,'240102001'!$A:$A,'240102001'!$F:$F,0)</f>
        <v>0</v>
      </c>
      <c r="I828" s="17">
        <v>0</v>
      </c>
      <c r="J828" s="47">
        <f>+_xlfn.XLOOKUP(A828,'542302001'!$A:$A,'542302001'!$F:$F,0)</f>
        <v>0</v>
      </c>
    </row>
    <row r="829" spans="1:10" ht="18" customHeight="1" x14ac:dyDescent="0.2">
      <c r="A829" s="25">
        <v>891180183</v>
      </c>
      <c r="B829" s="21">
        <v>217841078</v>
      </c>
      <c r="C829" s="25" t="s">
        <v>842</v>
      </c>
      <c r="D829" s="22">
        <f>VLOOKUP(A829,'[1]Detalle Gto SGP a Sep 2024'!$A:$J,10,0)</f>
        <v>112271951</v>
      </c>
      <c r="E829" s="26">
        <f>+_xlfn.XLOOKUP(A829,'240324001'!$A:$A,'240324001'!$F:$F)</f>
        <v>112271951</v>
      </c>
      <c r="F829" s="53">
        <f>+_xlfn.XLOOKUP(A829,'540824001'!$A:$A,'540824001'!$F:$F)</f>
        <v>1012380261</v>
      </c>
      <c r="G829" s="44">
        <f>+_xlfn.XLOOKUP(A829,'19860401'!$A:$A,'19860401'!$F:$F,0)</f>
        <v>0</v>
      </c>
      <c r="H829" s="23">
        <f>+_xlfn.XLOOKUP(A829,'240102001'!$A:$A,'240102001'!$F:$F,0)</f>
        <v>0</v>
      </c>
      <c r="I829" s="17">
        <v>0</v>
      </c>
      <c r="J829" s="47">
        <f>+_xlfn.XLOOKUP(A829,'542302001'!$A:$A,'542302001'!$F:$F,0)</f>
        <v>0</v>
      </c>
    </row>
    <row r="830" spans="1:10" ht="18" customHeight="1" x14ac:dyDescent="0.2">
      <c r="A830" s="25">
        <v>891180187</v>
      </c>
      <c r="B830" s="21">
        <v>217241872</v>
      </c>
      <c r="C830" s="25" t="s">
        <v>843</v>
      </c>
      <c r="D830" s="22">
        <f>VLOOKUP(A830,'[1]Detalle Gto SGP a Sep 2024'!$A:$J,10,0)</f>
        <v>94181039</v>
      </c>
      <c r="E830" s="26">
        <f>+_xlfn.XLOOKUP(A830,'240324001'!$A:$A,'240324001'!$F:$F)</f>
        <v>94181039</v>
      </c>
      <c r="F830" s="53">
        <f>+_xlfn.XLOOKUP(A830,'540824001'!$A:$A,'540824001'!$F:$F)</f>
        <v>849023892</v>
      </c>
      <c r="G830" s="44">
        <f>+_xlfn.XLOOKUP(A830,'19860401'!$A:$A,'19860401'!$F:$F,0)</f>
        <v>0</v>
      </c>
      <c r="H830" s="23">
        <f>+_xlfn.XLOOKUP(A830,'240102001'!$A:$A,'240102001'!$F:$F,0)</f>
        <v>0</v>
      </c>
      <c r="I830" s="17">
        <v>0</v>
      </c>
      <c r="J830" s="47">
        <f>+_xlfn.XLOOKUP(A830,'542302001'!$A:$A,'542302001'!$F:$F,0)</f>
        <v>0</v>
      </c>
    </row>
    <row r="831" spans="1:10" ht="18" customHeight="1" x14ac:dyDescent="0.2">
      <c r="A831" s="25">
        <v>891180191</v>
      </c>
      <c r="B831" s="21">
        <v>217041770</v>
      </c>
      <c r="C831" s="25" t="s">
        <v>844</v>
      </c>
      <c r="D831" s="22">
        <f>VLOOKUP(A831,'[1]Detalle Gto SGP a Sep 2024'!$A:$J,10,0)</f>
        <v>177133528</v>
      </c>
      <c r="E831" s="26">
        <f>+_xlfn.XLOOKUP(A831,'240324001'!$A:$A,'240324001'!$F:$F)</f>
        <v>177133528</v>
      </c>
      <c r="F831" s="53">
        <f>+_xlfn.XLOOKUP(A831,'540824001'!$A:$A,'540824001'!$F:$F)</f>
        <v>1596145218</v>
      </c>
      <c r="G831" s="44">
        <f>+_xlfn.XLOOKUP(A831,'19860401'!$A:$A,'19860401'!$F:$F,0)</f>
        <v>0</v>
      </c>
      <c r="H831" s="23">
        <f>+_xlfn.XLOOKUP(A831,'240102001'!$A:$A,'240102001'!$F:$F,0)</f>
        <v>0</v>
      </c>
      <c r="I831" s="17">
        <v>0</v>
      </c>
      <c r="J831" s="47">
        <f>+_xlfn.XLOOKUP(A831,'542302001'!$A:$A,'542302001'!$F:$F,0)</f>
        <v>0</v>
      </c>
    </row>
    <row r="832" spans="1:10" ht="18" customHeight="1" x14ac:dyDescent="0.2">
      <c r="A832" s="25">
        <v>891180194</v>
      </c>
      <c r="B832" s="21">
        <v>211841518</v>
      </c>
      <c r="C832" s="25" t="s">
        <v>845</v>
      </c>
      <c r="D832" s="22">
        <f>VLOOKUP(A832,'[1]Detalle Gto SGP a Sep 2024'!$A:$J,10,0)</f>
        <v>75969336</v>
      </c>
      <c r="E832" s="26">
        <f>+_xlfn.XLOOKUP(A832,'240324001'!$A:$A,'240324001'!$F:$F)</f>
        <v>75969336</v>
      </c>
      <c r="F832" s="53">
        <f>+_xlfn.XLOOKUP(A832,'540824001'!$A:$A,'540824001'!$F:$F)</f>
        <v>684903918</v>
      </c>
      <c r="G832" s="44">
        <f>+_xlfn.XLOOKUP(A832,'19860401'!$A:$A,'19860401'!$F:$F,0)</f>
        <v>0</v>
      </c>
      <c r="H832" s="23">
        <f>+_xlfn.XLOOKUP(A832,'240102001'!$A:$A,'240102001'!$F:$F,0)</f>
        <v>0</v>
      </c>
      <c r="I832" s="17">
        <v>0</v>
      </c>
      <c r="J832" s="47">
        <f>+_xlfn.XLOOKUP(A832,'542302001'!$A:$A,'542302001'!$F:$F,0)</f>
        <v>0</v>
      </c>
    </row>
    <row r="833" spans="1:10" ht="18" customHeight="1" x14ac:dyDescent="0.2">
      <c r="A833" s="25">
        <v>891180199</v>
      </c>
      <c r="B833" s="21">
        <v>214841548</v>
      </c>
      <c r="C833" s="25" t="s">
        <v>846</v>
      </c>
      <c r="D833" s="22">
        <f>VLOOKUP(A833,'[1]Detalle Gto SGP a Sep 2024'!$A:$J,10,0)</f>
        <v>121714760</v>
      </c>
      <c r="E833" s="26">
        <f>+_xlfn.XLOOKUP(A833,'240324001'!$A:$A,'240324001'!$F:$F)</f>
        <v>121714760</v>
      </c>
      <c r="F833" s="53">
        <f>+_xlfn.XLOOKUP(A833,'540824001'!$A:$A,'540824001'!$F:$F)</f>
        <v>1097115583</v>
      </c>
      <c r="G833" s="44">
        <f>+_xlfn.XLOOKUP(A833,'19860401'!$A:$A,'19860401'!$F:$F,0)</f>
        <v>0</v>
      </c>
      <c r="H833" s="23">
        <f>+_xlfn.XLOOKUP(A833,'240102001'!$A:$A,'240102001'!$F:$F,0)</f>
        <v>0</v>
      </c>
      <c r="I833" s="17">
        <v>0</v>
      </c>
      <c r="J833" s="47">
        <f>+_xlfn.XLOOKUP(A833,'542302001'!$A:$A,'542302001'!$F:$F,0)</f>
        <v>0</v>
      </c>
    </row>
    <row r="834" spans="1:10" ht="18" customHeight="1" x14ac:dyDescent="0.2">
      <c r="A834" s="25">
        <v>891180205</v>
      </c>
      <c r="B834" s="21">
        <v>217841378</v>
      </c>
      <c r="C834" s="25" t="s">
        <v>847</v>
      </c>
      <c r="D834" s="22">
        <f>VLOOKUP(A834,'[1]Detalle Gto SGP a Sep 2024'!$A:$J,10,0)</f>
        <v>121621029</v>
      </c>
      <c r="E834" s="26">
        <f>+_xlfn.XLOOKUP(A834,'240324001'!$A:$A,'240324001'!$F:$F)</f>
        <v>121621029</v>
      </c>
      <c r="F834" s="53">
        <f>+_xlfn.XLOOKUP(A834,'540824001'!$A:$A,'540824001'!$F:$F)</f>
        <v>1096529271</v>
      </c>
      <c r="G834" s="44">
        <f>+_xlfn.XLOOKUP(A834,'19860401'!$A:$A,'19860401'!$F:$F,0)</f>
        <v>0</v>
      </c>
      <c r="H834" s="23">
        <f>+_xlfn.XLOOKUP(A834,'240102001'!$A:$A,'240102001'!$F:$F,0)</f>
        <v>0</v>
      </c>
      <c r="I834" s="17">
        <v>0</v>
      </c>
      <c r="J834" s="47">
        <f>+_xlfn.XLOOKUP(A834,'542302001'!$A:$A,'542302001'!$F:$F,0)</f>
        <v>0</v>
      </c>
    </row>
    <row r="835" spans="1:10" ht="18" customHeight="1" x14ac:dyDescent="0.2">
      <c r="A835" s="25">
        <v>891180211</v>
      </c>
      <c r="B835" s="21">
        <v>219141791</v>
      </c>
      <c r="C835" s="25" t="s">
        <v>848</v>
      </c>
      <c r="D835" s="22">
        <f>VLOOKUP(A835,'[1]Detalle Gto SGP a Sep 2024'!$A:$J,10,0)</f>
        <v>141075089</v>
      </c>
      <c r="E835" s="26">
        <f>+_xlfn.XLOOKUP(A835,'240324001'!$A:$A,'240324001'!$F:$F)</f>
        <v>141075089</v>
      </c>
      <c r="F835" s="53">
        <f>+_xlfn.XLOOKUP(A835,'540824001'!$A:$A,'540824001'!$F:$F)</f>
        <v>1271256391</v>
      </c>
      <c r="G835" s="44">
        <f>+_xlfn.XLOOKUP(A835,'19860401'!$A:$A,'19860401'!$F:$F,0)</f>
        <v>0</v>
      </c>
      <c r="H835" s="23">
        <f>+_xlfn.XLOOKUP(A835,'240102001'!$A:$A,'240102001'!$F:$F,0)</f>
        <v>0</v>
      </c>
      <c r="I835" s="17">
        <v>0</v>
      </c>
      <c r="J835" s="47">
        <f>+_xlfn.XLOOKUP(A835,'542302001'!$A:$A,'542302001'!$F:$F,0)</f>
        <v>0</v>
      </c>
    </row>
    <row r="836" spans="1:10" ht="18" customHeight="1" x14ac:dyDescent="0.2">
      <c r="A836" s="25">
        <v>891190431</v>
      </c>
      <c r="B836" s="21">
        <v>212918029</v>
      </c>
      <c r="C836" s="25" t="s">
        <v>372</v>
      </c>
      <c r="D836" s="22">
        <f>VLOOKUP(A836,'[1]Detalle Gto SGP a Sep 2024'!$A:$J,10,0)</f>
        <v>89515206</v>
      </c>
      <c r="E836" s="26">
        <f>+_xlfn.XLOOKUP(A836,'240324001'!$A:$A,'240324001'!$F:$F)</f>
        <v>89515206</v>
      </c>
      <c r="F836" s="53">
        <f>+_xlfn.XLOOKUP(A836,'540824001'!$A:$A,'540824001'!$F:$F)</f>
        <v>807462148</v>
      </c>
      <c r="G836" s="44">
        <f>+_xlfn.XLOOKUP(A836,'19860401'!$A:$A,'19860401'!$F:$F,0)</f>
        <v>0</v>
      </c>
      <c r="H836" s="23">
        <f>+_xlfn.XLOOKUP(A836,'240102001'!$A:$A,'240102001'!$F:$F,0)</f>
        <v>0</v>
      </c>
      <c r="I836" s="17">
        <v>0</v>
      </c>
      <c r="J836" s="47">
        <f>+_xlfn.XLOOKUP(A836,'542302001'!$A:$A,'542302001'!$F:$F,0)</f>
        <v>0</v>
      </c>
    </row>
    <row r="837" spans="1:10" ht="18" customHeight="1" x14ac:dyDescent="0.2">
      <c r="A837" s="25">
        <v>891200461</v>
      </c>
      <c r="B837" s="21">
        <v>216886568</v>
      </c>
      <c r="C837" s="25" t="s">
        <v>849</v>
      </c>
      <c r="D837" s="22">
        <f>VLOOKUP(A837,'[1]Detalle Gto SGP a Sep 2024'!$A:$J,10,0)</f>
        <v>552793047</v>
      </c>
      <c r="E837" s="26">
        <f>+_xlfn.XLOOKUP(A837,'240324001'!$A:$A,'240324001'!$F:$F)</f>
        <v>552793047</v>
      </c>
      <c r="F837" s="53">
        <f>+_xlfn.XLOOKUP(A837,'540824001'!$A:$A,'540824001'!$F:$F)</f>
        <v>4978908296</v>
      </c>
      <c r="G837" s="44">
        <f>+_xlfn.XLOOKUP(A837,'19860401'!$A:$A,'19860401'!$F:$F,0)</f>
        <v>0</v>
      </c>
      <c r="H837" s="23">
        <f>+_xlfn.XLOOKUP(A837,'240102001'!$A:$A,'240102001'!$F:$F,0)</f>
        <v>0</v>
      </c>
      <c r="I837" s="17">
        <v>0</v>
      </c>
      <c r="J837" s="47">
        <f>+_xlfn.XLOOKUP(A837,'542302001'!$A:$A,'542302001'!$F:$F,0)</f>
        <v>0</v>
      </c>
    </row>
    <row r="838" spans="1:10" ht="18" customHeight="1" x14ac:dyDescent="0.2">
      <c r="A838" s="25">
        <v>891200513</v>
      </c>
      <c r="B838" s="21">
        <v>217386573</v>
      </c>
      <c r="C838" s="25" t="s">
        <v>62</v>
      </c>
      <c r="D838" s="22">
        <f>VLOOKUP(A838,'[1]Detalle Gto SGP a Sep 2024'!$A:$J,10,0)</f>
        <v>270000381</v>
      </c>
      <c r="E838" s="26">
        <f>+_xlfn.XLOOKUP(A838,'240324001'!$A:$A,'240324001'!$F:$F)</f>
        <v>270000381</v>
      </c>
      <c r="F838" s="53">
        <f>+_xlfn.XLOOKUP(A838,'540824001'!$A:$A,'540824001'!$F:$F)</f>
        <v>2433663885</v>
      </c>
      <c r="G838" s="44">
        <f>+_xlfn.XLOOKUP(A838,'19860401'!$A:$A,'19860401'!$F:$F,0)</f>
        <v>1278974015.6600001</v>
      </c>
      <c r="H838" s="23">
        <f>+_xlfn.XLOOKUP(A838,'240102001'!$A:$A,'240102001'!$F:$F,0)</f>
        <v>0</v>
      </c>
      <c r="I838" s="17">
        <v>0</v>
      </c>
      <c r="J838" s="47">
        <f>+_xlfn.XLOOKUP(A838,'542302001'!$A:$A,'542302001'!$F:$F,0)</f>
        <v>27118087.84</v>
      </c>
    </row>
    <row r="839" spans="1:10" ht="18" customHeight="1" x14ac:dyDescent="0.2">
      <c r="A839" s="25">
        <v>891200916</v>
      </c>
      <c r="B839" s="21">
        <v>213552835</v>
      </c>
      <c r="C839" s="25" t="s">
        <v>850</v>
      </c>
      <c r="D839" s="22">
        <f>VLOOKUP(A839,'[1]Detalle Gto SGP a Sep 2024'!$A:$J,10,0)</f>
        <v>1886319015</v>
      </c>
      <c r="E839" s="26">
        <f>+_xlfn.XLOOKUP(A839,'240324001'!$A:$A,'240324001'!$F:$F)</f>
        <v>1886319015</v>
      </c>
      <c r="F839" s="53">
        <f>+_xlfn.XLOOKUP(A839,'540824001'!$A:$A,'540824001'!$F:$F)</f>
        <v>16989527466</v>
      </c>
      <c r="G839" s="44">
        <f>+_xlfn.XLOOKUP(A839,'19860401'!$A:$A,'19860401'!$F:$F,0)</f>
        <v>0</v>
      </c>
      <c r="H839" s="23">
        <f>+_xlfn.XLOOKUP(A839,'240102001'!$A:$A,'240102001'!$F:$F,0)</f>
        <v>0</v>
      </c>
      <c r="I839" s="17">
        <v>0</v>
      </c>
      <c r="J839" s="47">
        <f>+_xlfn.XLOOKUP(A839,'542302001'!$A:$A,'542302001'!$F:$F,0)</f>
        <v>0</v>
      </c>
    </row>
    <row r="840" spans="1:10" ht="18" customHeight="1" x14ac:dyDescent="0.2">
      <c r="A840" s="25">
        <v>891201645</v>
      </c>
      <c r="B840" s="21">
        <v>214986749</v>
      </c>
      <c r="C840" s="25" t="s">
        <v>851</v>
      </c>
      <c r="D840" s="22">
        <f>VLOOKUP(A840,'[1]Detalle Gto SGP a Sep 2024'!$A:$J,10,0)</f>
        <v>100375915</v>
      </c>
      <c r="E840" s="26">
        <f>+_xlfn.XLOOKUP(A840,'240324001'!$A:$A,'240324001'!$F:$F)</f>
        <v>100375915</v>
      </c>
      <c r="F840" s="53">
        <f>+_xlfn.XLOOKUP(A840,'540824001'!$A:$A,'540824001'!$F:$F)</f>
        <v>904261414</v>
      </c>
      <c r="G840" s="44">
        <f>+_xlfn.XLOOKUP(A840,'19860401'!$A:$A,'19860401'!$F:$F,0)</f>
        <v>0</v>
      </c>
      <c r="H840" s="23">
        <f>+_xlfn.XLOOKUP(A840,'240102001'!$A:$A,'240102001'!$F:$F,0)</f>
        <v>0</v>
      </c>
      <c r="I840" s="17">
        <v>0</v>
      </c>
      <c r="J840" s="47">
        <f>+_xlfn.XLOOKUP(A840,'542302001'!$A:$A,'542302001'!$F:$F,0)</f>
        <v>0</v>
      </c>
    </row>
    <row r="841" spans="1:10" ht="18" customHeight="1" x14ac:dyDescent="0.2">
      <c r="A841" s="25">
        <v>891280000</v>
      </c>
      <c r="B841" s="21">
        <v>210152001</v>
      </c>
      <c r="C841" s="25" t="s">
        <v>852</v>
      </c>
      <c r="D841" s="22">
        <f>VLOOKUP(A841,'[1]Detalle Gto SGP a Sep 2024'!$A:$J,10,0)</f>
        <v>918263209</v>
      </c>
      <c r="E841" s="26">
        <f>+_xlfn.XLOOKUP(A841,'240324001'!$A:$A,'240324001'!$F:$F)</f>
        <v>918263209</v>
      </c>
      <c r="F841" s="53">
        <f>+_xlfn.XLOOKUP(A841,'540824001'!$A:$A,'540824001'!$F:$F)</f>
        <v>8266768936</v>
      </c>
      <c r="G841" s="44">
        <f>+_xlfn.XLOOKUP(A841,'19860401'!$A:$A,'19860401'!$F:$F,0)</f>
        <v>0</v>
      </c>
      <c r="H841" s="23">
        <f>+_xlfn.XLOOKUP(A841,'240102001'!$A:$A,'240102001'!$F:$F,0)</f>
        <v>0</v>
      </c>
      <c r="I841" s="17">
        <v>0</v>
      </c>
      <c r="J841" s="47">
        <f>+_xlfn.XLOOKUP(A841,'542302001'!$A:$A,'542302001'!$F:$F,0)</f>
        <v>0</v>
      </c>
    </row>
    <row r="842" spans="1:10" ht="18" customHeight="1" x14ac:dyDescent="0.2">
      <c r="A842" s="25">
        <v>891380007</v>
      </c>
      <c r="B842" s="21">
        <v>212076520</v>
      </c>
      <c r="C842" s="25" t="s">
        <v>853</v>
      </c>
      <c r="D842" s="22">
        <f>VLOOKUP(A842,'[1]Detalle Gto SGP a Sep 2024'!$A:$J,10,0)</f>
        <v>882516488</v>
      </c>
      <c r="E842" s="26">
        <f>+_xlfn.XLOOKUP(A842,'240324001'!$A:$A,'240324001'!$F:$F)</f>
        <v>882516488</v>
      </c>
      <c r="F842" s="53">
        <f>+_xlfn.XLOOKUP(A842,'540824001'!$A:$A,'540824001'!$F:$F)</f>
        <v>7946216126</v>
      </c>
      <c r="G842" s="44">
        <f>+_xlfn.XLOOKUP(A842,'19860401'!$A:$A,'19860401'!$F:$F,0)</f>
        <v>0</v>
      </c>
      <c r="H842" s="23">
        <f>+_xlfn.XLOOKUP(A842,'240102001'!$A:$A,'240102001'!$F:$F,0)</f>
        <v>0</v>
      </c>
      <c r="I842" s="17">
        <v>0</v>
      </c>
      <c r="J842" s="47">
        <f>+_xlfn.XLOOKUP(A842,'542302001'!$A:$A,'542302001'!$F:$F,0)</f>
        <v>0</v>
      </c>
    </row>
    <row r="843" spans="1:10" ht="18" customHeight="1" x14ac:dyDescent="0.2">
      <c r="A843" s="25">
        <v>891380033</v>
      </c>
      <c r="B843" s="21">
        <v>211176111</v>
      </c>
      <c r="C843" s="25" t="s">
        <v>52</v>
      </c>
      <c r="D843" s="22">
        <f>VLOOKUP(A843,'[1]Detalle Gto SGP a Sep 2024'!$A:$J,10,0)</f>
        <v>335208679</v>
      </c>
      <c r="E843" s="26">
        <f>+_xlfn.XLOOKUP(A843,'240324001'!$A:$A,'240324001'!$F:$F)</f>
        <v>335208679</v>
      </c>
      <c r="F843" s="53">
        <f>+_xlfn.XLOOKUP(A843,'540824001'!$A:$A,'540824001'!$F:$F)</f>
        <v>3018065533</v>
      </c>
      <c r="G843" s="44">
        <f>+_xlfn.XLOOKUP(A843,'19860401'!$A:$A,'19860401'!$F:$F,0)</f>
        <v>10542640980</v>
      </c>
      <c r="H843" s="23">
        <f>+_xlfn.XLOOKUP(A843,'240102001'!$A:$A,'240102001'!$F:$F,0)</f>
        <v>0</v>
      </c>
      <c r="I843" s="17">
        <v>0</v>
      </c>
      <c r="J843" s="47">
        <f>+_xlfn.XLOOKUP(A843,'542302001'!$A:$A,'542302001'!$F:$F,0)</f>
        <v>248360966</v>
      </c>
    </row>
    <row r="844" spans="1:10" ht="18" customHeight="1" x14ac:dyDescent="0.2">
      <c r="A844" s="25">
        <v>891380038</v>
      </c>
      <c r="B844" s="21">
        <v>213076130</v>
      </c>
      <c r="C844" s="25" t="s">
        <v>221</v>
      </c>
      <c r="D844" s="22">
        <f>VLOOKUP(A844,'[1]Detalle Gto SGP a Sep 2024'!$A:$J,10,0)</f>
        <v>346375030</v>
      </c>
      <c r="E844" s="26">
        <f>+_xlfn.XLOOKUP(A844,'240324001'!$A:$A,'240324001'!$F:$F)</f>
        <v>346375030</v>
      </c>
      <c r="F844" s="53">
        <f>+_xlfn.XLOOKUP(A844,'540824001'!$A:$A,'540824001'!$F:$F)</f>
        <v>3119296391</v>
      </c>
      <c r="G844" s="44">
        <f>+_xlfn.XLOOKUP(A844,'19860401'!$A:$A,'19860401'!$F:$F,0)</f>
        <v>0</v>
      </c>
      <c r="H844" s="23">
        <f>+_xlfn.XLOOKUP(A844,'240102001'!$A:$A,'240102001'!$F:$F,0)</f>
        <v>0</v>
      </c>
      <c r="I844" s="17">
        <v>0</v>
      </c>
      <c r="J844" s="47">
        <f>+_xlfn.XLOOKUP(A844,'542302001'!$A:$A,'542302001'!$F:$F,0)</f>
        <v>0</v>
      </c>
    </row>
    <row r="845" spans="1:10" ht="18" customHeight="1" x14ac:dyDescent="0.2">
      <c r="A845" s="25">
        <v>891380089</v>
      </c>
      <c r="B845" s="21">
        <v>211876318</v>
      </c>
      <c r="C845" s="25" t="s">
        <v>854</v>
      </c>
      <c r="D845" s="22">
        <f>VLOOKUP(A845,'[1]Detalle Gto SGP a Sep 2024'!$A:$J,10,0)</f>
        <v>153769567</v>
      </c>
      <c r="E845" s="26">
        <f>+_xlfn.XLOOKUP(A845,'240324001'!$A:$A,'240324001'!$F:$F)</f>
        <v>153769567</v>
      </c>
      <c r="F845" s="53">
        <f>+_xlfn.XLOOKUP(A845,'540824001'!$A:$A,'540824001'!$F:$F)</f>
        <v>1384856973</v>
      </c>
      <c r="G845" s="44">
        <f>+_xlfn.XLOOKUP(A845,'19860401'!$A:$A,'19860401'!$F:$F,0)</f>
        <v>445.43</v>
      </c>
      <c r="H845" s="23">
        <f>+_xlfn.XLOOKUP(A845,'240102001'!$A:$A,'240102001'!$F:$F,0)</f>
        <v>0</v>
      </c>
      <c r="I845" s="17">
        <v>0</v>
      </c>
      <c r="J845" s="47">
        <f>+_xlfn.XLOOKUP(A845,'542302001'!$A:$A,'542302001'!$F:$F,0)</f>
        <v>0</v>
      </c>
    </row>
    <row r="846" spans="1:10" ht="18" customHeight="1" x14ac:dyDescent="0.2">
      <c r="A846" s="25">
        <v>891380115</v>
      </c>
      <c r="B846" s="21">
        <v>216376563</v>
      </c>
      <c r="C846" s="25" t="s">
        <v>855</v>
      </c>
      <c r="D846" s="22">
        <f>VLOOKUP(A846,'[1]Detalle Gto SGP a Sep 2024'!$A:$J,10,0)</f>
        <v>202571691</v>
      </c>
      <c r="E846" s="26">
        <f>+_xlfn.XLOOKUP(A846,'240324001'!$A:$A,'240324001'!$F:$F)</f>
        <v>202571691</v>
      </c>
      <c r="F846" s="53">
        <f>+_xlfn.XLOOKUP(A846,'540824001'!$A:$A,'540824001'!$F:$F)</f>
        <v>1824376526</v>
      </c>
      <c r="G846" s="44">
        <f>+_xlfn.XLOOKUP(A846,'19860401'!$A:$A,'19860401'!$F:$F,0)</f>
        <v>0</v>
      </c>
      <c r="H846" s="23">
        <f>+_xlfn.XLOOKUP(A846,'240102001'!$A:$A,'240102001'!$F:$F,0)</f>
        <v>0</v>
      </c>
      <c r="I846" s="17">
        <v>0</v>
      </c>
      <c r="J846" s="47">
        <f>+_xlfn.XLOOKUP(A846,'542302001'!$A:$A,'542302001'!$F:$F,0)</f>
        <v>0</v>
      </c>
    </row>
    <row r="847" spans="1:10" ht="18" customHeight="1" x14ac:dyDescent="0.2">
      <c r="A847" s="25">
        <v>891480022</v>
      </c>
      <c r="B847" s="21">
        <v>214566045</v>
      </c>
      <c r="C847" s="25" t="s">
        <v>856</v>
      </c>
      <c r="D847" s="22">
        <f>VLOOKUP(A847,'[1]Detalle Gto SGP a Sep 2024'!$A:$J,10,0)</f>
        <v>108648869</v>
      </c>
      <c r="E847" s="26">
        <f>+_xlfn.XLOOKUP(A847,'240324001'!$A:$A,'240324001'!$F:$F)</f>
        <v>108648869</v>
      </c>
      <c r="F847" s="53">
        <f>+_xlfn.XLOOKUP(A847,'540824001'!$A:$A,'540824001'!$F:$F)</f>
        <v>978905284</v>
      </c>
      <c r="G847" s="44">
        <f>+_xlfn.XLOOKUP(A847,'19860401'!$A:$A,'19860401'!$F:$F,0)</f>
        <v>0</v>
      </c>
      <c r="H847" s="23">
        <f>+_xlfn.XLOOKUP(A847,'240102001'!$A:$A,'240102001'!$F:$F,0)</f>
        <v>0</v>
      </c>
      <c r="I847" s="17">
        <v>0</v>
      </c>
      <c r="J847" s="47">
        <f>+_xlfn.XLOOKUP(A847,'542302001'!$A:$A,'542302001'!$F:$F,0)</f>
        <v>0</v>
      </c>
    </row>
    <row r="848" spans="1:10" ht="18" customHeight="1" x14ac:dyDescent="0.2">
      <c r="A848" s="25">
        <v>891480024</v>
      </c>
      <c r="B848" s="21">
        <v>218866088</v>
      </c>
      <c r="C848" s="25" t="s">
        <v>857</v>
      </c>
      <c r="D848" s="22">
        <f>VLOOKUP(A848,'[1]Detalle Gto SGP a Sep 2024'!$A:$J,10,0)</f>
        <v>151552675</v>
      </c>
      <c r="E848" s="26">
        <f>+_xlfn.XLOOKUP(A848,'240324001'!$A:$A,'240324001'!$F:$F)</f>
        <v>151552675</v>
      </c>
      <c r="F848" s="53">
        <f>+_xlfn.XLOOKUP(A848,'540824001'!$A:$A,'540824001'!$F:$F)</f>
        <v>1365463464</v>
      </c>
      <c r="G848" s="44">
        <f>+_xlfn.XLOOKUP(A848,'19860401'!$A:$A,'19860401'!$F:$F,0)</f>
        <v>0</v>
      </c>
      <c r="H848" s="23">
        <f>+_xlfn.XLOOKUP(A848,'240102001'!$A:$A,'240102001'!$F:$F,0)</f>
        <v>0</v>
      </c>
      <c r="I848" s="17">
        <v>0</v>
      </c>
      <c r="J848" s="47">
        <f>+_xlfn.XLOOKUP(A848,'542302001'!$A:$A,'542302001'!$F:$F,0)</f>
        <v>0</v>
      </c>
    </row>
    <row r="849" spans="1:10" ht="18" customHeight="1" x14ac:dyDescent="0.2">
      <c r="A849" s="25">
        <v>891480025</v>
      </c>
      <c r="B849" s="21">
        <v>211866318</v>
      </c>
      <c r="C849" s="25" t="s">
        <v>858</v>
      </c>
      <c r="D849" s="22">
        <f>VLOOKUP(A849,'[1]Detalle Gto SGP a Sep 2024'!$A:$J,10,0)</f>
        <v>97136594</v>
      </c>
      <c r="E849" s="26">
        <f>+_xlfn.XLOOKUP(A849,'240324001'!$A:$A,'240324001'!$F:$F)</f>
        <v>97136594</v>
      </c>
      <c r="F849" s="53">
        <f>+_xlfn.XLOOKUP(A849,'540824001'!$A:$A,'540824001'!$F:$F)</f>
        <v>875404229</v>
      </c>
      <c r="G849" s="44">
        <f>+_xlfn.XLOOKUP(A849,'19860401'!$A:$A,'19860401'!$F:$F,0)</f>
        <v>0</v>
      </c>
      <c r="H849" s="23">
        <f>+_xlfn.XLOOKUP(A849,'240102001'!$A:$A,'240102001'!$F:$F,0)</f>
        <v>0</v>
      </c>
      <c r="I849" s="17">
        <v>0</v>
      </c>
      <c r="J849" s="47">
        <f>+_xlfn.XLOOKUP(A849,'542302001'!$A:$A,'542302001'!$F:$F,0)</f>
        <v>0</v>
      </c>
    </row>
    <row r="850" spans="1:10" ht="18" customHeight="1" x14ac:dyDescent="0.2">
      <c r="A850" s="25">
        <v>891480026</v>
      </c>
      <c r="B850" s="21">
        <v>218366383</v>
      </c>
      <c r="C850" s="25" t="s">
        <v>859</v>
      </c>
      <c r="D850" s="22">
        <f>VLOOKUP(A850,'[1]Detalle Gto SGP a Sep 2024'!$A:$J,10,0)</f>
        <v>85776743</v>
      </c>
      <c r="E850" s="26">
        <f>+_xlfn.XLOOKUP(A850,'240324001'!$A:$A,'240324001'!$F:$F)</f>
        <v>85776743</v>
      </c>
      <c r="F850" s="53">
        <f>+_xlfn.XLOOKUP(A850,'540824001'!$A:$A,'540824001'!$F:$F)</f>
        <v>773250634</v>
      </c>
      <c r="G850" s="44">
        <f>+_xlfn.XLOOKUP(A850,'19860401'!$A:$A,'19860401'!$F:$F,0)</f>
        <v>0</v>
      </c>
      <c r="H850" s="23">
        <f>+_xlfn.XLOOKUP(A850,'240102001'!$A:$A,'240102001'!$F:$F,0)</f>
        <v>0</v>
      </c>
      <c r="I850" s="17">
        <v>0</v>
      </c>
      <c r="J850" s="47">
        <f>+_xlfn.XLOOKUP(A850,'542302001'!$A:$A,'542302001'!$F:$F,0)</f>
        <v>0</v>
      </c>
    </row>
    <row r="851" spans="1:10" ht="18" customHeight="1" x14ac:dyDescent="0.2">
      <c r="A851" s="25">
        <v>891480027</v>
      </c>
      <c r="B851" s="21">
        <v>210066400</v>
      </c>
      <c r="C851" s="25" t="s">
        <v>860</v>
      </c>
      <c r="D851" s="22">
        <f>VLOOKUP(A851,'[1]Detalle Gto SGP a Sep 2024'!$A:$J,10,0)</f>
        <v>98581065</v>
      </c>
      <c r="E851" s="26">
        <f>+_xlfn.XLOOKUP(A851,'240324001'!$A:$A,'240324001'!$F:$F)</f>
        <v>98581065</v>
      </c>
      <c r="F851" s="53">
        <f>+_xlfn.XLOOKUP(A851,'540824001'!$A:$A,'540824001'!$F:$F)</f>
        <v>887881115</v>
      </c>
      <c r="G851" s="44">
        <f>+_xlfn.XLOOKUP(A851,'19860401'!$A:$A,'19860401'!$F:$F,0)</f>
        <v>656629911</v>
      </c>
      <c r="H851" s="23">
        <f>+_xlfn.XLOOKUP(A851,'240102001'!$A:$A,'240102001'!$F:$F,0)</f>
        <v>0</v>
      </c>
      <c r="I851" s="17">
        <v>0</v>
      </c>
      <c r="J851" s="47">
        <f>+_xlfn.XLOOKUP(A851,'542302001'!$A:$A,'542302001'!$F:$F,0)</f>
        <v>0</v>
      </c>
    </row>
    <row r="852" spans="1:10" ht="18" customHeight="1" x14ac:dyDescent="0.2">
      <c r="A852" s="25">
        <v>891480030</v>
      </c>
      <c r="B852" s="21">
        <v>210166001</v>
      </c>
      <c r="C852" s="25" t="s">
        <v>861</v>
      </c>
      <c r="D852" s="22">
        <f>VLOOKUP(A852,'[1]Detalle Gto SGP a Sep 2024'!$A:$J,10,0)</f>
        <v>707364210</v>
      </c>
      <c r="E852" s="26">
        <f>+_xlfn.XLOOKUP(A852,'240324001'!$A:$A,'240324001'!$F:$F)</f>
        <v>707364210</v>
      </c>
      <c r="F852" s="53">
        <f>+_xlfn.XLOOKUP(A852,'540824001'!$A:$A,'540824001'!$F:$F)</f>
        <v>6368836871</v>
      </c>
      <c r="G852" s="44">
        <f>+_xlfn.XLOOKUP(A852,'19860401'!$A:$A,'19860401'!$F:$F,0)</f>
        <v>0</v>
      </c>
      <c r="H852" s="23">
        <f>+_xlfn.XLOOKUP(A852,'240102001'!$A:$A,'240102001'!$F:$F,0)</f>
        <v>0</v>
      </c>
      <c r="I852" s="17">
        <v>0</v>
      </c>
      <c r="J852" s="47">
        <f>+_xlfn.XLOOKUP(A852,'542302001'!$A:$A,'542302001'!$F:$F,0)</f>
        <v>0</v>
      </c>
    </row>
    <row r="853" spans="1:10" ht="18" customHeight="1" x14ac:dyDescent="0.2">
      <c r="A853" s="25">
        <v>891480031</v>
      </c>
      <c r="B853" s="21">
        <v>217266572</v>
      </c>
      <c r="C853" s="25" t="s">
        <v>862</v>
      </c>
      <c r="D853" s="22">
        <f>VLOOKUP(A853,'[1]Detalle Gto SGP a Sep 2024'!$A:$J,10,0)</f>
        <v>241528612</v>
      </c>
      <c r="E853" s="26">
        <f>+_xlfn.XLOOKUP(A853,'240324001'!$A:$A,'240324001'!$F:$F)</f>
        <v>241528612</v>
      </c>
      <c r="F853" s="53">
        <f>+_xlfn.XLOOKUP(A853,'540824001'!$A:$A,'540824001'!$F:$F)</f>
        <v>2178852513</v>
      </c>
      <c r="G853" s="44">
        <f>+_xlfn.XLOOKUP(A853,'19860401'!$A:$A,'19860401'!$F:$F,0)</f>
        <v>9179211567</v>
      </c>
      <c r="H853" s="23">
        <f>+_xlfn.XLOOKUP(A853,'240102001'!$A:$A,'240102001'!$F:$F,0)</f>
        <v>0</v>
      </c>
      <c r="I853" s="17">
        <v>0</v>
      </c>
      <c r="J853" s="47">
        <f>+_xlfn.XLOOKUP(A853,'542302001'!$A:$A,'542302001'!$F:$F,0)</f>
        <v>0</v>
      </c>
    </row>
    <row r="854" spans="1:10" ht="18" customHeight="1" x14ac:dyDescent="0.2">
      <c r="A854" s="25">
        <v>891480032</v>
      </c>
      <c r="B854" s="21">
        <v>219466594</v>
      </c>
      <c r="C854" s="25" t="s">
        <v>863</v>
      </c>
      <c r="D854" s="22">
        <f>VLOOKUP(A854,'[1]Detalle Gto SGP a Sep 2024'!$A:$J,10,0)</f>
        <v>179149788</v>
      </c>
      <c r="E854" s="26">
        <f>+_xlfn.XLOOKUP(A854,'240324001'!$A:$A,'240324001'!$F:$F)</f>
        <v>179149788</v>
      </c>
      <c r="F854" s="53">
        <f>+_xlfn.XLOOKUP(A854,'540824001'!$A:$A,'540824001'!$F:$F)</f>
        <v>1614313123</v>
      </c>
      <c r="G854" s="44">
        <f>+_xlfn.XLOOKUP(A854,'19860401'!$A:$A,'19860401'!$F:$F,0)</f>
        <v>0</v>
      </c>
      <c r="H854" s="23">
        <f>+_xlfn.XLOOKUP(A854,'240102001'!$A:$A,'240102001'!$F:$F,0)</f>
        <v>0</v>
      </c>
      <c r="I854" s="17">
        <v>0</v>
      </c>
      <c r="J854" s="47">
        <f>+_xlfn.XLOOKUP(A854,'542302001'!$A:$A,'542302001'!$F:$F,0)</f>
        <v>0</v>
      </c>
    </row>
    <row r="855" spans="1:10" ht="18" customHeight="1" x14ac:dyDescent="0.2">
      <c r="A855" s="25">
        <v>891480033</v>
      </c>
      <c r="B855" s="21">
        <v>218266682</v>
      </c>
      <c r="C855" s="25" t="s">
        <v>70</v>
      </c>
      <c r="D855" s="22">
        <f>VLOOKUP(A855,'[1]Detalle Gto SGP a Sep 2024'!$A:$J,10,0)</f>
        <v>270895598</v>
      </c>
      <c r="E855" s="26">
        <f>+_xlfn.XLOOKUP(A855,'240324001'!$A:$A,'240324001'!$F:$F)</f>
        <v>270895598</v>
      </c>
      <c r="F855" s="53">
        <f>+_xlfn.XLOOKUP(A855,'540824001'!$A:$A,'540824001'!$F:$F)</f>
        <v>2439575702</v>
      </c>
      <c r="G855" s="44">
        <f>+_xlfn.XLOOKUP(A855,'19860401'!$A:$A,'19860401'!$F:$F,0)</f>
        <v>455492044</v>
      </c>
      <c r="H855" s="23">
        <f>+_xlfn.XLOOKUP(A855,'240102001'!$A:$A,'240102001'!$F:$F,0)</f>
        <v>0</v>
      </c>
      <c r="I855" s="17">
        <v>0</v>
      </c>
      <c r="J855" s="47">
        <f>+_xlfn.XLOOKUP(A855,'542302001'!$A:$A,'542302001'!$F:$F,0)</f>
        <v>1484013090</v>
      </c>
    </row>
    <row r="856" spans="1:10" ht="18" customHeight="1" x14ac:dyDescent="0.2">
      <c r="A856" s="25">
        <v>891480034</v>
      </c>
      <c r="B856" s="21">
        <v>218766687</v>
      </c>
      <c r="C856" s="25" t="s">
        <v>864</v>
      </c>
      <c r="D856" s="22">
        <f>VLOOKUP(A856,'[1]Detalle Gto SGP a Sep 2024'!$A:$J,10,0)</f>
        <v>93907605</v>
      </c>
      <c r="E856" s="26">
        <f>+_xlfn.XLOOKUP(A856,'240324001'!$A:$A,'240324001'!$F:$F)</f>
        <v>93907605</v>
      </c>
      <c r="F856" s="53">
        <f>+_xlfn.XLOOKUP(A856,'540824001'!$A:$A,'540824001'!$F:$F)</f>
        <v>846285851</v>
      </c>
      <c r="G856" s="44">
        <f>+_xlfn.XLOOKUP(A856,'19860401'!$A:$A,'19860401'!$F:$F,0)</f>
        <v>0</v>
      </c>
      <c r="H856" s="23">
        <f>+_xlfn.XLOOKUP(A856,'240102001'!$A:$A,'240102001'!$F:$F,0)</f>
        <v>0</v>
      </c>
      <c r="I856" s="17">
        <v>0</v>
      </c>
      <c r="J856" s="47">
        <f>+_xlfn.XLOOKUP(A856,'542302001'!$A:$A,'542302001'!$F:$F,0)</f>
        <v>0</v>
      </c>
    </row>
    <row r="857" spans="1:10" ht="18" customHeight="1" x14ac:dyDescent="0.2">
      <c r="A857" s="25">
        <v>891480085</v>
      </c>
      <c r="B857" s="21">
        <v>116666000</v>
      </c>
      <c r="C857" s="25" t="s">
        <v>865</v>
      </c>
      <c r="D857" s="22">
        <f>VLOOKUP(A857,'[1]Detalle Gto SGP a Sep 2024'!$A:$J,10,0)</f>
        <v>553758849</v>
      </c>
      <c r="E857" s="26">
        <f>+_xlfn.XLOOKUP(A857,'240324001'!$A:$A,'240324001'!$F:$F)</f>
        <v>553758849</v>
      </c>
      <c r="F857" s="53">
        <f>+_xlfn.XLOOKUP(A857,'540824001'!$A:$A,'540824001'!$F:$F)</f>
        <v>4985714351</v>
      </c>
      <c r="G857" s="44">
        <f>+_xlfn.XLOOKUP(A857,'19860401'!$A:$A,'19860401'!$F:$F,0)</f>
        <v>0</v>
      </c>
      <c r="H857" s="23">
        <f>+_xlfn.XLOOKUP(A857,'240102001'!$A:$A,'240102001'!$F:$F,0)</f>
        <v>0</v>
      </c>
      <c r="I857" s="17">
        <v>0</v>
      </c>
      <c r="J857" s="47">
        <f>+_xlfn.XLOOKUP(A857,'542302001'!$A:$A,'542302001'!$F:$F,0)</f>
        <v>0</v>
      </c>
    </row>
    <row r="858" spans="1:10" ht="18" customHeight="1" x14ac:dyDescent="0.2">
      <c r="A858" s="25">
        <v>891500269</v>
      </c>
      <c r="B858" s="21">
        <v>219819698</v>
      </c>
      <c r="C858" s="25" t="s">
        <v>866</v>
      </c>
      <c r="D858" s="22">
        <f>VLOOKUP(A858,'[1]Detalle Gto SGP a Sep 2024'!$A:$J,10,0)</f>
        <v>604175235</v>
      </c>
      <c r="E858" s="26">
        <f>+_xlfn.XLOOKUP(A858,'240324001'!$A:$A,'240324001'!$F:$F)</f>
        <v>604175235</v>
      </c>
      <c r="F858" s="53">
        <f>+_xlfn.XLOOKUP(A858,'540824001'!$A:$A,'540824001'!$F:$F)</f>
        <v>5441465004</v>
      </c>
      <c r="G858" s="44">
        <f>+_xlfn.XLOOKUP(A858,'19860401'!$A:$A,'19860401'!$F:$F,0)</f>
        <v>0</v>
      </c>
      <c r="H858" s="23">
        <f>+_xlfn.XLOOKUP(A858,'240102001'!$A:$A,'240102001'!$F:$F,0)</f>
        <v>0</v>
      </c>
      <c r="I858" s="17">
        <v>0</v>
      </c>
      <c r="J858" s="47">
        <f>+_xlfn.XLOOKUP(A858,'542302001'!$A:$A,'542302001'!$F:$F,0)</f>
        <v>0</v>
      </c>
    </row>
    <row r="859" spans="1:10" ht="18" customHeight="1" x14ac:dyDescent="0.2">
      <c r="A859" s="25">
        <v>891500580</v>
      </c>
      <c r="B859" s="21">
        <v>217319573</v>
      </c>
      <c r="C859" s="25" t="s">
        <v>867</v>
      </c>
      <c r="D859" s="22">
        <f>VLOOKUP(A859,'[1]Detalle Gto SGP a Sep 2024'!$A:$J,10,0)</f>
        <v>166874285</v>
      </c>
      <c r="E859" s="26">
        <f>+_xlfn.XLOOKUP(A859,'240324001'!$A:$A,'240324001'!$F:$F)</f>
        <v>166874285</v>
      </c>
      <c r="F859" s="53">
        <f>+_xlfn.XLOOKUP(A859,'540824001'!$A:$A,'540824001'!$F:$F)</f>
        <v>1502822307</v>
      </c>
      <c r="G859" s="44">
        <f>+_xlfn.XLOOKUP(A859,'19860401'!$A:$A,'19860401'!$F:$F,0)</f>
        <v>0</v>
      </c>
      <c r="H859" s="23">
        <f>+_xlfn.XLOOKUP(A859,'240102001'!$A:$A,'240102001'!$F:$F,0)</f>
        <v>0</v>
      </c>
      <c r="I859" s="17">
        <v>0</v>
      </c>
      <c r="J859" s="47">
        <f>+_xlfn.XLOOKUP(A859,'542302001'!$A:$A,'542302001'!$F:$F,0)</f>
        <v>0</v>
      </c>
    </row>
    <row r="860" spans="1:10" ht="18" customHeight="1" x14ac:dyDescent="0.2">
      <c r="A860" s="25">
        <v>891500721</v>
      </c>
      <c r="B860" s="21">
        <v>218519585</v>
      </c>
      <c r="C860" s="25" t="s">
        <v>868</v>
      </c>
      <c r="D860" s="22">
        <f>VLOOKUP(A860,'[1]Detalle Gto SGP a Sep 2024'!$A:$J,10,0)</f>
        <v>179629276</v>
      </c>
      <c r="E860" s="26">
        <f>+_xlfn.XLOOKUP(A860,'240324001'!$A:$A,'240324001'!$F:$F)</f>
        <v>179629276</v>
      </c>
      <c r="F860" s="53">
        <f>+_xlfn.XLOOKUP(A860,'540824001'!$A:$A,'540824001'!$F:$F)</f>
        <v>1618983510</v>
      </c>
      <c r="G860" s="44">
        <f>+_xlfn.XLOOKUP(A860,'19860401'!$A:$A,'19860401'!$F:$F,0)</f>
        <v>0</v>
      </c>
      <c r="H860" s="23">
        <f>+_xlfn.XLOOKUP(A860,'240102001'!$A:$A,'240102001'!$F:$F,0)</f>
        <v>0</v>
      </c>
      <c r="I860" s="17">
        <v>0</v>
      </c>
      <c r="J860" s="47">
        <f>+_xlfn.XLOOKUP(A860,'542302001'!$A:$A,'542302001'!$F:$F,0)</f>
        <v>0</v>
      </c>
    </row>
    <row r="861" spans="1:10" ht="18" customHeight="1" x14ac:dyDescent="0.2">
      <c r="A861" s="25">
        <v>891500725</v>
      </c>
      <c r="B861" s="21">
        <v>215019050</v>
      </c>
      <c r="C861" s="25" t="s">
        <v>763</v>
      </c>
      <c r="D861" s="22">
        <f>VLOOKUP(A861,'[1]Detalle Gto SGP a Sep 2024'!$A:$J,10,0)</f>
        <v>236612717</v>
      </c>
      <c r="E861" s="26">
        <f>+_xlfn.XLOOKUP(A861,'240324001'!$A:$A,'240324001'!$F:$F)</f>
        <v>236612717</v>
      </c>
      <c r="F861" s="53">
        <f>+_xlfn.XLOOKUP(A861,'540824001'!$A:$A,'540824001'!$F:$F)</f>
        <v>2132474856</v>
      </c>
      <c r="G861" s="44">
        <f>+_xlfn.XLOOKUP(A861,'19860401'!$A:$A,'19860401'!$F:$F,0)</f>
        <v>0</v>
      </c>
      <c r="H861" s="23">
        <f>+_xlfn.XLOOKUP(A861,'240102001'!$A:$A,'240102001'!$F:$F,0)</f>
        <v>0</v>
      </c>
      <c r="I861" s="17">
        <v>0</v>
      </c>
      <c r="J861" s="47">
        <f>+_xlfn.XLOOKUP(A861,'542302001'!$A:$A,'542302001'!$F:$F,0)</f>
        <v>0</v>
      </c>
    </row>
    <row r="862" spans="1:10" ht="18" customHeight="1" x14ac:dyDescent="0.2">
      <c r="A862" s="25">
        <v>891500742</v>
      </c>
      <c r="B862" s="21">
        <v>210719807</v>
      </c>
      <c r="C862" s="25" t="s">
        <v>869</v>
      </c>
      <c r="D862" s="22">
        <f>VLOOKUP(A862,'[1]Detalle Gto SGP a Sep 2024'!$A:$J,10,0)</f>
        <v>251656653</v>
      </c>
      <c r="E862" s="26">
        <f>+_xlfn.XLOOKUP(A862,'240324001'!$A:$A,'240324001'!$F:$F)</f>
        <v>251656653</v>
      </c>
      <c r="F862" s="53">
        <f>+_xlfn.XLOOKUP(A862,'540824001'!$A:$A,'540824001'!$F:$F)</f>
        <v>2267309147</v>
      </c>
      <c r="G862" s="44">
        <f>+_xlfn.XLOOKUP(A862,'19860401'!$A:$A,'19860401'!$F:$F,0)</f>
        <v>0</v>
      </c>
      <c r="H862" s="23">
        <f>+_xlfn.XLOOKUP(A862,'240102001'!$A:$A,'240102001'!$F:$F,0)</f>
        <v>0</v>
      </c>
      <c r="I862" s="17">
        <v>0</v>
      </c>
      <c r="J862" s="47">
        <f>+_xlfn.XLOOKUP(A862,'542302001'!$A:$A,'542302001'!$F:$F,0)</f>
        <v>0</v>
      </c>
    </row>
    <row r="863" spans="1:10" ht="18" customHeight="1" x14ac:dyDescent="0.2">
      <c r="A863" s="25">
        <v>891500841</v>
      </c>
      <c r="B863" s="21">
        <v>215519455</v>
      </c>
      <c r="C863" s="25" t="s">
        <v>870</v>
      </c>
      <c r="D863" s="22">
        <f>VLOOKUP(A863,'[1]Detalle Gto SGP a Sep 2024'!$A:$J,10,0)</f>
        <v>186932215</v>
      </c>
      <c r="E863" s="26">
        <f>+_xlfn.XLOOKUP(A863,'240324001'!$A:$A,'240324001'!$F:$F)</f>
        <v>186932215</v>
      </c>
      <c r="F863" s="53">
        <f>+_xlfn.XLOOKUP(A863,'540824001'!$A:$A,'540824001'!$F:$F)</f>
        <v>1683798730</v>
      </c>
      <c r="G863" s="44">
        <f>+_xlfn.XLOOKUP(A863,'19860401'!$A:$A,'19860401'!$F:$F,0)</f>
        <v>0</v>
      </c>
      <c r="H863" s="23">
        <f>+_xlfn.XLOOKUP(A863,'240102001'!$A:$A,'240102001'!$F:$F,0)</f>
        <v>0</v>
      </c>
      <c r="I863" s="17">
        <v>0</v>
      </c>
      <c r="J863" s="47">
        <f>+_xlfn.XLOOKUP(A863,'542302001'!$A:$A,'542302001'!$F:$F,0)</f>
        <v>0</v>
      </c>
    </row>
    <row r="864" spans="1:10" ht="18" customHeight="1" x14ac:dyDescent="0.2">
      <c r="A864" s="25">
        <v>891500856</v>
      </c>
      <c r="B864" s="21">
        <v>214819548</v>
      </c>
      <c r="C864" s="25" t="s">
        <v>871</v>
      </c>
      <c r="D864" s="22">
        <f>VLOOKUP(A864,'[1]Detalle Gto SGP a Sep 2024'!$A:$J,10,0)</f>
        <v>273757736</v>
      </c>
      <c r="E864" s="26">
        <f>+_xlfn.XLOOKUP(A864,'240324001'!$A:$A,'240324001'!$F:$F)</f>
        <v>273757736</v>
      </c>
      <c r="F864" s="53">
        <f>+_xlfn.XLOOKUP(A864,'540824001'!$A:$A,'540824001'!$F:$F)</f>
        <v>2466028748</v>
      </c>
      <c r="G864" s="44">
        <f>+_xlfn.XLOOKUP(A864,'19860401'!$A:$A,'19860401'!$F:$F,0)</f>
        <v>0</v>
      </c>
      <c r="H864" s="23">
        <f>+_xlfn.XLOOKUP(A864,'240102001'!$A:$A,'240102001'!$F:$F,0)</f>
        <v>0</v>
      </c>
      <c r="I864" s="17">
        <v>0</v>
      </c>
      <c r="J864" s="47">
        <f>+_xlfn.XLOOKUP(A864,'542302001'!$A:$A,'542302001'!$F:$F,0)</f>
        <v>0</v>
      </c>
    </row>
    <row r="865" spans="1:10" ht="18" customHeight="1" x14ac:dyDescent="0.2">
      <c r="A865" s="25">
        <v>891500864</v>
      </c>
      <c r="B865" s="21">
        <v>213019130</v>
      </c>
      <c r="C865" s="25" t="s">
        <v>872</v>
      </c>
      <c r="D865" s="22">
        <f>VLOOKUP(A865,'[1]Detalle Gto SGP a Sep 2024'!$A:$J,10,0)</f>
        <v>348262883</v>
      </c>
      <c r="E865" s="26">
        <f>+_xlfn.XLOOKUP(A865,'240324001'!$A:$A,'240324001'!$F:$F)</f>
        <v>348262883</v>
      </c>
      <c r="F865" s="53">
        <f>+_xlfn.XLOOKUP(A865,'540824001'!$A:$A,'540824001'!$F:$F)</f>
        <v>3137893297</v>
      </c>
      <c r="G865" s="44">
        <f>+_xlfn.XLOOKUP(A865,'19860401'!$A:$A,'19860401'!$F:$F,0)</f>
        <v>0</v>
      </c>
      <c r="H865" s="23">
        <f>+_xlfn.XLOOKUP(A865,'240102001'!$A:$A,'240102001'!$F:$F,0)</f>
        <v>0</v>
      </c>
      <c r="I865" s="17">
        <v>0</v>
      </c>
      <c r="J865" s="47">
        <f>+_xlfn.XLOOKUP(A865,'542302001'!$A:$A,'542302001'!$F:$F,0)</f>
        <v>0</v>
      </c>
    </row>
    <row r="866" spans="1:10" ht="18" customHeight="1" x14ac:dyDescent="0.2">
      <c r="A866" s="25">
        <v>891500869</v>
      </c>
      <c r="B866" s="21">
        <v>217519075</v>
      </c>
      <c r="C866" s="25" t="s">
        <v>701</v>
      </c>
      <c r="D866" s="22">
        <f>VLOOKUP(A866,'[1]Detalle Gto SGP a Sep 2024'!$A:$J,10,0)</f>
        <v>189082453</v>
      </c>
      <c r="E866" s="26">
        <f>+_xlfn.XLOOKUP(A866,'240324001'!$A:$A,'240324001'!$F:$F)</f>
        <v>189082453</v>
      </c>
      <c r="F866" s="53">
        <f>+_xlfn.XLOOKUP(A866,'540824001'!$A:$A,'540824001'!$F:$F)</f>
        <v>1704041734</v>
      </c>
      <c r="G866" s="44">
        <f>+_xlfn.XLOOKUP(A866,'19860401'!$A:$A,'19860401'!$F:$F,0)</f>
        <v>0</v>
      </c>
      <c r="H866" s="23">
        <f>+_xlfn.XLOOKUP(A866,'240102001'!$A:$A,'240102001'!$F:$F,0)</f>
        <v>0</v>
      </c>
      <c r="I866" s="17">
        <v>0</v>
      </c>
      <c r="J866" s="47">
        <f>+_xlfn.XLOOKUP(A866,'542302001'!$A:$A,'542302001'!$F:$F,0)</f>
        <v>0</v>
      </c>
    </row>
    <row r="867" spans="1:10" ht="18" customHeight="1" x14ac:dyDescent="0.2">
      <c r="A867" s="25">
        <v>891500887</v>
      </c>
      <c r="B867" s="21">
        <v>212119821</v>
      </c>
      <c r="C867" s="25" t="s">
        <v>873</v>
      </c>
      <c r="D867" s="22">
        <f>VLOOKUP(A867,'[1]Detalle Gto SGP a Sep 2024'!$A:$J,10,0)</f>
        <v>260233125</v>
      </c>
      <c r="E867" s="26">
        <f>+_xlfn.XLOOKUP(A867,'240324001'!$A:$A,'240324001'!$F:$F)</f>
        <v>260233125</v>
      </c>
      <c r="F867" s="53">
        <f>+_xlfn.XLOOKUP(A867,'540824001'!$A:$A,'540824001'!$F:$F)</f>
        <v>2345082259</v>
      </c>
      <c r="G867" s="44">
        <f>+_xlfn.XLOOKUP(A867,'19860401'!$A:$A,'19860401'!$F:$F,0)</f>
        <v>0</v>
      </c>
      <c r="H867" s="23">
        <f>+_xlfn.XLOOKUP(A867,'240102001'!$A:$A,'240102001'!$F:$F,0)</f>
        <v>0</v>
      </c>
      <c r="I867" s="17">
        <v>0</v>
      </c>
      <c r="J867" s="47">
        <f>+_xlfn.XLOOKUP(A867,'542302001'!$A:$A,'542302001'!$F:$F,0)</f>
        <v>0</v>
      </c>
    </row>
    <row r="868" spans="1:10" ht="18" customHeight="1" x14ac:dyDescent="0.2">
      <c r="A868" s="25">
        <v>891500978</v>
      </c>
      <c r="B868" s="21">
        <v>215619256</v>
      </c>
      <c r="C868" s="25" t="s">
        <v>874</v>
      </c>
      <c r="D868" s="22">
        <f>VLOOKUP(A868,'[1]Detalle Gto SGP a Sep 2024'!$A:$J,10,0)</f>
        <v>407450728</v>
      </c>
      <c r="E868" s="26">
        <f>+_xlfn.XLOOKUP(A868,'240324001'!$A:$A,'240324001'!$F:$F)</f>
        <v>407450728</v>
      </c>
      <c r="F868" s="53">
        <f>+_xlfn.XLOOKUP(A868,'540824001'!$A:$A,'540824001'!$F:$F)</f>
        <v>3671070133</v>
      </c>
      <c r="G868" s="44">
        <f>+_xlfn.XLOOKUP(A868,'19860401'!$A:$A,'19860401'!$F:$F,0)</f>
        <v>0</v>
      </c>
      <c r="H868" s="23">
        <f>+_xlfn.XLOOKUP(A868,'240102001'!$A:$A,'240102001'!$F:$F,0)</f>
        <v>0</v>
      </c>
      <c r="I868" s="17">
        <v>0</v>
      </c>
      <c r="J868" s="47">
        <f>+_xlfn.XLOOKUP(A868,'542302001'!$A:$A,'542302001'!$F:$F,0)</f>
        <v>0</v>
      </c>
    </row>
    <row r="869" spans="1:10" ht="18" customHeight="1" x14ac:dyDescent="0.2">
      <c r="A869" s="25">
        <v>891500982</v>
      </c>
      <c r="B869" s="21">
        <v>217319473</v>
      </c>
      <c r="C869" s="25" t="s">
        <v>875</v>
      </c>
      <c r="D869" s="22">
        <f>VLOOKUP(A869,'[1]Detalle Gto SGP a Sep 2024'!$A:$J,10,0)</f>
        <v>327244744</v>
      </c>
      <c r="E869" s="26">
        <f>+_xlfn.XLOOKUP(A869,'240324001'!$A:$A,'240324001'!$F:$F)</f>
        <v>327244744</v>
      </c>
      <c r="F869" s="53">
        <f>+_xlfn.XLOOKUP(A869,'540824001'!$A:$A,'540824001'!$F:$F)</f>
        <v>2948918490</v>
      </c>
      <c r="G869" s="44">
        <f>+_xlfn.XLOOKUP(A869,'19860401'!$A:$A,'19860401'!$F:$F,0)</f>
        <v>0</v>
      </c>
      <c r="H869" s="23">
        <f>+_xlfn.XLOOKUP(A869,'240102001'!$A:$A,'240102001'!$F:$F,0)</f>
        <v>0</v>
      </c>
      <c r="I869" s="17">
        <v>0</v>
      </c>
      <c r="J869" s="47">
        <f>+_xlfn.XLOOKUP(A869,'542302001'!$A:$A,'542302001'!$F:$F,0)</f>
        <v>0</v>
      </c>
    </row>
    <row r="870" spans="1:10" ht="18" customHeight="1" x14ac:dyDescent="0.2">
      <c r="A870" s="25">
        <v>891500997</v>
      </c>
      <c r="B870" s="21">
        <v>219719397</v>
      </c>
      <c r="C870" s="25" t="s">
        <v>876</v>
      </c>
      <c r="D870" s="22">
        <f>VLOOKUP(A870,'[1]Detalle Gto SGP a Sep 2024'!$A:$J,10,0)</f>
        <v>209927059</v>
      </c>
      <c r="E870" s="26">
        <f>+_xlfn.XLOOKUP(A870,'240324001'!$A:$A,'240324001'!$F:$F)</f>
        <v>209927059</v>
      </c>
      <c r="F870" s="53">
        <f>+_xlfn.XLOOKUP(A870,'540824001'!$A:$A,'540824001'!$F:$F)</f>
        <v>1891519940</v>
      </c>
      <c r="G870" s="44">
        <f>+_xlfn.XLOOKUP(A870,'19860401'!$A:$A,'19860401'!$F:$F,0)</f>
        <v>0</v>
      </c>
      <c r="H870" s="23">
        <f>+_xlfn.XLOOKUP(A870,'240102001'!$A:$A,'240102001'!$F:$F,0)</f>
        <v>0</v>
      </c>
      <c r="I870" s="17">
        <v>0</v>
      </c>
      <c r="J870" s="47">
        <f>+_xlfn.XLOOKUP(A870,'542302001'!$A:$A,'542302001'!$F:$F,0)</f>
        <v>0</v>
      </c>
    </row>
    <row r="871" spans="1:10" ht="18" customHeight="1" x14ac:dyDescent="0.2">
      <c r="A871" s="25">
        <v>891501047</v>
      </c>
      <c r="B871" s="21">
        <v>216419364</v>
      </c>
      <c r="C871" s="25" t="s">
        <v>877</v>
      </c>
      <c r="D871" s="22">
        <f>VLOOKUP(A871,'[1]Detalle Gto SGP a Sep 2024'!$A:$J,10,0)</f>
        <v>150348435</v>
      </c>
      <c r="E871" s="26">
        <f>+_xlfn.XLOOKUP(A871,'240324001'!$A:$A,'240324001'!$F:$F)</f>
        <v>150348435</v>
      </c>
      <c r="F871" s="53">
        <f>+_xlfn.XLOOKUP(A871,'540824001'!$A:$A,'540824001'!$F:$F)</f>
        <v>1355095189</v>
      </c>
      <c r="G871" s="44">
        <f>+_xlfn.XLOOKUP(A871,'19860401'!$A:$A,'19860401'!$F:$F,0)</f>
        <v>0</v>
      </c>
      <c r="H871" s="23">
        <f>+_xlfn.XLOOKUP(A871,'240102001'!$A:$A,'240102001'!$F:$F,0)</f>
        <v>0</v>
      </c>
      <c r="I871" s="17">
        <v>0</v>
      </c>
      <c r="J871" s="47">
        <f>+_xlfn.XLOOKUP(A871,'542302001'!$A:$A,'542302001'!$F:$F,0)</f>
        <v>0</v>
      </c>
    </row>
    <row r="872" spans="1:10" ht="18" customHeight="1" x14ac:dyDescent="0.2">
      <c r="A872" s="25">
        <v>891501277</v>
      </c>
      <c r="B872" s="21">
        <v>216019760</v>
      </c>
      <c r="C872" s="25" t="s">
        <v>878</v>
      </c>
      <c r="D872" s="22">
        <f>VLOOKUP(A872,'[1]Detalle Gto SGP a Sep 2024'!$A:$J,10,0)</f>
        <v>140388401</v>
      </c>
      <c r="E872" s="26">
        <f>+_xlfn.XLOOKUP(A872,'240324001'!$A:$A,'240324001'!$F:$F)</f>
        <v>140388401</v>
      </c>
      <c r="F872" s="53">
        <f>+_xlfn.XLOOKUP(A872,'540824001'!$A:$A,'540824001'!$F:$F)</f>
        <v>1265532416</v>
      </c>
      <c r="G872" s="44">
        <f>+_xlfn.XLOOKUP(A872,'19860401'!$A:$A,'19860401'!$F:$F,0)</f>
        <v>0</v>
      </c>
      <c r="H872" s="23">
        <f>+_xlfn.XLOOKUP(A872,'240102001'!$A:$A,'240102001'!$F:$F,0)</f>
        <v>0</v>
      </c>
      <c r="I872" s="17">
        <v>0</v>
      </c>
      <c r="J872" s="47">
        <f>+_xlfn.XLOOKUP(A872,'542302001'!$A:$A,'542302001'!$F:$F,0)</f>
        <v>0</v>
      </c>
    </row>
    <row r="873" spans="1:10" ht="18" customHeight="1" x14ac:dyDescent="0.2">
      <c r="A873" s="25">
        <v>891501283</v>
      </c>
      <c r="B873" s="21">
        <v>211219212</v>
      </c>
      <c r="C873" s="25" t="s">
        <v>879</v>
      </c>
      <c r="D873" s="22">
        <f>VLOOKUP(A873,'[1]Detalle Gto SGP a Sep 2024'!$A:$J,10,0)</f>
        <v>221423409</v>
      </c>
      <c r="E873" s="26">
        <f>+_xlfn.XLOOKUP(A873,'240324001'!$A:$A,'240324001'!$F:$F)</f>
        <v>221423409</v>
      </c>
      <c r="F873" s="53">
        <f>+_xlfn.XLOOKUP(A873,'540824001'!$A:$A,'540824001'!$F:$F)</f>
        <v>1995058168</v>
      </c>
      <c r="G873" s="44">
        <f>+_xlfn.XLOOKUP(A873,'19860401'!$A:$A,'19860401'!$F:$F,0)</f>
        <v>0</v>
      </c>
      <c r="H873" s="23">
        <f>+_xlfn.XLOOKUP(A873,'240102001'!$A:$A,'240102001'!$F:$F,0)</f>
        <v>0</v>
      </c>
      <c r="I873" s="17">
        <v>0</v>
      </c>
      <c r="J873" s="47">
        <f>+_xlfn.XLOOKUP(A873,'542302001'!$A:$A,'542302001'!$F:$F,0)</f>
        <v>0</v>
      </c>
    </row>
    <row r="874" spans="1:10" ht="18" customHeight="1" x14ac:dyDescent="0.2">
      <c r="A874" s="25">
        <v>891501292</v>
      </c>
      <c r="B874" s="21">
        <v>214219142</v>
      </c>
      <c r="C874" s="25" t="s">
        <v>880</v>
      </c>
      <c r="D874" s="22">
        <f>VLOOKUP(A874,'[1]Detalle Gto SGP a Sep 2024'!$A:$J,10,0)</f>
        <v>248621671</v>
      </c>
      <c r="E874" s="26">
        <f>+_xlfn.XLOOKUP(A874,'240324001'!$A:$A,'240324001'!$F:$F)</f>
        <v>248621671</v>
      </c>
      <c r="F874" s="53">
        <f>+_xlfn.XLOOKUP(A874,'540824001'!$A:$A,'540824001'!$F:$F)</f>
        <v>2240402478</v>
      </c>
      <c r="G874" s="44">
        <f>+_xlfn.XLOOKUP(A874,'19860401'!$A:$A,'19860401'!$F:$F,0)</f>
        <v>0</v>
      </c>
      <c r="H874" s="23">
        <f>+_xlfn.XLOOKUP(A874,'240102001'!$A:$A,'240102001'!$F:$F,0)</f>
        <v>0</v>
      </c>
      <c r="I874" s="17">
        <v>0</v>
      </c>
      <c r="J874" s="47">
        <f>+_xlfn.XLOOKUP(A874,'542302001'!$A:$A,'542302001'!$F:$F,0)</f>
        <v>0</v>
      </c>
    </row>
    <row r="875" spans="1:10" ht="18" customHeight="1" x14ac:dyDescent="0.2">
      <c r="A875" s="25">
        <v>891501723</v>
      </c>
      <c r="B875" s="21">
        <v>213719137</v>
      </c>
      <c r="C875" s="25" t="s">
        <v>881</v>
      </c>
      <c r="D875" s="22">
        <f>VLOOKUP(A875,'[1]Detalle Gto SGP a Sep 2024'!$A:$J,10,0)</f>
        <v>297063666</v>
      </c>
      <c r="E875" s="26">
        <f>+_xlfn.XLOOKUP(A875,'240324001'!$A:$A,'240324001'!$F:$F)</f>
        <v>297063666</v>
      </c>
      <c r="F875" s="53">
        <f>+_xlfn.XLOOKUP(A875,'540824001'!$A:$A,'540824001'!$F:$F)</f>
        <v>2676929745</v>
      </c>
      <c r="G875" s="44">
        <f>+_xlfn.XLOOKUP(A875,'19860401'!$A:$A,'19860401'!$F:$F,0)</f>
        <v>0</v>
      </c>
      <c r="H875" s="23">
        <f>+_xlfn.XLOOKUP(A875,'240102001'!$A:$A,'240102001'!$F:$F,0)</f>
        <v>0</v>
      </c>
      <c r="I875" s="17">
        <v>0</v>
      </c>
      <c r="J875" s="47">
        <f>+_xlfn.XLOOKUP(A875,'542302001'!$A:$A,'542302001'!$F:$F,0)</f>
        <v>0</v>
      </c>
    </row>
    <row r="876" spans="1:10" ht="18" customHeight="1" x14ac:dyDescent="0.2">
      <c r="A876" s="25">
        <v>891502169</v>
      </c>
      <c r="B876" s="21">
        <v>219219392</v>
      </c>
      <c r="C876" s="25" t="s">
        <v>882</v>
      </c>
      <c r="D876" s="22">
        <f>VLOOKUP(A876,'[1]Detalle Gto SGP a Sep 2024'!$A:$J,10,0)</f>
        <v>143330214</v>
      </c>
      <c r="E876" s="26">
        <f>+_xlfn.XLOOKUP(A876,'240324001'!$A:$A,'240324001'!$F:$F)</f>
        <v>143330214</v>
      </c>
      <c r="F876" s="53">
        <f>+_xlfn.XLOOKUP(A876,'540824001'!$A:$A,'540824001'!$F:$F)</f>
        <v>1292309124</v>
      </c>
      <c r="G876" s="44">
        <f>+_xlfn.XLOOKUP(A876,'19860401'!$A:$A,'19860401'!$F:$F,0)</f>
        <v>0</v>
      </c>
      <c r="H876" s="23">
        <f>+_xlfn.XLOOKUP(A876,'240102001'!$A:$A,'240102001'!$F:$F,0)</f>
        <v>0</v>
      </c>
      <c r="I876" s="17">
        <v>0</v>
      </c>
      <c r="J876" s="47">
        <f>+_xlfn.XLOOKUP(A876,'542302001'!$A:$A,'542302001'!$F:$F,0)</f>
        <v>0</v>
      </c>
    </row>
    <row r="877" spans="1:10" ht="18" customHeight="1" x14ac:dyDescent="0.2">
      <c r="A877" s="25">
        <v>891502194</v>
      </c>
      <c r="B877" s="21">
        <v>213219532</v>
      </c>
      <c r="C877" s="25" t="s">
        <v>883</v>
      </c>
      <c r="D877" s="22">
        <f>VLOOKUP(A877,'[1]Detalle Gto SGP a Sep 2024'!$A:$J,10,0)</f>
        <v>294939356</v>
      </c>
      <c r="E877" s="26">
        <f>+_xlfn.XLOOKUP(A877,'240324001'!$A:$A,'240324001'!$F:$F)</f>
        <v>294939356</v>
      </c>
      <c r="F877" s="53">
        <f>+_xlfn.XLOOKUP(A877,'540824001'!$A:$A,'540824001'!$F:$F)</f>
        <v>2657116469</v>
      </c>
      <c r="G877" s="44">
        <f>+_xlfn.XLOOKUP(A877,'19860401'!$A:$A,'19860401'!$F:$F,0)</f>
        <v>0</v>
      </c>
      <c r="H877" s="23">
        <f>+_xlfn.XLOOKUP(A877,'240102001'!$A:$A,'240102001'!$F:$F,0)</f>
        <v>0</v>
      </c>
      <c r="I877" s="17">
        <v>0</v>
      </c>
      <c r="J877" s="47">
        <f>+_xlfn.XLOOKUP(A877,'542302001'!$A:$A,'542302001'!$F:$F,0)</f>
        <v>0</v>
      </c>
    </row>
    <row r="878" spans="1:10" ht="18" customHeight="1" x14ac:dyDescent="0.2">
      <c r="A878" s="25">
        <v>891502307</v>
      </c>
      <c r="B878" s="21">
        <v>211019110</v>
      </c>
      <c r="C878" s="25" t="s">
        <v>69</v>
      </c>
      <c r="D878" s="22">
        <f>VLOOKUP(A878,'[1]Detalle Gto SGP a Sep 2024'!$A:$J,10,0)</f>
        <v>253577225</v>
      </c>
      <c r="E878" s="26">
        <f>+_xlfn.XLOOKUP(A878,'240324001'!$A:$A,'240324001'!$F:$F)</f>
        <v>253577225</v>
      </c>
      <c r="F878" s="53">
        <f>+_xlfn.XLOOKUP(A878,'540824001'!$A:$A,'540824001'!$F:$F)</f>
        <v>2284510515</v>
      </c>
      <c r="G878" s="44">
        <f>+_xlfn.XLOOKUP(A878,'19860401'!$A:$A,'19860401'!$F:$F,0)</f>
        <v>1401978052</v>
      </c>
      <c r="H878" s="23">
        <f>+_xlfn.XLOOKUP(A878,'240102001'!$A:$A,'240102001'!$F:$F,0)</f>
        <v>0</v>
      </c>
      <c r="I878" s="17">
        <v>0</v>
      </c>
      <c r="J878" s="47">
        <f>+_xlfn.XLOOKUP(A878,'542302001'!$A:$A,'542302001'!$F:$F,0)</f>
        <v>1182221948</v>
      </c>
    </row>
    <row r="879" spans="1:10" ht="18" customHeight="1" x14ac:dyDescent="0.2">
      <c r="A879" s="25">
        <v>891502397</v>
      </c>
      <c r="B879" s="21">
        <v>215019450</v>
      </c>
      <c r="C879" s="25" t="s">
        <v>884</v>
      </c>
      <c r="D879" s="22">
        <f>VLOOKUP(A879,'[1]Detalle Gto SGP a Sep 2024'!$A:$J,10,0)</f>
        <v>214115815</v>
      </c>
      <c r="E879" s="26">
        <f>+_xlfn.XLOOKUP(A879,'240324001'!$A:$A,'240324001'!$F:$F)</f>
        <v>214115815</v>
      </c>
      <c r="F879" s="53">
        <f>+_xlfn.XLOOKUP(A879,'540824001'!$A:$A,'540824001'!$F:$F)</f>
        <v>1929983497</v>
      </c>
      <c r="G879" s="44">
        <f>+_xlfn.XLOOKUP(A879,'19860401'!$A:$A,'19860401'!$F:$F,0)</f>
        <v>0</v>
      </c>
      <c r="H879" s="23">
        <f>+_xlfn.XLOOKUP(A879,'240102001'!$A:$A,'240102001'!$F:$F,0)</f>
        <v>0</v>
      </c>
      <c r="I879" s="17">
        <v>0</v>
      </c>
      <c r="J879" s="47">
        <f>+_xlfn.XLOOKUP(A879,'542302001'!$A:$A,'542302001'!$F:$F,0)</f>
        <v>0</v>
      </c>
    </row>
    <row r="880" spans="1:10" ht="18" customHeight="1" x14ac:dyDescent="0.2">
      <c r="A880" s="25">
        <v>891502482</v>
      </c>
      <c r="B880" s="21">
        <v>219319693</v>
      </c>
      <c r="C880" s="25" t="s">
        <v>885</v>
      </c>
      <c r="D880" s="22">
        <f>VLOOKUP(A880,'[1]Detalle Gto SGP a Sep 2024'!$A:$J,10,0)</f>
        <v>106338058</v>
      </c>
      <c r="E880" s="26">
        <f>+_xlfn.XLOOKUP(A880,'240324001'!$A:$A,'240324001'!$F:$F)</f>
        <v>106338058</v>
      </c>
      <c r="F880" s="53">
        <f>+_xlfn.XLOOKUP(A880,'540824001'!$A:$A,'540824001'!$F:$F)</f>
        <v>958653340</v>
      </c>
      <c r="G880" s="44">
        <f>+_xlfn.XLOOKUP(A880,'19860401'!$A:$A,'19860401'!$F:$F,0)</f>
        <v>0</v>
      </c>
      <c r="H880" s="23">
        <f>+_xlfn.XLOOKUP(A880,'240102001'!$A:$A,'240102001'!$F:$F,0)</f>
        <v>0</v>
      </c>
      <c r="I880" s="17">
        <v>0</v>
      </c>
      <c r="J880" s="47">
        <f>+_xlfn.XLOOKUP(A880,'542302001'!$A:$A,'542302001'!$F:$F,0)</f>
        <v>0</v>
      </c>
    </row>
    <row r="881" spans="1:10" ht="18" customHeight="1" x14ac:dyDescent="0.2">
      <c r="A881" s="25">
        <v>891502664</v>
      </c>
      <c r="B881" s="21">
        <v>212219022</v>
      </c>
      <c r="C881" s="25" t="s">
        <v>886</v>
      </c>
      <c r="D881" s="22">
        <f>VLOOKUP(A881,'[1]Detalle Gto SGP a Sep 2024'!$A:$J,10,0)</f>
        <v>215701896</v>
      </c>
      <c r="E881" s="26">
        <f>+_xlfn.XLOOKUP(A881,'240324001'!$A:$A,'240324001'!$F:$F)</f>
        <v>215701896</v>
      </c>
      <c r="F881" s="53">
        <f>+_xlfn.XLOOKUP(A881,'540824001'!$A:$A,'540824001'!$F:$F)</f>
        <v>1944793357</v>
      </c>
      <c r="G881" s="44">
        <f>+_xlfn.XLOOKUP(A881,'19860401'!$A:$A,'19860401'!$F:$F,0)</f>
        <v>0</v>
      </c>
      <c r="H881" s="23">
        <f>+_xlfn.XLOOKUP(A881,'240102001'!$A:$A,'240102001'!$F:$F,0)</f>
        <v>0</v>
      </c>
      <c r="I881" s="17">
        <v>0</v>
      </c>
      <c r="J881" s="47">
        <f>+_xlfn.XLOOKUP(A881,'542302001'!$A:$A,'542302001'!$F:$F,0)</f>
        <v>0</v>
      </c>
    </row>
    <row r="882" spans="1:10" ht="18" customHeight="1" x14ac:dyDescent="0.2">
      <c r="A882" s="25">
        <v>891580006</v>
      </c>
      <c r="B882" s="21">
        <v>210119001</v>
      </c>
      <c r="C882" s="25" t="s">
        <v>887</v>
      </c>
      <c r="D882" s="22">
        <f>VLOOKUP(A882,'[1]Detalle Gto SGP a Sep 2024'!$A:$J,10,0)</f>
        <v>1040562873</v>
      </c>
      <c r="E882" s="26">
        <f>+_xlfn.XLOOKUP(A882,'240324001'!$A:$A,'240324001'!$F:$F)</f>
        <v>1040562873</v>
      </c>
      <c r="F882" s="53">
        <f>+_xlfn.XLOOKUP(A882,'540824001'!$A:$A,'540824001'!$F:$F)</f>
        <v>9369858793</v>
      </c>
      <c r="G882" s="44">
        <f>+_xlfn.XLOOKUP(A882,'19860401'!$A:$A,'19860401'!$F:$F,0)</f>
        <v>0</v>
      </c>
      <c r="H882" s="23">
        <f>+_xlfn.XLOOKUP(A882,'240102001'!$A:$A,'240102001'!$F:$F,0)</f>
        <v>0</v>
      </c>
      <c r="I882" s="17">
        <v>0</v>
      </c>
      <c r="J882" s="47">
        <f>+_xlfn.XLOOKUP(A882,'542302001'!$A:$A,'542302001'!$F:$F,0)</f>
        <v>0</v>
      </c>
    </row>
    <row r="883" spans="1:10" ht="18" customHeight="1" x14ac:dyDescent="0.2">
      <c r="A883" s="25">
        <v>891580016</v>
      </c>
      <c r="B883" s="21">
        <v>111919000</v>
      </c>
      <c r="C883" s="25" t="s">
        <v>888</v>
      </c>
      <c r="D883" s="22">
        <f>VLOOKUP(A883,'[1]Detalle Gto SGP a Sep 2024'!$A:$J,10,0)</f>
        <v>2063737026</v>
      </c>
      <c r="E883" s="26">
        <f>+_xlfn.XLOOKUP(A883,'240324001'!$A:$A,'240324001'!$F:$F)</f>
        <v>2063737026</v>
      </c>
      <c r="F883" s="53">
        <f>+_xlfn.XLOOKUP(A883,'540824001'!$A:$A,'540824001'!$F:$F)</f>
        <v>18583677720</v>
      </c>
      <c r="G883" s="44">
        <f>+_xlfn.XLOOKUP(A883,'19860401'!$A:$A,'19860401'!$F:$F,0)</f>
        <v>0</v>
      </c>
      <c r="H883" s="23">
        <f>+_xlfn.XLOOKUP(A883,'240102001'!$A:$A,'240102001'!$F:$F,0)</f>
        <v>0</v>
      </c>
      <c r="I883" s="17">
        <v>0</v>
      </c>
      <c r="J883" s="47">
        <f>+_xlfn.XLOOKUP(A883,'542302001'!$A:$A,'542302001'!$F:$F,0)</f>
        <v>0</v>
      </c>
    </row>
    <row r="884" spans="1:10" ht="18" customHeight="1" x14ac:dyDescent="0.2">
      <c r="A884" s="25">
        <v>891600062</v>
      </c>
      <c r="B884" s="21">
        <v>212527025</v>
      </c>
      <c r="C884" s="25" t="s">
        <v>889</v>
      </c>
      <c r="D884" s="22">
        <f>VLOOKUP(A884,'[1]Detalle Gto SGP a Sep 2024'!$A:$J,10,0)</f>
        <v>379490935</v>
      </c>
      <c r="E884" s="26">
        <f>+_xlfn.XLOOKUP(A884,'240324001'!$A:$A,'240324001'!$F:$F)</f>
        <v>379490935</v>
      </c>
      <c r="F884" s="53">
        <f>+_xlfn.XLOOKUP(A884,'540824001'!$A:$A,'540824001'!$F:$F)</f>
        <v>3422922511</v>
      </c>
      <c r="G884" s="44">
        <f>+_xlfn.XLOOKUP(A884,'19860401'!$A:$A,'19860401'!$F:$F,0)</f>
        <v>238319682</v>
      </c>
      <c r="H884" s="23">
        <f>+_xlfn.XLOOKUP(A884,'240102001'!$A:$A,'240102001'!$F:$F,0)</f>
        <v>0</v>
      </c>
      <c r="I884" s="17">
        <v>0</v>
      </c>
      <c r="J884" s="47">
        <f>+_xlfn.XLOOKUP(A884,'542302001'!$A:$A,'542302001'!$F:$F,0)</f>
        <v>0</v>
      </c>
    </row>
    <row r="885" spans="1:10" ht="18" customHeight="1" x14ac:dyDescent="0.2">
      <c r="A885" s="25">
        <v>891680010</v>
      </c>
      <c r="B885" s="21">
        <v>112727000</v>
      </c>
      <c r="C885" s="25" t="s">
        <v>890</v>
      </c>
      <c r="D885" s="22">
        <f>VLOOKUP(A885,'[1]Detalle Gto SGP a Sep 2024'!$A:$J,10,0)</f>
        <v>1084912759</v>
      </c>
      <c r="E885" s="26">
        <f>+_xlfn.XLOOKUP(A885,'240324001'!$A:$A,'240324001'!$F:$F)</f>
        <v>1084912759</v>
      </c>
      <c r="F885" s="53">
        <f>+_xlfn.XLOOKUP(A885,'540824001'!$A:$A,'540824001'!$F:$F)</f>
        <v>9587079578</v>
      </c>
      <c r="G885" s="44">
        <f>+_xlfn.XLOOKUP(A885,'19860401'!$A:$A,'19860401'!$F:$F,0)</f>
        <v>0</v>
      </c>
      <c r="H885" s="23">
        <f>+_xlfn.XLOOKUP(A885,'240102001'!$A:$A,'240102001'!$F:$F,0)</f>
        <v>0</v>
      </c>
      <c r="I885" s="17">
        <v>0</v>
      </c>
      <c r="J885" s="47">
        <f>+_xlfn.XLOOKUP(A885,'542302001'!$A:$A,'542302001'!$F:$F,0)</f>
        <v>0</v>
      </c>
    </row>
    <row r="886" spans="1:10" ht="18" customHeight="1" x14ac:dyDescent="0.2">
      <c r="A886" s="25">
        <v>891680011</v>
      </c>
      <c r="B886" s="21">
        <v>210127001</v>
      </c>
      <c r="C886" s="25" t="s">
        <v>891</v>
      </c>
      <c r="D886" s="22">
        <f>VLOOKUP(A886,'[1]Detalle Gto SGP a Sep 2024'!$A:$J,10,0)</f>
        <v>1226710789</v>
      </c>
      <c r="E886" s="26">
        <f>+_xlfn.XLOOKUP(A886,'240324001'!$A:$A,'240324001'!$F:$F)</f>
        <v>1226710789</v>
      </c>
      <c r="F886" s="53">
        <f>+_xlfn.XLOOKUP(A886,'540824001'!$A:$A,'540824001'!$F:$F)</f>
        <v>11052043288</v>
      </c>
      <c r="G886" s="44">
        <f>+_xlfn.XLOOKUP(A886,'19860401'!$A:$A,'19860401'!$F:$F,0)</f>
        <v>0</v>
      </c>
      <c r="H886" s="23">
        <f>+_xlfn.XLOOKUP(A886,'240102001'!$A:$A,'240102001'!$F:$F,0)</f>
        <v>0</v>
      </c>
      <c r="I886" s="17">
        <v>0</v>
      </c>
      <c r="J886" s="47">
        <f>+_xlfn.XLOOKUP(A886,'542302001'!$A:$A,'542302001'!$F:$F,0)</f>
        <v>0</v>
      </c>
    </row>
    <row r="887" spans="1:10" ht="18" customHeight="1" x14ac:dyDescent="0.2">
      <c r="A887" s="25">
        <v>891680050</v>
      </c>
      <c r="B887" s="21">
        <v>210627006</v>
      </c>
      <c r="C887" s="25" t="s">
        <v>63</v>
      </c>
      <c r="D887" s="22">
        <f>VLOOKUP(A887,'[1]Detalle Gto SGP a Sep 2024'!$A:$J,10,0)</f>
        <v>183208613</v>
      </c>
      <c r="E887" s="26">
        <f>+_xlfn.XLOOKUP(A887,'240324001'!$A:$A,'240324001'!$F:$F)</f>
        <v>183208613</v>
      </c>
      <c r="F887" s="53">
        <f>+_xlfn.XLOOKUP(A887,'540824001'!$A:$A,'540824001'!$F:$F)</f>
        <v>1652334114</v>
      </c>
      <c r="G887" s="44">
        <f>+_xlfn.XLOOKUP(A887,'19860401'!$A:$A,'19860401'!$F:$F,0)</f>
        <v>112901809.29000001</v>
      </c>
      <c r="H887" s="23">
        <f>+_xlfn.XLOOKUP(A887,'240102001'!$A:$A,'240102001'!$F:$F,0)</f>
        <v>0</v>
      </c>
      <c r="I887" s="17">
        <v>0</v>
      </c>
      <c r="J887" s="47">
        <f>+_xlfn.XLOOKUP(A887,'542302001'!$A:$A,'542302001'!$F:$F,0)</f>
        <v>462286649.70999998</v>
      </c>
    </row>
    <row r="888" spans="1:10" ht="18" customHeight="1" x14ac:dyDescent="0.2">
      <c r="A888" s="25">
        <v>891680055</v>
      </c>
      <c r="B888" s="21">
        <v>217327073</v>
      </c>
      <c r="C888" s="25" t="s">
        <v>892</v>
      </c>
      <c r="D888" s="22">
        <f>VLOOKUP(A888,'[1]Detalle Gto SGP a Sep 2024'!$A:$J,10,0)</f>
        <v>232869726</v>
      </c>
      <c r="E888" s="26">
        <f>+_xlfn.XLOOKUP(A888,'240324001'!$A:$A,'240324001'!$F:$F)</f>
        <v>232869726</v>
      </c>
      <c r="F888" s="53">
        <f>+_xlfn.XLOOKUP(A888,'540824001'!$A:$A,'540824001'!$F:$F)</f>
        <v>2101953938</v>
      </c>
      <c r="G888" s="44">
        <f>+_xlfn.XLOOKUP(A888,'19860401'!$A:$A,'19860401'!$F:$F,0)</f>
        <v>0</v>
      </c>
      <c r="H888" s="23">
        <f>+_xlfn.XLOOKUP(A888,'240102001'!$A:$A,'240102001'!$F:$F,0)</f>
        <v>0</v>
      </c>
      <c r="I888" s="17">
        <v>0</v>
      </c>
      <c r="J888" s="47">
        <f>+_xlfn.XLOOKUP(A888,'542302001'!$A:$A,'542302001'!$F:$F,0)</f>
        <v>0</v>
      </c>
    </row>
    <row r="889" spans="1:10" ht="18" customHeight="1" x14ac:dyDescent="0.2">
      <c r="A889" s="25">
        <v>891680057</v>
      </c>
      <c r="B889" s="21">
        <v>210527205</v>
      </c>
      <c r="C889" s="25" t="s">
        <v>893</v>
      </c>
      <c r="D889" s="22">
        <f>VLOOKUP(A889,'[1]Detalle Gto SGP a Sep 2024'!$A:$J,10,0)</f>
        <v>239945890</v>
      </c>
      <c r="E889" s="26">
        <f>+_xlfn.XLOOKUP(A889,'240324001'!$A:$A,'240324001'!$F:$F)</f>
        <v>239945890</v>
      </c>
      <c r="F889" s="53">
        <f>+_xlfn.XLOOKUP(A889,'540824001'!$A:$A,'540824001'!$F:$F)</f>
        <v>2165263935</v>
      </c>
      <c r="G889" s="44">
        <f>+_xlfn.XLOOKUP(A889,'19860401'!$A:$A,'19860401'!$F:$F,0)</f>
        <v>0</v>
      </c>
      <c r="H889" s="23">
        <f>+_xlfn.XLOOKUP(A889,'240102001'!$A:$A,'240102001'!$F:$F,0)</f>
        <v>0</v>
      </c>
      <c r="I889" s="17">
        <v>0</v>
      </c>
      <c r="J889" s="47">
        <f>+_xlfn.XLOOKUP(A889,'542302001'!$A:$A,'542302001'!$F:$F,0)</f>
        <v>0</v>
      </c>
    </row>
    <row r="890" spans="1:10" ht="18" customHeight="1" x14ac:dyDescent="0.2">
      <c r="A890" s="25">
        <v>891680061</v>
      </c>
      <c r="B890" s="21">
        <v>214527245</v>
      </c>
      <c r="C890" s="25" t="s">
        <v>894</v>
      </c>
      <c r="D890" s="22">
        <f>VLOOKUP(A890,'[1]Detalle Gto SGP a Sep 2024'!$A:$J,10,0)</f>
        <v>130912184</v>
      </c>
      <c r="E890" s="26">
        <f>+_xlfn.XLOOKUP(A890,'240324001'!$A:$A,'240324001'!$F:$F)</f>
        <v>130912184</v>
      </c>
      <c r="F890" s="53">
        <f>+_xlfn.XLOOKUP(A890,'540824001'!$A:$A,'540824001'!$F:$F)</f>
        <v>1181380167</v>
      </c>
      <c r="G890" s="44">
        <f>+_xlfn.XLOOKUP(A890,'19860401'!$A:$A,'19860401'!$F:$F,0)</f>
        <v>0</v>
      </c>
      <c r="H890" s="23">
        <f>+_xlfn.XLOOKUP(A890,'240102001'!$A:$A,'240102001'!$F:$F,0)</f>
        <v>0</v>
      </c>
      <c r="I890" s="17">
        <v>0</v>
      </c>
      <c r="J890" s="47">
        <f>+_xlfn.XLOOKUP(A890,'542302001'!$A:$A,'542302001'!$F:$F,0)</f>
        <v>0</v>
      </c>
    </row>
    <row r="891" spans="1:10" ht="18" customHeight="1" x14ac:dyDescent="0.2">
      <c r="A891" s="25">
        <v>891680067</v>
      </c>
      <c r="B891" s="21">
        <v>216127361</v>
      </c>
      <c r="C891" s="25" t="s">
        <v>895</v>
      </c>
      <c r="D891" s="22">
        <f>VLOOKUP(A891,'[1]Detalle Gto SGP a Sep 2024'!$A:$J,10,0)</f>
        <v>448605722</v>
      </c>
      <c r="E891" s="26">
        <f>+_xlfn.XLOOKUP(A891,'240324001'!$A:$A,'240324001'!$F:$F)</f>
        <v>448605722</v>
      </c>
      <c r="F891" s="53">
        <f>+_xlfn.XLOOKUP(A891,'540824001'!$A:$A,'540824001'!$F:$F)</f>
        <v>4045643491</v>
      </c>
      <c r="G891" s="44">
        <f>+_xlfn.XLOOKUP(A891,'19860401'!$A:$A,'19860401'!$F:$F,0)</f>
        <v>0</v>
      </c>
      <c r="H891" s="23">
        <f>+_xlfn.XLOOKUP(A891,'240102001'!$A:$A,'240102001'!$F:$F,0)</f>
        <v>0</v>
      </c>
      <c r="I891" s="17">
        <v>0</v>
      </c>
      <c r="J891" s="47">
        <f>+_xlfn.XLOOKUP(A891,'542302001'!$A:$A,'542302001'!$F:$F,0)</f>
        <v>0</v>
      </c>
    </row>
    <row r="892" spans="1:10" ht="18" customHeight="1" x14ac:dyDescent="0.2">
      <c r="A892" s="25">
        <v>891680075</v>
      </c>
      <c r="B892" s="21">
        <v>219127491</v>
      </c>
      <c r="C892" s="25" t="s">
        <v>896</v>
      </c>
      <c r="D892" s="22">
        <f>VLOOKUP(A892,'[1]Detalle Gto SGP a Sep 2024'!$A:$J,10,0)</f>
        <v>179940570</v>
      </c>
      <c r="E892" s="26">
        <f>+_xlfn.XLOOKUP(A892,'240324001'!$A:$A,'240324001'!$F:$F)</f>
        <v>179940570</v>
      </c>
      <c r="F892" s="53">
        <f>+_xlfn.XLOOKUP(A892,'540824001'!$A:$A,'540824001'!$F:$F)</f>
        <v>1623875011</v>
      </c>
      <c r="G892" s="44">
        <f>+_xlfn.XLOOKUP(A892,'19860401'!$A:$A,'19860401'!$F:$F,0)</f>
        <v>0</v>
      </c>
      <c r="H892" s="23">
        <f>+_xlfn.XLOOKUP(A892,'240102001'!$A:$A,'240102001'!$F:$F,0)</f>
        <v>0</v>
      </c>
      <c r="I892" s="17">
        <v>0</v>
      </c>
      <c r="J892" s="47">
        <f>+_xlfn.XLOOKUP(A892,'542302001'!$A:$A,'542302001'!$F:$F,0)</f>
        <v>0</v>
      </c>
    </row>
    <row r="893" spans="1:10" ht="18" customHeight="1" x14ac:dyDescent="0.2">
      <c r="A893" s="25">
        <v>891680076</v>
      </c>
      <c r="B893" s="21">
        <v>219527495</v>
      </c>
      <c r="C893" s="25" t="s">
        <v>897</v>
      </c>
      <c r="D893" s="22">
        <f>VLOOKUP(A893,'[1]Detalle Gto SGP a Sep 2024'!$A:$J,10,0)</f>
        <v>227827299</v>
      </c>
      <c r="E893" s="26">
        <f>+_xlfn.XLOOKUP(A893,'240324001'!$A:$A,'240324001'!$F:$F)</f>
        <v>227827299</v>
      </c>
      <c r="F893" s="53">
        <f>+_xlfn.XLOOKUP(A893,'540824001'!$A:$A,'540824001'!$F:$F)</f>
        <v>2055237050</v>
      </c>
      <c r="G893" s="44">
        <f>+_xlfn.XLOOKUP(A893,'19860401'!$A:$A,'19860401'!$F:$F,0)</f>
        <v>0</v>
      </c>
      <c r="H893" s="23">
        <f>+_xlfn.XLOOKUP(A893,'240102001'!$A:$A,'240102001'!$F:$F,0)</f>
        <v>0</v>
      </c>
      <c r="I893" s="17">
        <v>0</v>
      </c>
      <c r="J893" s="47">
        <f>+_xlfn.XLOOKUP(A893,'542302001'!$A:$A,'542302001'!$F:$F,0)</f>
        <v>0</v>
      </c>
    </row>
    <row r="894" spans="1:10" ht="18" customHeight="1" x14ac:dyDescent="0.2">
      <c r="A894" s="25">
        <v>891680079</v>
      </c>
      <c r="B894" s="21">
        <v>211527615</v>
      </c>
      <c r="C894" s="25" t="s">
        <v>697</v>
      </c>
      <c r="D894" s="22">
        <f>VLOOKUP(A894,'[1]Detalle Gto SGP a Sep 2024'!$A:$J,10,0)</f>
        <v>252812360</v>
      </c>
      <c r="E894" s="26">
        <f>+_xlfn.XLOOKUP(A894,'240324001'!$A:$A,'240324001'!$F:$F)</f>
        <v>252812360</v>
      </c>
      <c r="F894" s="53">
        <f>+_xlfn.XLOOKUP(A894,'540824001'!$A:$A,'540824001'!$F:$F)</f>
        <v>4427623358</v>
      </c>
      <c r="G894" s="44">
        <f>+_xlfn.XLOOKUP(A894,'19860401'!$A:$A,'19860401'!$F:$F,0)</f>
        <v>0</v>
      </c>
      <c r="H894" s="23">
        <f>+_xlfn.XLOOKUP(A894,'240102001'!$A:$A,'240102001'!$F:$F,0)</f>
        <v>0</v>
      </c>
      <c r="I894" s="17">
        <v>0</v>
      </c>
      <c r="J894" s="47">
        <f>+_xlfn.XLOOKUP(A894,'542302001'!$A:$A,'542302001'!$F:$F,0)</f>
        <v>0</v>
      </c>
    </row>
    <row r="895" spans="1:10" ht="18" customHeight="1" x14ac:dyDescent="0.2">
      <c r="A895" s="25">
        <v>891680080</v>
      </c>
      <c r="B895" s="21">
        <v>216027660</v>
      </c>
      <c r="C895" s="25" t="s">
        <v>898</v>
      </c>
      <c r="D895" s="22">
        <f>VLOOKUP(A895,'[1]Detalle Gto SGP a Sep 2024'!$A:$J,10,0)</f>
        <v>109227676</v>
      </c>
      <c r="E895" s="26">
        <f>+_xlfn.XLOOKUP(A895,'240324001'!$A:$A,'240324001'!$F:$F)</f>
        <v>109227676</v>
      </c>
      <c r="F895" s="53">
        <f>+_xlfn.XLOOKUP(A895,'540824001'!$A:$A,'540824001'!$F:$F)</f>
        <v>985634279</v>
      </c>
      <c r="G895" s="44">
        <f>+_xlfn.XLOOKUP(A895,'19860401'!$A:$A,'19860401'!$F:$F,0)</f>
        <v>0</v>
      </c>
      <c r="H895" s="23">
        <f>+_xlfn.XLOOKUP(A895,'240102001'!$A:$A,'240102001'!$F:$F,0)</f>
        <v>0</v>
      </c>
      <c r="I895" s="17">
        <v>0</v>
      </c>
      <c r="J895" s="47">
        <f>+_xlfn.XLOOKUP(A895,'542302001'!$A:$A,'542302001'!$F:$F,0)</f>
        <v>0</v>
      </c>
    </row>
    <row r="896" spans="1:10" ht="18" customHeight="1" x14ac:dyDescent="0.2">
      <c r="A896" s="25">
        <v>891680081</v>
      </c>
      <c r="B896" s="21">
        <v>218727787</v>
      </c>
      <c r="C896" s="25" t="s">
        <v>899</v>
      </c>
      <c r="D896" s="22">
        <f>VLOOKUP(A896,'[1]Detalle Gto SGP a Sep 2024'!$A:$J,10,0)</f>
        <v>253032653</v>
      </c>
      <c r="E896" s="26">
        <f>+_xlfn.XLOOKUP(A896,'240324001'!$A:$A,'240324001'!$F:$F)</f>
        <v>253032653</v>
      </c>
      <c r="F896" s="53">
        <f>+_xlfn.XLOOKUP(A896,'540824001'!$A:$A,'540824001'!$F:$F)</f>
        <v>2282413929</v>
      </c>
      <c r="G896" s="44">
        <f>+_xlfn.XLOOKUP(A896,'19860401'!$A:$A,'19860401'!$F:$F,0)</f>
        <v>0</v>
      </c>
      <c r="H896" s="23">
        <f>+_xlfn.XLOOKUP(A896,'240102001'!$A:$A,'240102001'!$F:$F,0)</f>
        <v>0</v>
      </c>
      <c r="I896" s="17">
        <v>0</v>
      </c>
      <c r="J896" s="47">
        <f>+_xlfn.XLOOKUP(A896,'542302001'!$A:$A,'542302001'!$F:$F,0)</f>
        <v>0</v>
      </c>
    </row>
    <row r="897" spans="1:10" ht="18" customHeight="1" x14ac:dyDescent="0.2">
      <c r="A897" s="25">
        <v>891680196</v>
      </c>
      <c r="B897" s="21">
        <v>210027800</v>
      </c>
      <c r="C897" s="25" t="s">
        <v>900</v>
      </c>
      <c r="D897" s="22">
        <f>VLOOKUP(A897,'[1]Detalle Gto SGP a Sep 2024'!$A:$J,10,0)</f>
        <v>192430077</v>
      </c>
      <c r="E897" s="26">
        <f>+_xlfn.XLOOKUP(A897,'240324001'!$A:$A,'240324001'!$F:$F)</f>
        <v>192430077</v>
      </c>
      <c r="F897" s="53">
        <f>+_xlfn.XLOOKUP(A897,'540824001'!$A:$A,'540824001'!$F:$F)</f>
        <v>1736218409</v>
      </c>
      <c r="G897" s="44">
        <f>+_xlfn.XLOOKUP(A897,'19860401'!$A:$A,'19860401'!$F:$F,0)</f>
        <v>0</v>
      </c>
      <c r="H897" s="23">
        <f>+_xlfn.XLOOKUP(A897,'240102001'!$A:$A,'240102001'!$F:$F,0)</f>
        <v>0</v>
      </c>
      <c r="I897" s="17">
        <v>0</v>
      </c>
      <c r="J897" s="47">
        <f>+_xlfn.XLOOKUP(A897,'542302001'!$A:$A,'542302001'!$F:$F,0)</f>
        <v>0</v>
      </c>
    </row>
    <row r="898" spans="1:10" ht="18" customHeight="1" x14ac:dyDescent="0.2">
      <c r="A898" s="25">
        <v>891680281</v>
      </c>
      <c r="B898" s="21">
        <v>211327413</v>
      </c>
      <c r="C898" s="25" t="s">
        <v>901</v>
      </c>
      <c r="D898" s="22">
        <f>VLOOKUP(A898,'[1]Detalle Gto SGP a Sep 2024'!$A:$J,10,0)</f>
        <v>232140286</v>
      </c>
      <c r="E898" s="26">
        <f>+_xlfn.XLOOKUP(A898,'240324001'!$A:$A,'240324001'!$F:$F)</f>
        <v>232140286</v>
      </c>
      <c r="F898" s="53">
        <f>+_xlfn.XLOOKUP(A898,'540824001'!$A:$A,'540824001'!$F:$F)</f>
        <v>2095770027</v>
      </c>
      <c r="G898" s="44">
        <f>+_xlfn.XLOOKUP(A898,'19860401'!$A:$A,'19860401'!$F:$F,0)</f>
        <v>0</v>
      </c>
      <c r="H898" s="23">
        <f>+_xlfn.XLOOKUP(A898,'240102001'!$A:$A,'240102001'!$F:$F,0)</f>
        <v>0</v>
      </c>
      <c r="I898" s="17">
        <v>0</v>
      </c>
      <c r="J898" s="47">
        <f>+_xlfn.XLOOKUP(A898,'542302001'!$A:$A,'542302001'!$F:$F,0)</f>
        <v>0</v>
      </c>
    </row>
    <row r="899" spans="1:10" ht="18" customHeight="1" x14ac:dyDescent="0.2">
      <c r="A899" s="25">
        <v>891680395</v>
      </c>
      <c r="B899" s="21">
        <v>217527075</v>
      </c>
      <c r="C899" s="25" t="s">
        <v>902</v>
      </c>
      <c r="D899" s="22">
        <f>VLOOKUP(A899,'[1]Detalle Gto SGP a Sep 2024'!$A:$J,10,0)</f>
        <v>127196686</v>
      </c>
      <c r="E899" s="26">
        <f>+_xlfn.XLOOKUP(A899,'240324001'!$A:$A,'240324001'!$F:$F)</f>
        <v>127196686</v>
      </c>
      <c r="F899" s="53">
        <f>+_xlfn.XLOOKUP(A899,'540824001'!$A:$A,'540824001'!$F:$F)</f>
        <v>1147092071</v>
      </c>
      <c r="G899" s="44">
        <f>+_xlfn.XLOOKUP(A899,'19860401'!$A:$A,'19860401'!$F:$F,0)</f>
        <v>0</v>
      </c>
      <c r="H899" s="23">
        <f>+_xlfn.XLOOKUP(A899,'240102001'!$A:$A,'240102001'!$F:$F,0)</f>
        <v>0</v>
      </c>
      <c r="I899" s="17">
        <v>0</v>
      </c>
      <c r="J899" s="47">
        <f>+_xlfn.XLOOKUP(A899,'542302001'!$A:$A,'542302001'!$F:$F,0)</f>
        <v>0</v>
      </c>
    </row>
    <row r="900" spans="1:10" ht="18" customHeight="1" x14ac:dyDescent="0.2">
      <c r="A900" s="25">
        <v>891680402</v>
      </c>
      <c r="B900" s="21">
        <v>217227372</v>
      </c>
      <c r="C900" s="25" t="s">
        <v>903</v>
      </c>
      <c r="D900" s="22">
        <f>VLOOKUP(A900,'[1]Detalle Gto SGP a Sep 2024'!$A:$J,10,0)</f>
        <v>174106954</v>
      </c>
      <c r="E900" s="26">
        <f>+_xlfn.XLOOKUP(A900,'240324001'!$A:$A,'240324001'!$F:$F)</f>
        <v>174106954</v>
      </c>
      <c r="F900" s="53">
        <f>+_xlfn.XLOOKUP(A900,'540824001'!$A:$A,'540824001'!$F:$F)</f>
        <v>1571807707</v>
      </c>
      <c r="G900" s="44">
        <f>+_xlfn.XLOOKUP(A900,'19860401'!$A:$A,'19860401'!$F:$F,0)</f>
        <v>152499110</v>
      </c>
      <c r="H900" s="23">
        <f>+_xlfn.XLOOKUP(A900,'240102001'!$A:$A,'240102001'!$F:$F,0)</f>
        <v>0</v>
      </c>
      <c r="I900" s="17">
        <v>0</v>
      </c>
      <c r="J900" s="47">
        <f>+_xlfn.XLOOKUP(A900,'542302001'!$A:$A,'542302001'!$F:$F,0)</f>
        <v>0</v>
      </c>
    </row>
    <row r="901" spans="1:10" ht="18" customHeight="1" x14ac:dyDescent="0.2">
      <c r="A901" s="25">
        <v>891702186</v>
      </c>
      <c r="B901" s="21">
        <v>215847058</v>
      </c>
      <c r="C901" s="25" t="s">
        <v>904</v>
      </c>
      <c r="D901" s="22">
        <f>VLOOKUP(A901,'[1]Detalle Gto SGP a Sep 2024'!$A:$J,10,0)</f>
        <v>275377469</v>
      </c>
      <c r="E901" s="26">
        <f>+_xlfn.XLOOKUP(A901,'240324001'!$A:$A,'240324001'!$F:$F)</f>
        <v>275377469</v>
      </c>
      <c r="F901" s="53">
        <f>+_xlfn.XLOOKUP(A901,'540824001'!$A:$A,'540824001'!$F:$F)</f>
        <v>2482865122</v>
      </c>
      <c r="G901" s="44">
        <f>+_xlfn.XLOOKUP(A901,'19860401'!$A:$A,'19860401'!$F:$F,0)</f>
        <v>0</v>
      </c>
      <c r="H901" s="23">
        <f>+_xlfn.XLOOKUP(A901,'240102001'!$A:$A,'240102001'!$F:$F,0)</f>
        <v>0</v>
      </c>
      <c r="I901" s="17">
        <v>0</v>
      </c>
      <c r="J901" s="47">
        <f>+_xlfn.XLOOKUP(A901,'542302001'!$A:$A,'542302001'!$F:$F,0)</f>
        <v>0</v>
      </c>
    </row>
    <row r="902" spans="1:10" ht="18" customHeight="1" x14ac:dyDescent="0.2">
      <c r="A902" s="25">
        <v>891703045</v>
      </c>
      <c r="B902" s="21">
        <v>217047570</v>
      </c>
      <c r="C902" s="25" t="s">
        <v>905</v>
      </c>
      <c r="D902" s="22">
        <f>VLOOKUP(A902,'[1]Detalle Gto SGP a Sep 2024'!$A:$J,10,0)</f>
        <v>344659588</v>
      </c>
      <c r="E902" s="26">
        <f>+_xlfn.XLOOKUP(A902,'240324001'!$A:$A,'240324001'!$F:$F)</f>
        <v>344659588</v>
      </c>
      <c r="F902" s="53">
        <f>+_xlfn.XLOOKUP(A902,'540824001'!$A:$A,'540824001'!$F:$F)</f>
        <v>3106966141</v>
      </c>
      <c r="G902" s="44">
        <f>+_xlfn.XLOOKUP(A902,'19860401'!$A:$A,'19860401'!$F:$F,0)</f>
        <v>0</v>
      </c>
      <c r="H902" s="23">
        <f>+_xlfn.XLOOKUP(A902,'240102001'!$A:$A,'240102001'!$F:$F,0)</f>
        <v>0</v>
      </c>
      <c r="I902" s="17">
        <v>0</v>
      </c>
      <c r="J902" s="47">
        <f>+_xlfn.XLOOKUP(A902,'542302001'!$A:$A,'542302001'!$F:$F,0)</f>
        <v>0</v>
      </c>
    </row>
    <row r="903" spans="1:10" ht="18" customHeight="1" x14ac:dyDescent="0.2">
      <c r="A903" s="25">
        <v>891780009</v>
      </c>
      <c r="B903" s="21">
        <v>210147001</v>
      </c>
      <c r="C903" s="25" t="s">
        <v>906</v>
      </c>
      <c r="D903" s="22">
        <f>VLOOKUP(A903,'[1]Detalle Gto SGP a Sep 2024'!$A:$J,10,0)</f>
        <v>1888247354</v>
      </c>
      <c r="E903" s="26">
        <f>+_xlfn.XLOOKUP(A903,'240324001'!$A:$A,'240324001'!$F:$F)</f>
        <v>1888247354</v>
      </c>
      <c r="F903" s="53">
        <f>+_xlfn.XLOOKUP(A903,'540824001'!$A:$A,'540824001'!$F:$F)</f>
        <v>17004266794</v>
      </c>
      <c r="G903" s="44">
        <f>+_xlfn.XLOOKUP(A903,'19860401'!$A:$A,'19860401'!$F:$F,0)</f>
        <v>0</v>
      </c>
      <c r="H903" s="23">
        <f>+_xlfn.XLOOKUP(A903,'240102001'!$A:$A,'240102001'!$F:$F,0)</f>
        <v>0</v>
      </c>
      <c r="I903" s="17">
        <v>0</v>
      </c>
      <c r="J903" s="47">
        <f>+_xlfn.XLOOKUP(A903,'542302001'!$A:$A,'542302001'!$F:$F,0)</f>
        <v>0</v>
      </c>
    </row>
    <row r="904" spans="1:10" ht="18" customHeight="1" x14ac:dyDescent="0.2">
      <c r="A904" s="25">
        <v>891780041</v>
      </c>
      <c r="B904" s="21">
        <v>215347053</v>
      </c>
      <c r="C904" s="25" t="s">
        <v>907</v>
      </c>
      <c r="D904" s="22">
        <f>VLOOKUP(A904,'[1]Detalle Gto SGP a Sep 2024'!$A:$J,10,0)</f>
        <v>321492926</v>
      </c>
      <c r="E904" s="26">
        <f>+_xlfn.XLOOKUP(A904,'240324001'!$A:$A,'240324001'!$F:$F)</f>
        <v>321492926</v>
      </c>
      <c r="F904" s="53">
        <f>+_xlfn.XLOOKUP(A904,'540824001'!$A:$A,'540824001'!$F:$F)</f>
        <v>2897065552</v>
      </c>
      <c r="G904" s="44">
        <f>+_xlfn.XLOOKUP(A904,'19860401'!$A:$A,'19860401'!$F:$F,0)</f>
        <v>0</v>
      </c>
      <c r="H904" s="23">
        <f>+_xlfn.XLOOKUP(A904,'240102001'!$A:$A,'240102001'!$F:$F,0)</f>
        <v>0</v>
      </c>
      <c r="I904" s="17">
        <v>0</v>
      </c>
      <c r="J904" s="47">
        <f>+_xlfn.XLOOKUP(A904,'542302001'!$A:$A,'542302001'!$F:$F,0)</f>
        <v>0</v>
      </c>
    </row>
    <row r="905" spans="1:10" ht="18" customHeight="1" x14ac:dyDescent="0.2">
      <c r="A905" s="25">
        <v>891780042</v>
      </c>
      <c r="B905" s="21">
        <v>216147161</v>
      </c>
      <c r="C905" s="25" t="s">
        <v>908</v>
      </c>
      <c r="D905" s="22">
        <f>VLOOKUP(A905,'[1]Detalle Gto SGP a Sep 2024'!$A:$J,10,0)</f>
        <v>147025899</v>
      </c>
      <c r="E905" s="26">
        <f>+_xlfn.XLOOKUP(A905,'240324001'!$A:$A,'240324001'!$F:$F)</f>
        <v>147025899</v>
      </c>
      <c r="F905" s="53">
        <f>+_xlfn.XLOOKUP(A905,'540824001'!$A:$A,'540824001'!$F:$F)</f>
        <v>1326671364</v>
      </c>
      <c r="G905" s="44">
        <f>+_xlfn.XLOOKUP(A905,'19860401'!$A:$A,'19860401'!$F:$F,0)</f>
        <v>0</v>
      </c>
      <c r="H905" s="23">
        <f>+_xlfn.XLOOKUP(A905,'240102001'!$A:$A,'240102001'!$F:$F,0)</f>
        <v>0</v>
      </c>
      <c r="I905" s="17">
        <v>0</v>
      </c>
      <c r="J905" s="47">
        <f>+_xlfn.XLOOKUP(A905,'542302001'!$A:$A,'542302001'!$F:$F,0)</f>
        <v>0</v>
      </c>
    </row>
    <row r="906" spans="1:10" ht="18" customHeight="1" x14ac:dyDescent="0.2">
      <c r="A906" s="25">
        <v>891780043</v>
      </c>
      <c r="B906" s="21">
        <v>218947189</v>
      </c>
      <c r="C906" s="25" t="s">
        <v>909</v>
      </c>
      <c r="D906" s="22">
        <f>VLOOKUP(A906,'[1]Detalle Gto SGP a Sep 2024'!$A:$J,10,0)</f>
        <v>661920605</v>
      </c>
      <c r="E906" s="26">
        <f>+_xlfn.XLOOKUP(A906,'240324001'!$A:$A,'240324001'!$F:$F)</f>
        <v>661920605</v>
      </c>
      <c r="F906" s="53">
        <f>+_xlfn.XLOOKUP(A906,'540824001'!$A:$A,'540824001'!$F:$F)</f>
        <v>5962100585</v>
      </c>
      <c r="G906" s="44">
        <f>+_xlfn.XLOOKUP(A906,'19860401'!$A:$A,'19860401'!$F:$F,0)</f>
        <v>0</v>
      </c>
      <c r="H906" s="23">
        <f>+_xlfn.XLOOKUP(A906,'240102001'!$A:$A,'240102001'!$F:$F,0)</f>
        <v>0</v>
      </c>
      <c r="I906" s="17">
        <v>0</v>
      </c>
      <c r="J906" s="47">
        <f>+_xlfn.XLOOKUP(A906,'542302001'!$A:$A,'542302001'!$F:$F,0)</f>
        <v>0</v>
      </c>
    </row>
    <row r="907" spans="1:10" ht="18" customHeight="1" x14ac:dyDescent="0.2">
      <c r="A907" s="25">
        <v>891780044</v>
      </c>
      <c r="B907" s="21">
        <v>214547245</v>
      </c>
      <c r="C907" s="25" t="s">
        <v>53</v>
      </c>
      <c r="D907" s="22">
        <f>VLOOKUP(A907,'[1]Detalle Gto SGP a Sep 2024'!$A:$J,10,0)</f>
        <v>523824940</v>
      </c>
      <c r="E907" s="26">
        <f>+_xlfn.XLOOKUP(A907,'240324001'!$A:$A,'240324001'!$F:$F)</f>
        <v>523824940</v>
      </c>
      <c r="F907" s="53">
        <f>+_xlfn.XLOOKUP(A907,'540824001'!$A:$A,'540824001'!$F:$F)</f>
        <v>4719326782</v>
      </c>
      <c r="G907" s="44">
        <f>+_xlfn.XLOOKUP(A907,'19860401'!$A:$A,'19860401'!$F:$F,0)</f>
        <v>56072697.82</v>
      </c>
      <c r="H907" s="23">
        <f>+_xlfn.XLOOKUP(A907,'240102001'!$A:$A,'240102001'!$F:$F,0)</f>
        <v>0</v>
      </c>
      <c r="I907" s="17">
        <v>0</v>
      </c>
      <c r="J907" s="47">
        <f>+_xlfn.XLOOKUP(A907,'542302001'!$A:$A,'542302001'!$F:$F,0)</f>
        <v>140000000</v>
      </c>
    </row>
    <row r="908" spans="1:10" ht="18" customHeight="1" x14ac:dyDescent="0.2">
      <c r="A908" s="25">
        <v>891780045</v>
      </c>
      <c r="B908" s="21">
        <v>218847288</v>
      </c>
      <c r="C908" s="25" t="s">
        <v>910</v>
      </c>
      <c r="D908" s="22">
        <f>VLOOKUP(A908,'[1]Detalle Gto SGP a Sep 2024'!$A:$J,10,0)</f>
        <v>462721599</v>
      </c>
      <c r="E908" s="26">
        <f>+_xlfn.XLOOKUP(A908,'240324001'!$A:$A,'240324001'!$F:$F)</f>
        <v>462721599</v>
      </c>
      <c r="F908" s="53">
        <f>+_xlfn.XLOOKUP(A908,'540824001'!$A:$A,'540824001'!$F:$F)</f>
        <v>4168101570</v>
      </c>
      <c r="G908" s="44">
        <f>+_xlfn.XLOOKUP(A908,'19860401'!$A:$A,'19860401'!$F:$F,0)</f>
        <v>0</v>
      </c>
      <c r="H908" s="23">
        <f>+_xlfn.XLOOKUP(A908,'240102001'!$A:$A,'240102001'!$F:$F,0)</f>
        <v>0</v>
      </c>
      <c r="I908" s="17">
        <v>0</v>
      </c>
      <c r="J908" s="47">
        <f>+_xlfn.XLOOKUP(A908,'542302001'!$A:$A,'542302001'!$F:$F,0)</f>
        <v>0</v>
      </c>
    </row>
    <row r="909" spans="1:10" ht="18" customHeight="1" x14ac:dyDescent="0.2">
      <c r="A909" s="25">
        <v>891780047</v>
      </c>
      <c r="B909" s="21">
        <v>211847318</v>
      </c>
      <c r="C909" s="25" t="s">
        <v>911</v>
      </c>
      <c r="D909" s="22">
        <f>VLOOKUP(A909,'[1]Detalle Gto SGP a Sep 2024'!$A:$J,10,0)</f>
        <v>267738200</v>
      </c>
      <c r="E909" s="26">
        <f>+_xlfn.XLOOKUP(A909,'240324001'!$A:$A,'240324001'!$F:$F)</f>
        <v>267738200</v>
      </c>
      <c r="F909" s="53">
        <f>+_xlfn.XLOOKUP(A909,'540824001'!$A:$A,'540824001'!$F:$F)</f>
        <v>2413361935</v>
      </c>
      <c r="G909" s="44">
        <f>+_xlfn.XLOOKUP(A909,'19860401'!$A:$A,'19860401'!$F:$F,0)</f>
        <v>0</v>
      </c>
      <c r="H909" s="23">
        <f>+_xlfn.XLOOKUP(A909,'240102001'!$A:$A,'240102001'!$F:$F,0)</f>
        <v>0</v>
      </c>
      <c r="I909" s="17">
        <v>0</v>
      </c>
      <c r="J909" s="47">
        <f>+_xlfn.XLOOKUP(A909,'542302001'!$A:$A,'542302001'!$F:$F,0)</f>
        <v>0</v>
      </c>
    </row>
    <row r="910" spans="1:10" ht="18" customHeight="1" x14ac:dyDescent="0.2">
      <c r="A910" s="25">
        <v>891780048</v>
      </c>
      <c r="B910" s="21">
        <v>214147541</v>
      </c>
      <c r="C910" s="25" t="s">
        <v>912</v>
      </c>
      <c r="D910" s="22">
        <f>VLOOKUP(A910,'[1]Detalle Gto SGP a Sep 2024'!$A:$J,10,0)</f>
        <v>137936173</v>
      </c>
      <c r="E910" s="26">
        <f>+_xlfn.XLOOKUP(A910,'240324001'!$A:$A,'240324001'!$F:$F)</f>
        <v>137936173</v>
      </c>
      <c r="F910" s="53">
        <f>+_xlfn.XLOOKUP(A910,'540824001'!$A:$A,'540824001'!$F:$F)</f>
        <v>1244586837</v>
      </c>
      <c r="G910" s="44">
        <f>+_xlfn.XLOOKUP(A910,'19860401'!$A:$A,'19860401'!$F:$F,0)</f>
        <v>0</v>
      </c>
      <c r="H910" s="23">
        <f>+_xlfn.XLOOKUP(A910,'240102001'!$A:$A,'240102001'!$F:$F,0)</f>
        <v>0</v>
      </c>
      <c r="I910" s="17">
        <v>0</v>
      </c>
      <c r="J910" s="47">
        <f>+_xlfn.XLOOKUP(A910,'542302001'!$A:$A,'542302001'!$F:$F,0)</f>
        <v>0</v>
      </c>
    </row>
    <row r="911" spans="1:10" ht="18" customHeight="1" x14ac:dyDescent="0.2">
      <c r="A911" s="25">
        <v>891780049</v>
      </c>
      <c r="B911" s="21">
        <v>215847258</v>
      </c>
      <c r="C911" s="25" t="s">
        <v>913</v>
      </c>
      <c r="D911" s="22">
        <f>VLOOKUP(A911,'[1]Detalle Gto SGP a Sep 2024'!$A:$J,10,0)</f>
        <v>225896777</v>
      </c>
      <c r="E911" s="26">
        <f>+_xlfn.XLOOKUP(A911,'240324001'!$A:$A,'240324001'!$F:$F)</f>
        <v>225896777</v>
      </c>
      <c r="F911" s="53">
        <f>+_xlfn.XLOOKUP(A911,'540824001'!$A:$A,'540824001'!$F:$F)</f>
        <v>2036037361</v>
      </c>
      <c r="G911" s="44">
        <f>+_xlfn.XLOOKUP(A911,'19860401'!$A:$A,'19860401'!$F:$F,0)</f>
        <v>0</v>
      </c>
      <c r="H911" s="23">
        <f>+_xlfn.XLOOKUP(A911,'240102001'!$A:$A,'240102001'!$F:$F,0)</f>
        <v>0</v>
      </c>
      <c r="I911" s="17">
        <v>0</v>
      </c>
      <c r="J911" s="47">
        <f>+_xlfn.XLOOKUP(A911,'542302001'!$A:$A,'542302001'!$F:$F,0)</f>
        <v>0</v>
      </c>
    </row>
    <row r="912" spans="1:10" ht="18" customHeight="1" x14ac:dyDescent="0.2">
      <c r="A912" s="25">
        <v>891780050</v>
      </c>
      <c r="B912" s="21">
        <v>215147551</v>
      </c>
      <c r="C912" s="25" t="s">
        <v>914</v>
      </c>
      <c r="D912" s="22">
        <f>VLOOKUP(A912,'[1]Detalle Gto SGP a Sep 2024'!$A:$J,10,0)</f>
        <v>319683505</v>
      </c>
      <c r="E912" s="26">
        <f>+_xlfn.XLOOKUP(A912,'240324001'!$A:$A,'240324001'!$F:$F)</f>
        <v>319683505</v>
      </c>
      <c r="F912" s="53">
        <f>+_xlfn.XLOOKUP(A912,'540824001'!$A:$A,'540824001'!$F:$F)</f>
        <v>2880433710</v>
      </c>
      <c r="G912" s="44">
        <f>+_xlfn.XLOOKUP(A912,'19860401'!$A:$A,'19860401'!$F:$F,0)</f>
        <v>0</v>
      </c>
      <c r="H912" s="23">
        <f>+_xlfn.XLOOKUP(A912,'240102001'!$A:$A,'240102001'!$F:$F,0)</f>
        <v>0</v>
      </c>
      <c r="I912" s="17">
        <v>0</v>
      </c>
      <c r="J912" s="47">
        <f>+_xlfn.XLOOKUP(A912,'542302001'!$A:$A,'542302001'!$F:$F,0)</f>
        <v>0</v>
      </c>
    </row>
    <row r="913" spans="1:10" ht="18" customHeight="1" x14ac:dyDescent="0.2">
      <c r="A913" s="25">
        <v>891780051</v>
      </c>
      <c r="B913" s="21">
        <v>215547555</v>
      </c>
      <c r="C913" s="25" t="s">
        <v>915</v>
      </c>
      <c r="D913" s="22">
        <f>VLOOKUP(A913,'[1]Detalle Gto SGP a Sep 2024'!$A:$J,10,0)</f>
        <v>405678214</v>
      </c>
      <c r="E913" s="26">
        <f>+_xlfn.XLOOKUP(A913,'240324001'!$A:$A,'240324001'!$F:$F)</f>
        <v>405678214</v>
      </c>
      <c r="F913" s="53">
        <f>+_xlfn.XLOOKUP(A913,'540824001'!$A:$A,'540824001'!$F:$F)</f>
        <v>3655845880</v>
      </c>
      <c r="G913" s="44">
        <f>+_xlfn.XLOOKUP(A913,'19860401'!$A:$A,'19860401'!$F:$F,0)</f>
        <v>0</v>
      </c>
      <c r="H913" s="23">
        <f>+_xlfn.XLOOKUP(A913,'240102001'!$A:$A,'240102001'!$F:$F,0)</f>
        <v>0</v>
      </c>
      <c r="I913" s="17">
        <v>0</v>
      </c>
      <c r="J913" s="47">
        <f>+_xlfn.XLOOKUP(A913,'542302001'!$A:$A,'542302001'!$F:$F,0)</f>
        <v>0</v>
      </c>
    </row>
    <row r="914" spans="1:10" ht="18" customHeight="1" x14ac:dyDescent="0.2">
      <c r="A914" s="25">
        <v>891780052</v>
      </c>
      <c r="B914" s="21">
        <v>210547605</v>
      </c>
      <c r="C914" s="25" t="s">
        <v>916</v>
      </c>
      <c r="D914" s="22">
        <f>VLOOKUP(A914,'[1]Detalle Gto SGP a Sep 2024'!$A:$J,10,0)</f>
        <v>110734329</v>
      </c>
      <c r="E914" s="26">
        <f>+_xlfn.XLOOKUP(A914,'240324001'!$A:$A,'240324001'!$F:$F)</f>
        <v>110734329</v>
      </c>
      <c r="F914" s="53">
        <f>+_xlfn.XLOOKUP(A914,'540824001'!$A:$A,'540824001'!$F:$F)</f>
        <v>998707886</v>
      </c>
      <c r="G914" s="44">
        <f>+_xlfn.XLOOKUP(A914,'19860401'!$A:$A,'19860401'!$F:$F,0)</f>
        <v>7185892864</v>
      </c>
      <c r="H914" s="23">
        <f>+_xlfn.XLOOKUP(A914,'240102001'!$A:$A,'240102001'!$F:$F,0)</f>
        <v>0</v>
      </c>
      <c r="I914" s="17">
        <v>0</v>
      </c>
      <c r="J914" s="47">
        <f>+_xlfn.XLOOKUP(A914,'542302001'!$A:$A,'542302001'!$F:$F,0)</f>
        <v>0</v>
      </c>
    </row>
    <row r="915" spans="1:10" ht="18" customHeight="1" x14ac:dyDescent="0.2">
      <c r="A915" s="25">
        <v>891780053</v>
      </c>
      <c r="B915" s="21">
        <v>217547675</v>
      </c>
      <c r="C915" s="25" t="s">
        <v>917</v>
      </c>
      <c r="D915" s="22">
        <f>VLOOKUP(A915,'[1]Detalle Gto SGP a Sep 2024'!$A:$J,10,0)</f>
        <v>137546046</v>
      </c>
      <c r="E915" s="26">
        <f>+_xlfn.XLOOKUP(A915,'240324001'!$A:$A,'240324001'!$F:$F)</f>
        <v>137546046</v>
      </c>
      <c r="F915" s="53">
        <f>+_xlfn.XLOOKUP(A915,'540824001'!$A:$A,'540824001'!$F:$F)</f>
        <v>1240446126</v>
      </c>
      <c r="G915" s="44">
        <f>+_xlfn.XLOOKUP(A915,'19860401'!$A:$A,'19860401'!$F:$F,0)</f>
        <v>0</v>
      </c>
      <c r="H915" s="23">
        <f>+_xlfn.XLOOKUP(A915,'240102001'!$A:$A,'240102001'!$F:$F,0)</f>
        <v>0</v>
      </c>
      <c r="I915" s="17">
        <v>0</v>
      </c>
      <c r="J915" s="47">
        <f>+_xlfn.XLOOKUP(A915,'542302001'!$A:$A,'542302001'!$F:$F,0)</f>
        <v>0</v>
      </c>
    </row>
    <row r="916" spans="1:10" ht="18" customHeight="1" x14ac:dyDescent="0.2">
      <c r="A916" s="25">
        <v>891780054</v>
      </c>
      <c r="B916" s="21">
        <v>219247692</v>
      </c>
      <c r="C916" s="25" t="s">
        <v>918</v>
      </c>
      <c r="D916" s="22">
        <f>VLOOKUP(A916,'[1]Detalle Gto SGP a Sep 2024'!$A:$J,10,0)</f>
        <v>235505200</v>
      </c>
      <c r="E916" s="26">
        <f>+_xlfn.XLOOKUP(A916,'240324001'!$A:$A,'240324001'!$F:$F)</f>
        <v>235505200</v>
      </c>
      <c r="F916" s="53">
        <f>+_xlfn.XLOOKUP(A916,'540824001'!$A:$A,'540824001'!$F:$F)</f>
        <v>2123765632</v>
      </c>
      <c r="G916" s="44">
        <f>+_xlfn.XLOOKUP(A916,'19860401'!$A:$A,'19860401'!$F:$F,0)</f>
        <v>0</v>
      </c>
      <c r="H916" s="23">
        <f>+_xlfn.XLOOKUP(A916,'240102001'!$A:$A,'240102001'!$F:$F,0)</f>
        <v>0</v>
      </c>
      <c r="I916" s="17">
        <v>0</v>
      </c>
      <c r="J916" s="47">
        <f>+_xlfn.XLOOKUP(A916,'542302001'!$A:$A,'542302001'!$F:$F,0)</f>
        <v>0</v>
      </c>
    </row>
    <row r="917" spans="1:10" ht="18" customHeight="1" x14ac:dyDescent="0.2">
      <c r="A917" s="25">
        <v>891780055</v>
      </c>
      <c r="B917" s="21">
        <v>210347703</v>
      </c>
      <c r="C917" s="25" t="s">
        <v>919</v>
      </c>
      <c r="D917" s="22">
        <f>VLOOKUP(A917,'[1]Detalle Gto SGP a Sep 2024'!$A:$J,10,0)</f>
        <v>150077527</v>
      </c>
      <c r="E917" s="26">
        <f>+_xlfn.XLOOKUP(A917,'240324001'!$A:$A,'240324001'!$F:$F)</f>
        <v>150077527</v>
      </c>
      <c r="F917" s="53">
        <f>+_xlfn.XLOOKUP(A917,'540824001'!$A:$A,'540824001'!$F:$F)</f>
        <v>1353395794</v>
      </c>
      <c r="G917" s="44">
        <f>+_xlfn.XLOOKUP(A917,'19860401'!$A:$A,'19860401'!$F:$F,0)</f>
        <v>0</v>
      </c>
      <c r="H917" s="23">
        <f>+_xlfn.XLOOKUP(A917,'240102001'!$A:$A,'240102001'!$F:$F,0)</f>
        <v>0</v>
      </c>
      <c r="I917" s="17">
        <v>0</v>
      </c>
      <c r="J917" s="47">
        <f>+_xlfn.XLOOKUP(A917,'542302001'!$A:$A,'542302001'!$F:$F,0)</f>
        <v>0</v>
      </c>
    </row>
    <row r="918" spans="1:10" ht="18" customHeight="1" x14ac:dyDescent="0.2">
      <c r="A918" s="25">
        <v>891780056</v>
      </c>
      <c r="B918" s="21">
        <v>210747707</v>
      </c>
      <c r="C918" s="25" t="s">
        <v>74</v>
      </c>
      <c r="D918" s="22">
        <f>VLOOKUP(A918,'[1]Detalle Gto SGP a Sep 2024'!$A:$J,10,0)</f>
        <v>233925854</v>
      </c>
      <c r="E918" s="26">
        <f>+_xlfn.XLOOKUP(A918,'240324001'!$A:$A,'240324001'!$F:$F)</f>
        <v>233925854</v>
      </c>
      <c r="F918" s="53">
        <f>+_xlfn.XLOOKUP(A918,'540824001'!$A:$A,'540824001'!$F:$F)</f>
        <v>2108599935</v>
      </c>
      <c r="G918" s="44">
        <f>+_xlfn.XLOOKUP(A918,'19860401'!$A:$A,'19860401'!$F:$F,0)</f>
        <v>929297236.37</v>
      </c>
      <c r="H918" s="23">
        <f>+_xlfn.XLOOKUP(A918,'240102001'!$A:$A,'240102001'!$F:$F,0)</f>
        <v>0</v>
      </c>
      <c r="I918" s="17">
        <v>0</v>
      </c>
      <c r="J918" s="47">
        <f>+_xlfn.XLOOKUP(A918,'542302001'!$A:$A,'542302001'!$F:$F,0)</f>
        <v>929297234.63</v>
      </c>
    </row>
    <row r="919" spans="1:10" ht="18" customHeight="1" x14ac:dyDescent="0.2">
      <c r="A919" s="25">
        <v>891780057</v>
      </c>
      <c r="B919" s="21">
        <v>219847798</v>
      </c>
      <c r="C919" s="25" t="s">
        <v>920</v>
      </c>
      <c r="D919" s="22">
        <f>VLOOKUP(A919,'[1]Detalle Gto SGP a Sep 2024'!$A:$J,10,0)</f>
        <v>184965724</v>
      </c>
      <c r="E919" s="26">
        <f>+_xlfn.XLOOKUP(A919,'240324001'!$A:$A,'240324001'!$F:$F)</f>
        <v>184965724</v>
      </c>
      <c r="F919" s="53">
        <f>+_xlfn.XLOOKUP(A919,'540824001'!$A:$A,'540824001'!$F:$F)</f>
        <v>1668338972</v>
      </c>
      <c r="G919" s="44">
        <f>+_xlfn.XLOOKUP(A919,'19860401'!$A:$A,'19860401'!$F:$F,0)</f>
        <v>0</v>
      </c>
      <c r="H919" s="23">
        <f>+_xlfn.XLOOKUP(A919,'240102001'!$A:$A,'240102001'!$F:$F,0)</f>
        <v>0</v>
      </c>
      <c r="I919" s="17">
        <v>0</v>
      </c>
      <c r="J919" s="47">
        <f>+_xlfn.XLOOKUP(A919,'542302001'!$A:$A,'542302001'!$F:$F,0)</f>
        <v>0</v>
      </c>
    </row>
    <row r="920" spans="1:10" ht="18" customHeight="1" x14ac:dyDescent="0.2">
      <c r="A920" s="25">
        <v>891780103</v>
      </c>
      <c r="B920" s="21">
        <v>214547745</v>
      </c>
      <c r="C920" s="25" t="s">
        <v>76</v>
      </c>
      <c r="D920" s="22">
        <f>VLOOKUP(A920,'[1]Detalle Gto SGP a Sep 2024'!$A:$J,10,0)</f>
        <v>281308328</v>
      </c>
      <c r="E920" s="26">
        <f>+_xlfn.XLOOKUP(A920,'240324001'!$A:$A,'240324001'!$F:$F)</f>
        <v>281308328</v>
      </c>
      <c r="F920" s="53">
        <f>+_xlfn.XLOOKUP(A920,'540824001'!$A:$A,'540824001'!$F:$F)</f>
        <v>2536656185</v>
      </c>
      <c r="G920" s="44">
        <f>+_xlfn.XLOOKUP(A920,'19860401'!$A:$A,'19860401'!$F:$F,0)</f>
        <v>0</v>
      </c>
      <c r="H920" s="23">
        <f>+_xlfn.XLOOKUP(A920,'240102001'!$A:$A,'240102001'!$F:$F,0)</f>
        <v>0</v>
      </c>
      <c r="I920" s="17">
        <v>0</v>
      </c>
      <c r="J920" s="47">
        <f>+_xlfn.XLOOKUP(A920,'542302001'!$A:$A,'542302001'!$F:$F,0)</f>
        <v>12806126.32</v>
      </c>
    </row>
    <row r="921" spans="1:10" ht="18" customHeight="1" x14ac:dyDescent="0.2">
      <c r="A921" s="25">
        <v>891800466</v>
      </c>
      <c r="B921" s="21">
        <v>217215572</v>
      </c>
      <c r="C921" s="25" t="s">
        <v>921</v>
      </c>
      <c r="D921" s="22">
        <f>VLOOKUP(A921,'[1]Detalle Gto SGP a Sep 2024'!$A:$J,10,0)</f>
        <v>259220004</v>
      </c>
      <c r="E921" s="26">
        <f>+_xlfn.XLOOKUP(A921,'240324001'!$A:$A,'240324001'!$F:$F)</f>
        <v>259220004</v>
      </c>
      <c r="F921" s="53">
        <f>+_xlfn.XLOOKUP(A921,'540824001'!$A:$A,'540824001'!$F:$F)</f>
        <v>2334683267</v>
      </c>
      <c r="G921" s="44">
        <f>+_xlfn.XLOOKUP(A921,'19860401'!$A:$A,'19860401'!$F:$F,0)</f>
        <v>0</v>
      </c>
      <c r="H921" s="23">
        <f>+_xlfn.XLOOKUP(A921,'240102001'!$A:$A,'240102001'!$F:$F,0)</f>
        <v>0</v>
      </c>
      <c r="I921" s="17">
        <v>0</v>
      </c>
      <c r="J921" s="47">
        <f>+_xlfn.XLOOKUP(A921,'542302001'!$A:$A,'542302001'!$F:$F,0)</f>
        <v>0</v>
      </c>
    </row>
    <row r="922" spans="1:10" ht="18" customHeight="1" x14ac:dyDescent="0.2">
      <c r="A922" s="25">
        <v>891800475</v>
      </c>
      <c r="B922" s="21">
        <v>217615176</v>
      </c>
      <c r="C922" s="25" t="s">
        <v>922</v>
      </c>
      <c r="D922" s="22">
        <f>VLOOKUP(A922,'[1]Detalle Gto SGP a Sep 2024'!$A:$J,10,0)</f>
        <v>237248823</v>
      </c>
      <c r="E922" s="26">
        <f>+_xlfn.XLOOKUP(A922,'240324001'!$A:$A,'240324001'!$F:$F)</f>
        <v>237248823</v>
      </c>
      <c r="F922" s="53">
        <f>+_xlfn.XLOOKUP(A922,'540824001'!$A:$A,'540824001'!$F:$F)</f>
        <v>2136098841</v>
      </c>
      <c r="G922" s="44">
        <f>+_xlfn.XLOOKUP(A922,'19860401'!$A:$A,'19860401'!$F:$F,0)</f>
        <v>0</v>
      </c>
      <c r="H922" s="23">
        <f>+_xlfn.XLOOKUP(A922,'240102001'!$A:$A,'240102001'!$F:$F,0)</f>
        <v>0</v>
      </c>
      <c r="I922" s="17">
        <v>0</v>
      </c>
      <c r="J922" s="47">
        <f>+_xlfn.XLOOKUP(A922,'542302001'!$A:$A,'542302001'!$F:$F,0)</f>
        <v>0</v>
      </c>
    </row>
    <row r="923" spans="1:10" ht="18" customHeight="1" x14ac:dyDescent="0.2">
      <c r="A923" s="25">
        <v>891800498</v>
      </c>
      <c r="B923" s="21">
        <v>111515000</v>
      </c>
      <c r="C923" s="25" t="s">
        <v>923</v>
      </c>
      <c r="D923" s="22">
        <f>VLOOKUP(A923,'[1]Detalle Gto SGP a Sep 2024'!$A:$J,10,0)</f>
        <v>1293575732</v>
      </c>
      <c r="E923" s="26">
        <f>+_xlfn.XLOOKUP(A923,'240324001'!$A:$A,'240324001'!$F:$F)</f>
        <v>1293575732</v>
      </c>
      <c r="F923" s="53">
        <f>+_xlfn.XLOOKUP(A923,'540824001'!$A:$A,'540824001'!$F:$F)</f>
        <v>11647336805</v>
      </c>
      <c r="G923" s="44">
        <f>+_xlfn.XLOOKUP(A923,'19860401'!$A:$A,'19860401'!$F:$F,0)</f>
        <v>0</v>
      </c>
      <c r="H923" s="23">
        <f>+_xlfn.XLOOKUP(A923,'240102001'!$A:$A,'240102001'!$F:$F,0)</f>
        <v>0</v>
      </c>
      <c r="I923" s="17">
        <v>0</v>
      </c>
      <c r="J923" s="47">
        <f>+_xlfn.XLOOKUP(A923,'542302001'!$A:$A,'542302001'!$F:$F,0)</f>
        <v>0</v>
      </c>
    </row>
    <row r="924" spans="1:10" ht="18" customHeight="1" x14ac:dyDescent="0.2">
      <c r="A924" s="25">
        <v>891800846</v>
      </c>
      <c r="B924" s="21">
        <v>210115001</v>
      </c>
      <c r="C924" s="25" t="s">
        <v>924</v>
      </c>
      <c r="D924" s="22">
        <f>VLOOKUP(A924,'[1]Detalle Gto SGP a Sep 2024'!$A:$J,10,0)</f>
        <v>310936493</v>
      </c>
      <c r="E924" s="26">
        <f>+_xlfn.XLOOKUP(A924,'240324001'!$A:$A,'240324001'!$F:$F)</f>
        <v>310936493</v>
      </c>
      <c r="F924" s="53">
        <f>+_xlfn.XLOOKUP(A924,'540824001'!$A:$A,'540824001'!$F:$F)</f>
        <v>2799770836</v>
      </c>
      <c r="G924" s="44">
        <f>+_xlfn.XLOOKUP(A924,'19860401'!$A:$A,'19860401'!$F:$F,0)</f>
        <v>0</v>
      </c>
      <c r="H924" s="23">
        <f>+_xlfn.XLOOKUP(A924,'240102001'!$A:$A,'240102001'!$F:$F,0)</f>
        <v>0</v>
      </c>
      <c r="I924" s="17">
        <v>0</v>
      </c>
      <c r="J924" s="47">
        <f>+_xlfn.XLOOKUP(A924,'542302001'!$A:$A,'542302001'!$F:$F,0)</f>
        <v>0</v>
      </c>
    </row>
    <row r="925" spans="1:10" ht="18" customHeight="1" x14ac:dyDescent="0.2">
      <c r="A925" s="25">
        <v>891800860</v>
      </c>
      <c r="B925" s="21">
        <v>210415804</v>
      </c>
      <c r="C925" s="25" t="s">
        <v>925</v>
      </c>
      <c r="D925" s="22">
        <f>VLOOKUP(A925,'[1]Detalle Gto SGP a Sep 2024'!$A:$J,10,0)</f>
        <v>93333599</v>
      </c>
      <c r="E925" s="26">
        <f>+_xlfn.XLOOKUP(A925,'240324001'!$A:$A,'240324001'!$F:$F)</f>
        <v>93333599</v>
      </c>
      <c r="F925" s="53">
        <f>+_xlfn.XLOOKUP(A925,'540824001'!$A:$A,'540824001'!$F:$F)</f>
        <v>841495182</v>
      </c>
      <c r="G925" s="44">
        <f>+_xlfn.XLOOKUP(A925,'19860401'!$A:$A,'19860401'!$F:$F,0)</f>
        <v>0</v>
      </c>
      <c r="H925" s="23">
        <f>+_xlfn.XLOOKUP(A925,'240102001'!$A:$A,'240102001'!$F:$F,0)</f>
        <v>0</v>
      </c>
      <c r="I925" s="17">
        <v>0</v>
      </c>
      <c r="J925" s="47">
        <f>+_xlfn.XLOOKUP(A925,'542302001'!$A:$A,'542302001'!$F:$F,0)</f>
        <v>0</v>
      </c>
    </row>
    <row r="926" spans="1:10" ht="18" customHeight="1" x14ac:dyDescent="0.2">
      <c r="A926" s="25">
        <v>891800896</v>
      </c>
      <c r="B926" s="21">
        <v>212515325</v>
      </c>
      <c r="C926" s="25" t="s">
        <v>926</v>
      </c>
      <c r="D926" s="22">
        <f>VLOOKUP(A926,'[1]Detalle Gto SGP a Sep 2024'!$A:$J,10,0)</f>
        <v>46106187</v>
      </c>
      <c r="E926" s="26">
        <f>+_xlfn.XLOOKUP(A926,'240324001'!$A:$A,'240324001'!$F:$F)</f>
        <v>46106187</v>
      </c>
      <c r="F926" s="53">
        <f>+_xlfn.XLOOKUP(A926,'540824001'!$A:$A,'540824001'!$F:$F)</f>
        <v>415867793</v>
      </c>
      <c r="G926" s="44">
        <f>+_xlfn.XLOOKUP(A926,'19860401'!$A:$A,'19860401'!$F:$F,0)</f>
        <v>0</v>
      </c>
      <c r="H926" s="23">
        <f>+_xlfn.XLOOKUP(A926,'240102001'!$A:$A,'240102001'!$F:$F,0)</f>
        <v>0</v>
      </c>
      <c r="I926" s="17">
        <v>0</v>
      </c>
      <c r="J926" s="47">
        <f>+_xlfn.XLOOKUP(A926,'542302001'!$A:$A,'542302001'!$F:$F,0)</f>
        <v>0</v>
      </c>
    </row>
    <row r="927" spans="1:10" ht="18" customHeight="1" x14ac:dyDescent="0.2">
      <c r="A927" s="25">
        <v>891800986</v>
      </c>
      <c r="B927" s="21">
        <v>216115861</v>
      </c>
      <c r="C927" s="25" t="s">
        <v>927</v>
      </c>
      <c r="D927" s="22">
        <f>VLOOKUP(A927,'[1]Detalle Gto SGP a Sep 2024'!$A:$J,10,0)</f>
        <v>116083492</v>
      </c>
      <c r="E927" s="26">
        <f>+_xlfn.XLOOKUP(A927,'240324001'!$A:$A,'240324001'!$F:$F)</f>
        <v>116083492</v>
      </c>
      <c r="F927" s="53">
        <f>+_xlfn.XLOOKUP(A927,'540824001'!$A:$A,'540824001'!$F:$F)</f>
        <v>1045796410</v>
      </c>
      <c r="G927" s="44">
        <f>+_xlfn.XLOOKUP(A927,'19860401'!$A:$A,'19860401'!$F:$F,0)</f>
        <v>0</v>
      </c>
      <c r="H927" s="23">
        <f>+_xlfn.XLOOKUP(A927,'240102001'!$A:$A,'240102001'!$F:$F,0)</f>
        <v>0</v>
      </c>
      <c r="I927" s="17">
        <v>0</v>
      </c>
      <c r="J927" s="47">
        <f>+_xlfn.XLOOKUP(A927,'542302001'!$A:$A,'542302001'!$F:$F,0)</f>
        <v>0</v>
      </c>
    </row>
    <row r="928" spans="1:10" ht="18" customHeight="1" x14ac:dyDescent="0.2">
      <c r="A928" s="25">
        <v>891801061</v>
      </c>
      <c r="B928" s="21">
        <v>216315763</v>
      </c>
      <c r="C928" s="25" t="s">
        <v>928</v>
      </c>
      <c r="D928" s="22">
        <f>VLOOKUP(A928,'[1]Detalle Gto SGP a Sep 2024'!$A:$J,10,0)</f>
        <v>98673487</v>
      </c>
      <c r="E928" s="26">
        <f>+_xlfn.XLOOKUP(A928,'240324001'!$A:$A,'240324001'!$F:$F)</f>
        <v>98673487</v>
      </c>
      <c r="F928" s="53">
        <f>+_xlfn.XLOOKUP(A928,'540824001'!$A:$A,'540824001'!$F:$F)</f>
        <v>889848459</v>
      </c>
      <c r="G928" s="44">
        <f>+_xlfn.XLOOKUP(A928,'19860401'!$A:$A,'19860401'!$F:$F,0)</f>
        <v>0</v>
      </c>
      <c r="H928" s="23">
        <f>+_xlfn.XLOOKUP(A928,'240102001'!$A:$A,'240102001'!$F:$F,0)</f>
        <v>0</v>
      </c>
      <c r="I928" s="17">
        <v>0</v>
      </c>
      <c r="J928" s="47">
        <f>+_xlfn.XLOOKUP(A928,'542302001'!$A:$A,'542302001'!$F:$F,0)</f>
        <v>0</v>
      </c>
    </row>
    <row r="929" spans="1:10" ht="18" customHeight="1" x14ac:dyDescent="0.2">
      <c r="A929" s="25">
        <v>891801129</v>
      </c>
      <c r="B929" s="21">
        <v>212515425</v>
      </c>
      <c r="C929" s="25" t="s">
        <v>929</v>
      </c>
      <c r="D929" s="22">
        <f>VLOOKUP(A929,'[1]Detalle Gto SGP a Sep 2024'!$A:$J,10,0)</f>
        <v>67293856</v>
      </c>
      <c r="E929" s="26">
        <f>+_xlfn.XLOOKUP(A929,'240324001'!$A:$A,'240324001'!$F:$F)</f>
        <v>67293856</v>
      </c>
      <c r="F929" s="53">
        <f>+_xlfn.XLOOKUP(A929,'540824001'!$A:$A,'540824001'!$F:$F)</f>
        <v>606543531</v>
      </c>
      <c r="G929" s="44">
        <f>+_xlfn.XLOOKUP(A929,'19860401'!$A:$A,'19860401'!$F:$F,0)</f>
        <v>0</v>
      </c>
      <c r="H929" s="23">
        <f>+_xlfn.XLOOKUP(A929,'240102001'!$A:$A,'240102001'!$F:$F,0)</f>
        <v>0</v>
      </c>
      <c r="I929" s="17">
        <v>0</v>
      </c>
      <c r="J929" s="47">
        <f>+_xlfn.XLOOKUP(A929,'542302001'!$A:$A,'542302001'!$F:$F,0)</f>
        <v>0</v>
      </c>
    </row>
    <row r="930" spans="1:10" ht="18" customHeight="1" x14ac:dyDescent="0.2">
      <c r="A930" s="25">
        <v>891801240</v>
      </c>
      <c r="B930" s="21">
        <v>211615516</v>
      </c>
      <c r="C930" s="25" t="s">
        <v>930</v>
      </c>
      <c r="D930" s="22">
        <f>VLOOKUP(A930,'[1]Detalle Gto SGP a Sep 2024'!$A:$J,10,0)</f>
        <v>181852094</v>
      </c>
      <c r="E930" s="26">
        <f>+_xlfn.XLOOKUP(A930,'240324001'!$A:$A,'240324001'!$F:$F)</f>
        <v>181852094</v>
      </c>
      <c r="F930" s="53">
        <f>+_xlfn.XLOOKUP(A930,'540824001'!$A:$A,'540824001'!$F:$F)</f>
        <v>1637815587</v>
      </c>
      <c r="G930" s="44">
        <f>+_xlfn.XLOOKUP(A930,'19860401'!$A:$A,'19860401'!$F:$F,0)</f>
        <v>0</v>
      </c>
      <c r="H930" s="23">
        <f>+_xlfn.XLOOKUP(A930,'240102001'!$A:$A,'240102001'!$F:$F,0)</f>
        <v>0</v>
      </c>
      <c r="I930" s="17">
        <v>0</v>
      </c>
      <c r="J930" s="47">
        <f>+_xlfn.XLOOKUP(A930,'542302001'!$A:$A,'542302001'!$F:$F,0)</f>
        <v>0</v>
      </c>
    </row>
    <row r="931" spans="1:10" ht="18" customHeight="1" x14ac:dyDescent="0.2">
      <c r="A931" s="25">
        <v>891801244</v>
      </c>
      <c r="B931" s="21">
        <v>210015600</v>
      </c>
      <c r="C931" s="25" t="s">
        <v>931</v>
      </c>
      <c r="D931" s="22">
        <f>VLOOKUP(A931,'[1]Detalle Gto SGP a Sep 2024'!$A:$J,10,0)</f>
        <v>91538348</v>
      </c>
      <c r="E931" s="26">
        <f>+_xlfn.XLOOKUP(A931,'240324001'!$A:$A,'240324001'!$F:$F)</f>
        <v>91538348</v>
      </c>
      <c r="F931" s="53">
        <f>+_xlfn.XLOOKUP(A931,'540824001'!$A:$A,'540824001'!$F:$F)</f>
        <v>825270906</v>
      </c>
      <c r="G931" s="44">
        <f>+_xlfn.XLOOKUP(A931,'19860401'!$A:$A,'19860401'!$F:$F,0)</f>
        <v>0</v>
      </c>
      <c r="H931" s="23">
        <f>+_xlfn.XLOOKUP(A931,'240102001'!$A:$A,'240102001'!$F:$F,0)</f>
        <v>0</v>
      </c>
      <c r="I931" s="17">
        <v>0</v>
      </c>
      <c r="J931" s="47">
        <f>+_xlfn.XLOOKUP(A931,'542302001'!$A:$A,'542302001'!$F:$F,0)</f>
        <v>0</v>
      </c>
    </row>
    <row r="932" spans="1:10" ht="18" customHeight="1" x14ac:dyDescent="0.2">
      <c r="A932" s="25">
        <v>891801268</v>
      </c>
      <c r="B932" s="21">
        <v>210715407</v>
      </c>
      <c r="C932" s="25" t="s">
        <v>932</v>
      </c>
      <c r="D932" s="22">
        <f>VLOOKUP(A932,'[1]Detalle Gto SGP a Sep 2024'!$A:$J,10,0)</f>
        <v>97327179</v>
      </c>
      <c r="E932" s="26">
        <f>+_xlfn.XLOOKUP(A932,'240324001'!$A:$A,'240324001'!$F:$F)</f>
        <v>97327179</v>
      </c>
      <c r="F932" s="53">
        <f>+_xlfn.XLOOKUP(A932,'540824001'!$A:$A,'540824001'!$F:$F)</f>
        <v>877047890</v>
      </c>
      <c r="G932" s="44">
        <f>+_xlfn.XLOOKUP(A932,'19860401'!$A:$A,'19860401'!$F:$F,0)</f>
        <v>0</v>
      </c>
      <c r="H932" s="23">
        <f>+_xlfn.XLOOKUP(A932,'240102001'!$A:$A,'240102001'!$F:$F,0)</f>
        <v>0</v>
      </c>
      <c r="I932" s="17">
        <v>0</v>
      </c>
      <c r="J932" s="47">
        <f>+_xlfn.XLOOKUP(A932,'542302001'!$A:$A,'542302001'!$F:$F,0)</f>
        <v>0</v>
      </c>
    </row>
    <row r="933" spans="1:10" ht="18" customHeight="1" x14ac:dyDescent="0.2">
      <c r="A933" s="25">
        <v>891801280</v>
      </c>
      <c r="B933" s="21">
        <v>219915599</v>
      </c>
      <c r="C933" s="25" t="s">
        <v>933</v>
      </c>
      <c r="D933" s="22">
        <f>VLOOKUP(A933,'[1]Detalle Gto SGP a Sep 2024'!$A:$J,10,0)</f>
        <v>95923937</v>
      </c>
      <c r="E933" s="26">
        <f>+_xlfn.XLOOKUP(A933,'240324001'!$A:$A,'240324001'!$F:$F)</f>
        <v>95923937</v>
      </c>
      <c r="F933" s="53">
        <f>+_xlfn.XLOOKUP(A933,'540824001'!$A:$A,'540824001'!$F:$F)</f>
        <v>864629396</v>
      </c>
      <c r="G933" s="44">
        <f>+_xlfn.XLOOKUP(A933,'19860401'!$A:$A,'19860401'!$F:$F,0)</f>
        <v>0</v>
      </c>
      <c r="H933" s="23">
        <f>+_xlfn.XLOOKUP(A933,'240102001'!$A:$A,'240102001'!$F:$F,0)</f>
        <v>0</v>
      </c>
      <c r="I933" s="17">
        <v>0</v>
      </c>
      <c r="J933" s="47">
        <f>+_xlfn.XLOOKUP(A933,'542302001'!$A:$A,'542302001'!$F:$F,0)</f>
        <v>0</v>
      </c>
    </row>
    <row r="934" spans="1:10" ht="18" customHeight="1" x14ac:dyDescent="0.2">
      <c r="A934" s="25">
        <v>891801281</v>
      </c>
      <c r="B934" s="21">
        <v>212215022</v>
      </c>
      <c r="C934" s="25" t="s">
        <v>934</v>
      </c>
      <c r="D934" s="22">
        <f>VLOOKUP(A934,'[1]Detalle Gto SGP a Sep 2024'!$A:$J,10,0)</f>
        <v>49952789</v>
      </c>
      <c r="E934" s="26">
        <f>+_xlfn.XLOOKUP(A934,'240324001'!$A:$A,'240324001'!$F:$F)</f>
        <v>49952789</v>
      </c>
      <c r="F934" s="53">
        <f>+_xlfn.XLOOKUP(A934,'540824001'!$A:$A,'540824001'!$F:$F)</f>
        <v>450348255</v>
      </c>
      <c r="G934" s="44">
        <f>+_xlfn.XLOOKUP(A934,'19860401'!$A:$A,'19860401'!$F:$F,0)</f>
        <v>0</v>
      </c>
      <c r="H934" s="23">
        <f>+_xlfn.XLOOKUP(A934,'240102001'!$A:$A,'240102001'!$F:$F,0)</f>
        <v>0</v>
      </c>
      <c r="I934" s="17">
        <v>0</v>
      </c>
      <c r="J934" s="47">
        <f>+_xlfn.XLOOKUP(A934,'542302001'!$A:$A,'542302001'!$F:$F,0)</f>
        <v>0</v>
      </c>
    </row>
    <row r="935" spans="1:10" ht="18" customHeight="1" x14ac:dyDescent="0.2">
      <c r="A935" s="25">
        <v>891801282</v>
      </c>
      <c r="B935" s="21">
        <v>216015660</v>
      </c>
      <c r="C935" s="25" t="s">
        <v>935</v>
      </c>
      <c r="D935" s="22">
        <f>VLOOKUP(A935,'[1]Detalle Gto SGP a Sep 2024'!$A:$J,10,0)</f>
        <v>62889399</v>
      </c>
      <c r="E935" s="26">
        <f>+_xlfn.XLOOKUP(A935,'240324001'!$A:$A,'240324001'!$F:$F)</f>
        <v>62889399</v>
      </c>
      <c r="F935" s="53">
        <f>+_xlfn.XLOOKUP(A935,'540824001'!$A:$A,'540824001'!$F:$F)</f>
        <v>567157981</v>
      </c>
      <c r="G935" s="44">
        <f>+_xlfn.XLOOKUP(A935,'19860401'!$A:$A,'19860401'!$F:$F,0)</f>
        <v>0</v>
      </c>
      <c r="H935" s="23">
        <f>+_xlfn.XLOOKUP(A935,'240102001'!$A:$A,'240102001'!$F:$F,0)</f>
        <v>0</v>
      </c>
      <c r="I935" s="17">
        <v>0</v>
      </c>
      <c r="J935" s="47">
        <f>+_xlfn.XLOOKUP(A935,'542302001'!$A:$A,'542302001'!$F:$F,0)</f>
        <v>0</v>
      </c>
    </row>
    <row r="936" spans="1:10" ht="18" customHeight="1" x14ac:dyDescent="0.2">
      <c r="A936" s="25">
        <v>891801286</v>
      </c>
      <c r="B936" s="21">
        <v>217615676</v>
      </c>
      <c r="C936" s="25" t="s">
        <v>936</v>
      </c>
      <c r="D936" s="22">
        <f>VLOOKUP(A936,'[1]Detalle Gto SGP a Sep 2024'!$A:$J,10,0)</f>
        <v>52098351</v>
      </c>
      <c r="E936" s="26">
        <f>+_xlfn.XLOOKUP(A936,'240324001'!$A:$A,'240324001'!$F:$F)</f>
        <v>52098351</v>
      </c>
      <c r="F936" s="53">
        <f>+_xlfn.XLOOKUP(A936,'540824001'!$A:$A,'540824001'!$F:$F)</f>
        <v>469768833</v>
      </c>
      <c r="G936" s="44">
        <f>+_xlfn.XLOOKUP(A936,'19860401'!$A:$A,'19860401'!$F:$F,0)</f>
        <v>0</v>
      </c>
      <c r="H936" s="23">
        <f>+_xlfn.XLOOKUP(A936,'240102001'!$A:$A,'240102001'!$F:$F,0)</f>
        <v>0</v>
      </c>
      <c r="I936" s="17">
        <v>0</v>
      </c>
      <c r="J936" s="47">
        <f>+_xlfn.XLOOKUP(A936,'542302001'!$A:$A,'542302001'!$F:$F,0)</f>
        <v>0</v>
      </c>
    </row>
    <row r="937" spans="1:10" ht="18" customHeight="1" x14ac:dyDescent="0.2">
      <c r="A937" s="25">
        <v>891801347</v>
      </c>
      <c r="B937" s="21">
        <v>217915879</v>
      </c>
      <c r="C937" s="25" t="s">
        <v>937</v>
      </c>
      <c r="D937" s="22">
        <f>VLOOKUP(A937,'[1]Detalle Gto SGP a Sep 2024'!$A:$J,10,0)</f>
        <v>62507925</v>
      </c>
      <c r="E937" s="26">
        <f>+_xlfn.XLOOKUP(A937,'240324001'!$A:$A,'240324001'!$F:$F)</f>
        <v>62507925</v>
      </c>
      <c r="F937" s="53">
        <f>+_xlfn.XLOOKUP(A937,'540824001'!$A:$A,'540824001'!$F:$F)</f>
        <v>563811579</v>
      </c>
      <c r="G937" s="44">
        <f>+_xlfn.XLOOKUP(A937,'19860401'!$A:$A,'19860401'!$F:$F,0)</f>
        <v>0</v>
      </c>
      <c r="H937" s="23">
        <f>+_xlfn.XLOOKUP(A937,'240102001'!$A:$A,'240102001'!$F:$F,0)</f>
        <v>0</v>
      </c>
      <c r="I937" s="17">
        <v>0</v>
      </c>
      <c r="J937" s="47">
        <f>+_xlfn.XLOOKUP(A937,'542302001'!$A:$A,'542302001'!$F:$F,0)</f>
        <v>0</v>
      </c>
    </row>
    <row r="938" spans="1:10" ht="18" customHeight="1" x14ac:dyDescent="0.2">
      <c r="A938" s="25">
        <v>891801357</v>
      </c>
      <c r="B938" s="21">
        <v>217215172</v>
      </c>
      <c r="C938" s="25" t="s">
        <v>938</v>
      </c>
      <c r="D938" s="22">
        <f>VLOOKUP(A938,'[1]Detalle Gto SGP a Sep 2024'!$A:$J,10,0)</f>
        <v>65788928</v>
      </c>
      <c r="E938" s="26">
        <f>+_xlfn.XLOOKUP(A938,'240324001'!$A:$A,'240324001'!$F:$F)</f>
        <v>65788928</v>
      </c>
      <c r="F938" s="53">
        <f>+_xlfn.XLOOKUP(A938,'540824001'!$A:$A,'540824001'!$F:$F)</f>
        <v>593352759</v>
      </c>
      <c r="G938" s="44">
        <f>+_xlfn.XLOOKUP(A938,'19860401'!$A:$A,'19860401'!$F:$F,0)</f>
        <v>0</v>
      </c>
      <c r="H938" s="23">
        <f>+_xlfn.XLOOKUP(A938,'240102001'!$A:$A,'240102001'!$F:$F,0)</f>
        <v>0</v>
      </c>
      <c r="I938" s="17">
        <v>0</v>
      </c>
      <c r="J938" s="47">
        <f>+_xlfn.XLOOKUP(A938,'542302001'!$A:$A,'542302001'!$F:$F,0)</f>
        <v>0</v>
      </c>
    </row>
    <row r="939" spans="1:10" ht="18" customHeight="1" x14ac:dyDescent="0.2">
      <c r="A939" s="25">
        <v>891801362</v>
      </c>
      <c r="B939" s="21">
        <v>210715507</v>
      </c>
      <c r="C939" s="25" t="s">
        <v>939</v>
      </c>
      <c r="D939" s="22">
        <f>VLOOKUP(A939,'[1]Detalle Gto SGP a Sep 2024'!$A:$J,10,0)</f>
        <v>125554606</v>
      </c>
      <c r="E939" s="26">
        <f>+_xlfn.XLOOKUP(A939,'240324001'!$A:$A,'240324001'!$F:$F)</f>
        <v>125554606</v>
      </c>
      <c r="F939" s="53">
        <f>+_xlfn.XLOOKUP(A939,'540824001'!$A:$A,'540824001'!$F:$F)</f>
        <v>1132504965</v>
      </c>
      <c r="G939" s="44">
        <f>+_xlfn.XLOOKUP(A939,'19860401'!$A:$A,'19860401'!$F:$F,0)</f>
        <v>0</v>
      </c>
      <c r="H939" s="23">
        <f>+_xlfn.XLOOKUP(A939,'240102001'!$A:$A,'240102001'!$F:$F,0)</f>
        <v>0</v>
      </c>
      <c r="I939" s="17">
        <v>0</v>
      </c>
      <c r="J939" s="47">
        <f>+_xlfn.XLOOKUP(A939,'542302001'!$A:$A,'542302001'!$F:$F,0)</f>
        <v>0</v>
      </c>
    </row>
    <row r="940" spans="1:10" ht="18" customHeight="1" x14ac:dyDescent="0.2">
      <c r="A940" s="25">
        <v>891801363</v>
      </c>
      <c r="B940" s="21">
        <v>211215212</v>
      </c>
      <c r="C940" s="25" t="s">
        <v>940</v>
      </c>
      <c r="D940" s="22">
        <f>VLOOKUP(A940,'[1]Detalle Gto SGP a Sep 2024'!$A:$J,10,0)</f>
        <v>71259111</v>
      </c>
      <c r="E940" s="26">
        <f>+_xlfn.XLOOKUP(A940,'240324001'!$A:$A,'240324001'!$F:$F)</f>
        <v>71259111</v>
      </c>
      <c r="F940" s="53">
        <f>+_xlfn.XLOOKUP(A940,'540824001'!$A:$A,'540824001'!$F:$F)</f>
        <v>642652540</v>
      </c>
      <c r="G940" s="44">
        <f>+_xlfn.XLOOKUP(A940,'19860401'!$A:$A,'19860401'!$F:$F,0)</f>
        <v>0</v>
      </c>
      <c r="H940" s="23">
        <f>+_xlfn.XLOOKUP(A940,'240102001'!$A:$A,'240102001'!$F:$F,0)</f>
        <v>0</v>
      </c>
      <c r="I940" s="17">
        <v>0</v>
      </c>
      <c r="J940" s="47">
        <f>+_xlfn.XLOOKUP(A940,'542302001'!$A:$A,'542302001'!$F:$F,0)</f>
        <v>0</v>
      </c>
    </row>
    <row r="941" spans="1:10" ht="18" customHeight="1" x14ac:dyDescent="0.2">
      <c r="A941" s="25">
        <v>891801368</v>
      </c>
      <c r="B941" s="21">
        <v>213115531</v>
      </c>
      <c r="C941" s="25" t="s">
        <v>941</v>
      </c>
      <c r="D941" s="22">
        <f>VLOOKUP(A941,'[1]Detalle Gto SGP a Sep 2024'!$A:$J,10,0)</f>
        <v>110316763</v>
      </c>
      <c r="E941" s="26">
        <f>+_xlfn.XLOOKUP(A941,'240324001'!$A:$A,'240324001'!$F:$F)</f>
        <v>110316763</v>
      </c>
      <c r="F941" s="53">
        <f>+_xlfn.XLOOKUP(A941,'540824001'!$A:$A,'540824001'!$F:$F)</f>
        <v>995200407</v>
      </c>
      <c r="G941" s="44">
        <f>+_xlfn.XLOOKUP(A941,'19860401'!$A:$A,'19860401'!$F:$F,0)</f>
        <v>0</v>
      </c>
      <c r="H941" s="23">
        <f>+_xlfn.XLOOKUP(A941,'240102001'!$A:$A,'240102001'!$F:$F,0)</f>
        <v>0</v>
      </c>
      <c r="I941" s="17">
        <v>0</v>
      </c>
      <c r="J941" s="47">
        <f>+_xlfn.XLOOKUP(A941,'542302001'!$A:$A,'542302001'!$F:$F,0)</f>
        <v>0</v>
      </c>
    </row>
    <row r="942" spans="1:10" ht="18" customHeight="1" x14ac:dyDescent="0.2">
      <c r="A942" s="25">
        <v>891801369</v>
      </c>
      <c r="B942" s="21">
        <v>218115681</v>
      </c>
      <c r="C942" s="25" t="s">
        <v>942</v>
      </c>
      <c r="D942" s="22">
        <f>VLOOKUP(A942,'[1]Detalle Gto SGP a Sep 2024'!$A:$J,10,0)</f>
        <v>99710736</v>
      </c>
      <c r="E942" s="26">
        <f>+_xlfn.XLOOKUP(A942,'240324001'!$A:$A,'240324001'!$F:$F)</f>
        <v>99710736</v>
      </c>
      <c r="F942" s="53">
        <f>+_xlfn.XLOOKUP(A942,'540824001'!$A:$A,'540824001'!$F:$F)</f>
        <v>899467976</v>
      </c>
      <c r="G942" s="44">
        <f>+_xlfn.XLOOKUP(A942,'19860401'!$A:$A,'19860401'!$F:$F,0)</f>
        <v>0</v>
      </c>
      <c r="H942" s="23">
        <f>+_xlfn.XLOOKUP(A942,'240102001'!$A:$A,'240102001'!$F:$F,0)</f>
        <v>0</v>
      </c>
      <c r="I942" s="17">
        <v>0</v>
      </c>
      <c r="J942" s="47">
        <f>+_xlfn.XLOOKUP(A942,'542302001'!$A:$A,'542302001'!$F:$F,0)</f>
        <v>0</v>
      </c>
    </row>
    <row r="943" spans="1:10" ht="18" customHeight="1" x14ac:dyDescent="0.2">
      <c r="A943" s="25">
        <v>891801376</v>
      </c>
      <c r="B943" s="21">
        <v>216715367</v>
      </c>
      <c r="C943" s="25" t="s">
        <v>943</v>
      </c>
      <c r="D943" s="22">
        <f>VLOOKUP(A943,'[1]Detalle Gto SGP a Sep 2024'!$A:$J,10,0)</f>
        <v>80013427</v>
      </c>
      <c r="E943" s="26">
        <f>+_xlfn.XLOOKUP(A943,'240324001'!$A:$A,'240324001'!$F:$F)</f>
        <v>80013427</v>
      </c>
      <c r="F943" s="53">
        <f>+_xlfn.XLOOKUP(A943,'540824001'!$A:$A,'540824001'!$F:$F)</f>
        <v>721372394</v>
      </c>
      <c r="G943" s="44">
        <f>+_xlfn.XLOOKUP(A943,'19860401'!$A:$A,'19860401'!$F:$F,0)</f>
        <v>0</v>
      </c>
      <c r="H943" s="23">
        <f>+_xlfn.XLOOKUP(A943,'240102001'!$A:$A,'240102001'!$F:$F,0)</f>
        <v>0</v>
      </c>
      <c r="I943" s="17">
        <v>0</v>
      </c>
      <c r="J943" s="47">
        <f>+_xlfn.XLOOKUP(A943,'542302001'!$A:$A,'542302001'!$F:$F,0)</f>
        <v>0</v>
      </c>
    </row>
    <row r="944" spans="1:10" ht="18" customHeight="1" x14ac:dyDescent="0.2">
      <c r="A944" s="25">
        <v>891801770</v>
      </c>
      <c r="B944" s="21">
        <v>212115621</v>
      </c>
      <c r="C944" s="25" t="s">
        <v>944</v>
      </c>
      <c r="D944" s="22">
        <f>VLOOKUP(A944,'[1]Detalle Gto SGP a Sep 2024'!$A:$J,10,0)</f>
        <v>52614696</v>
      </c>
      <c r="E944" s="26">
        <f>+_xlfn.XLOOKUP(A944,'240324001'!$A:$A,'240324001'!$F:$F)</f>
        <v>52614696</v>
      </c>
      <c r="F944" s="53">
        <f>+_xlfn.XLOOKUP(A944,'540824001'!$A:$A,'540824001'!$F:$F)</f>
        <v>474348968</v>
      </c>
      <c r="G944" s="44">
        <f>+_xlfn.XLOOKUP(A944,'19860401'!$A:$A,'19860401'!$F:$F,0)</f>
        <v>0</v>
      </c>
      <c r="H944" s="23">
        <f>+_xlfn.XLOOKUP(A944,'240102001'!$A:$A,'240102001'!$F:$F,0)</f>
        <v>0</v>
      </c>
      <c r="I944" s="17">
        <v>0</v>
      </c>
      <c r="J944" s="47">
        <f>+_xlfn.XLOOKUP(A944,'542302001'!$A:$A,'542302001'!$F:$F,0)</f>
        <v>0</v>
      </c>
    </row>
    <row r="945" spans="1:10" ht="18" customHeight="1" x14ac:dyDescent="0.2">
      <c r="A945" s="25">
        <v>891801787</v>
      </c>
      <c r="B945" s="21">
        <v>213515835</v>
      </c>
      <c r="C945" s="25" t="s">
        <v>945</v>
      </c>
      <c r="D945" s="22">
        <f>VLOOKUP(A945,'[1]Detalle Gto SGP a Sep 2024'!$A:$J,10,0)</f>
        <v>72277436</v>
      </c>
      <c r="E945" s="26">
        <f>+_xlfn.XLOOKUP(A945,'240324001'!$A:$A,'240324001'!$F:$F)</f>
        <v>72277436</v>
      </c>
      <c r="F945" s="53">
        <f>+_xlfn.XLOOKUP(A945,'540824001'!$A:$A,'540824001'!$F:$F)</f>
        <v>651685063</v>
      </c>
      <c r="G945" s="44">
        <f>+_xlfn.XLOOKUP(A945,'19860401'!$A:$A,'19860401'!$F:$F,0)</f>
        <v>0</v>
      </c>
      <c r="H945" s="23">
        <f>+_xlfn.XLOOKUP(A945,'240102001'!$A:$A,'240102001'!$F:$F,0)</f>
        <v>0</v>
      </c>
      <c r="I945" s="17">
        <v>0</v>
      </c>
      <c r="J945" s="47">
        <f>+_xlfn.XLOOKUP(A945,'542302001'!$A:$A,'542302001'!$F:$F,0)</f>
        <v>0</v>
      </c>
    </row>
    <row r="946" spans="1:10" ht="18" customHeight="1" x14ac:dyDescent="0.2">
      <c r="A946" s="25">
        <v>891801796</v>
      </c>
      <c r="B946" s="21">
        <v>213115131</v>
      </c>
      <c r="C946" s="25" t="s">
        <v>731</v>
      </c>
      <c r="D946" s="22">
        <f>VLOOKUP(A946,'[1]Detalle Gto SGP a Sep 2024'!$A:$J,10,0)</f>
        <v>63376117</v>
      </c>
      <c r="E946" s="26">
        <f>+_xlfn.XLOOKUP(A946,'240324001'!$A:$A,'240324001'!$F:$F)</f>
        <v>63376117</v>
      </c>
      <c r="F946" s="53">
        <f>+_xlfn.XLOOKUP(A946,'540824001'!$A:$A,'540824001'!$F:$F)</f>
        <v>571777579</v>
      </c>
      <c r="G946" s="44">
        <f>+_xlfn.XLOOKUP(A946,'19860401'!$A:$A,'19860401'!$F:$F,0)</f>
        <v>0</v>
      </c>
      <c r="H946" s="23">
        <f>+_xlfn.XLOOKUP(A946,'240102001'!$A:$A,'240102001'!$F:$F,0)</f>
        <v>0</v>
      </c>
      <c r="I946" s="17">
        <v>0</v>
      </c>
      <c r="J946" s="47">
        <f>+_xlfn.XLOOKUP(A946,'542302001'!$A:$A,'542302001'!$F:$F,0)</f>
        <v>0</v>
      </c>
    </row>
    <row r="947" spans="1:10" ht="18" customHeight="1" x14ac:dyDescent="0.2">
      <c r="A947" s="25">
        <v>891801911</v>
      </c>
      <c r="B947" s="21">
        <v>214015740</v>
      </c>
      <c r="C947" s="25" t="s">
        <v>946</v>
      </c>
      <c r="D947" s="22">
        <f>VLOOKUP(A947,'[1]Detalle Gto SGP a Sep 2024'!$A:$J,10,0)</f>
        <v>103013633</v>
      </c>
      <c r="E947" s="26">
        <f>+_xlfn.XLOOKUP(A947,'240324001'!$A:$A,'240324001'!$F:$F)</f>
        <v>103013633</v>
      </c>
      <c r="F947" s="53">
        <f>+_xlfn.XLOOKUP(A947,'540824001'!$A:$A,'540824001'!$F:$F)</f>
        <v>929013837</v>
      </c>
      <c r="G947" s="44">
        <f>+_xlfn.XLOOKUP(A947,'19860401'!$A:$A,'19860401'!$F:$F,0)</f>
        <v>0</v>
      </c>
      <c r="H947" s="23">
        <f>+_xlfn.XLOOKUP(A947,'240102001'!$A:$A,'240102001'!$F:$F,0)</f>
        <v>0</v>
      </c>
      <c r="I947" s="17">
        <v>0</v>
      </c>
      <c r="J947" s="47">
        <f>+_xlfn.XLOOKUP(A947,'542302001'!$A:$A,'542302001'!$F:$F,0)</f>
        <v>0</v>
      </c>
    </row>
    <row r="948" spans="1:10" ht="18" customHeight="1" x14ac:dyDescent="0.2">
      <c r="A948" s="25">
        <v>891801932</v>
      </c>
      <c r="B948" s="21">
        <v>210415204</v>
      </c>
      <c r="C948" s="25" t="s">
        <v>947</v>
      </c>
      <c r="D948" s="22">
        <f>VLOOKUP(A948,'[1]Detalle Gto SGP a Sep 2024'!$A:$J,10,0)</f>
        <v>109917709</v>
      </c>
      <c r="E948" s="26">
        <f>+_xlfn.XLOOKUP(A948,'240324001'!$A:$A,'240324001'!$F:$F)</f>
        <v>109917709</v>
      </c>
      <c r="F948" s="53">
        <f>+_xlfn.XLOOKUP(A948,'540824001'!$A:$A,'540824001'!$F:$F)</f>
        <v>990570398</v>
      </c>
      <c r="G948" s="44">
        <f>+_xlfn.XLOOKUP(A948,'19860401'!$A:$A,'19860401'!$F:$F,0)</f>
        <v>453189937</v>
      </c>
      <c r="H948" s="23">
        <f>+_xlfn.XLOOKUP(A948,'240102001'!$A:$A,'240102001'!$F:$F,0)</f>
        <v>0</v>
      </c>
      <c r="I948" s="17">
        <v>0</v>
      </c>
      <c r="J948" s="47">
        <f>+_xlfn.XLOOKUP(A948,'542302001'!$A:$A,'542302001'!$F:$F,0)</f>
        <v>0</v>
      </c>
    </row>
    <row r="949" spans="1:10" ht="18" customHeight="1" x14ac:dyDescent="0.2">
      <c r="A949" s="25">
        <v>891801962</v>
      </c>
      <c r="B949" s="21">
        <v>218315183</v>
      </c>
      <c r="C949" s="25" t="s">
        <v>948</v>
      </c>
      <c r="D949" s="22">
        <f>VLOOKUP(A949,'[1]Detalle Gto SGP a Sep 2024'!$A:$J,10,0)</f>
        <v>151959289</v>
      </c>
      <c r="E949" s="26">
        <f>+_xlfn.XLOOKUP(A949,'240324001'!$A:$A,'240324001'!$F:$F)</f>
        <v>151959289</v>
      </c>
      <c r="F949" s="53">
        <f>+_xlfn.XLOOKUP(A949,'540824001'!$A:$A,'540824001'!$F:$F)</f>
        <v>1371373866</v>
      </c>
      <c r="G949" s="44">
        <f>+_xlfn.XLOOKUP(A949,'19860401'!$A:$A,'19860401'!$F:$F,0)</f>
        <v>0</v>
      </c>
      <c r="H949" s="23">
        <f>+_xlfn.XLOOKUP(A949,'240102001'!$A:$A,'240102001'!$F:$F,0)</f>
        <v>0</v>
      </c>
      <c r="I949" s="17">
        <v>0</v>
      </c>
      <c r="J949" s="47">
        <f>+_xlfn.XLOOKUP(A949,'542302001'!$A:$A,'542302001'!$F:$F,0)</f>
        <v>0</v>
      </c>
    </row>
    <row r="950" spans="1:10" ht="18" customHeight="1" x14ac:dyDescent="0.2">
      <c r="A950" s="25">
        <v>891801988</v>
      </c>
      <c r="B950" s="21">
        <v>218915189</v>
      </c>
      <c r="C950" s="25" t="s">
        <v>949</v>
      </c>
      <c r="D950" s="22">
        <f>VLOOKUP(A950,'[1]Detalle Gto SGP a Sep 2024'!$A:$J,10,0)</f>
        <v>50653984</v>
      </c>
      <c r="E950" s="26">
        <f>+_xlfn.XLOOKUP(A950,'240324001'!$A:$A,'240324001'!$F:$F)</f>
        <v>50653984</v>
      </c>
      <c r="F950" s="53">
        <f>+_xlfn.XLOOKUP(A950,'540824001'!$A:$A,'540824001'!$F:$F)</f>
        <v>456834291</v>
      </c>
      <c r="G950" s="44">
        <f>+_xlfn.XLOOKUP(A950,'19860401'!$A:$A,'19860401'!$F:$F,0)</f>
        <v>0</v>
      </c>
      <c r="H950" s="23">
        <f>+_xlfn.XLOOKUP(A950,'240102001'!$A:$A,'240102001'!$F:$F,0)</f>
        <v>0</v>
      </c>
      <c r="I950" s="17">
        <v>0</v>
      </c>
      <c r="J950" s="47">
        <f>+_xlfn.XLOOKUP(A950,'542302001'!$A:$A,'542302001'!$F:$F,0)</f>
        <v>0</v>
      </c>
    </row>
    <row r="951" spans="1:10" ht="18" customHeight="1" x14ac:dyDescent="0.2">
      <c r="A951" s="25">
        <v>891801994</v>
      </c>
      <c r="B951" s="21">
        <v>217615476</v>
      </c>
      <c r="C951" s="25" t="s">
        <v>950</v>
      </c>
      <c r="D951" s="22">
        <f>VLOOKUP(A951,'[1]Detalle Gto SGP a Sep 2024'!$A:$J,10,0)</f>
        <v>90669973</v>
      </c>
      <c r="E951" s="26">
        <f>+_xlfn.XLOOKUP(A951,'240324001'!$A:$A,'240324001'!$F:$F)</f>
        <v>90669973</v>
      </c>
      <c r="F951" s="53">
        <f>+_xlfn.XLOOKUP(A951,'540824001'!$A:$A,'540824001'!$F:$F)</f>
        <v>817556388</v>
      </c>
      <c r="G951" s="44">
        <f>+_xlfn.XLOOKUP(A951,'19860401'!$A:$A,'19860401'!$F:$F,0)</f>
        <v>0</v>
      </c>
      <c r="H951" s="23">
        <f>+_xlfn.XLOOKUP(A951,'240102001'!$A:$A,'240102001'!$F:$F,0)</f>
        <v>0</v>
      </c>
      <c r="I951" s="17">
        <v>0</v>
      </c>
      <c r="J951" s="47">
        <f>+_xlfn.XLOOKUP(A951,'542302001'!$A:$A,'542302001'!$F:$F,0)</f>
        <v>0</v>
      </c>
    </row>
    <row r="952" spans="1:10" ht="18" customHeight="1" x14ac:dyDescent="0.2">
      <c r="A952" s="25">
        <v>891802089</v>
      </c>
      <c r="B952" s="21">
        <v>212415224</v>
      </c>
      <c r="C952" s="25" t="s">
        <v>951</v>
      </c>
      <c r="D952" s="22">
        <f>VLOOKUP(A952,'[1]Detalle Gto SGP a Sep 2024'!$A:$J,10,0)</f>
        <v>59532240</v>
      </c>
      <c r="E952" s="26">
        <f>+_xlfn.XLOOKUP(A952,'240324001'!$A:$A,'240324001'!$F:$F)</f>
        <v>59532240</v>
      </c>
      <c r="F952" s="53">
        <f>+_xlfn.XLOOKUP(A952,'540824001'!$A:$A,'540824001'!$F:$F)</f>
        <v>536823311</v>
      </c>
      <c r="G952" s="44">
        <f>+_xlfn.XLOOKUP(A952,'19860401'!$A:$A,'19860401'!$F:$F,0)</f>
        <v>0</v>
      </c>
      <c r="H952" s="23">
        <f>+_xlfn.XLOOKUP(A952,'240102001'!$A:$A,'240102001'!$F:$F,0)</f>
        <v>0</v>
      </c>
      <c r="I952" s="17">
        <v>0</v>
      </c>
      <c r="J952" s="47">
        <f>+_xlfn.XLOOKUP(A952,'542302001'!$A:$A,'542302001'!$F:$F,0)</f>
        <v>0</v>
      </c>
    </row>
    <row r="953" spans="1:10" ht="18" customHeight="1" x14ac:dyDescent="0.2">
      <c r="A953" s="25">
        <v>891802106</v>
      </c>
      <c r="B953" s="21">
        <v>219715897</v>
      </c>
      <c r="C953" s="25" t="s">
        <v>952</v>
      </c>
      <c r="D953" s="22">
        <f>VLOOKUP(A953,'[1]Detalle Gto SGP a Sep 2024'!$A:$J,10,0)</f>
        <v>81837162</v>
      </c>
      <c r="E953" s="26">
        <f>+_xlfn.XLOOKUP(A953,'240324001'!$A:$A,'240324001'!$F:$F)</f>
        <v>81837162</v>
      </c>
      <c r="F953" s="53">
        <f>+_xlfn.XLOOKUP(A953,'540824001'!$A:$A,'540824001'!$F:$F)</f>
        <v>738292073</v>
      </c>
      <c r="G953" s="44">
        <f>+_xlfn.XLOOKUP(A953,'19860401'!$A:$A,'19860401'!$F:$F,0)</f>
        <v>0</v>
      </c>
      <c r="H953" s="23">
        <f>+_xlfn.XLOOKUP(A953,'240102001'!$A:$A,'240102001'!$F:$F,0)</f>
        <v>0</v>
      </c>
      <c r="I953" s="17">
        <v>0</v>
      </c>
      <c r="J953" s="47">
        <f>+_xlfn.XLOOKUP(A953,'542302001'!$A:$A,'542302001'!$F:$F,0)</f>
        <v>0</v>
      </c>
    </row>
    <row r="954" spans="1:10" ht="18" customHeight="1" x14ac:dyDescent="0.2">
      <c r="A954" s="25">
        <v>891802151</v>
      </c>
      <c r="B954" s="21">
        <v>216715667</v>
      </c>
      <c r="C954" s="25" t="s">
        <v>953</v>
      </c>
      <c r="D954" s="22">
        <f>VLOOKUP(A954,'[1]Detalle Gto SGP a Sep 2024'!$A:$J,10,0)</f>
        <v>88722215</v>
      </c>
      <c r="E954" s="26">
        <f>+_xlfn.XLOOKUP(A954,'240324001'!$A:$A,'240324001'!$F:$F)</f>
        <v>88722215</v>
      </c>
      <c r="F954" s="53">
        <f>+_xlfn.XLOOKUP(A954,'540824001'!$A:$A,'540824001'!$F:$F)</f>
        <v>799993303</v>
      </c>
      <c r="G954" s="44">
        <f>+_xlfn.XLOOKUP(A954,'19860401'!$A:$A,'19860401'!$F:$F,0)</f>
        <v>0</v>
      </c>
      <c r="H954" s="23">
        <f>+_xlfn.XLOOKUP(A954,'240102001'!$A:$A,'240102001'!$F:$F,0)</f>
        <v>0</v>
      </c>
      <c r="I954" s="17">
        <v>0</v>
      </c>
      <c r="J954" s="47">
        <f>+_xlfn.XLOOKUP(A954,'542302001'!$A:$A,'542302001'!$F:$F,0)</f>
        <v>0</v>
      </c>
    </row>
    <row r="955" spans="1:10" ht="18" customHeight="1" x14ac:dyDescent="0.2">
      <c r="A955" s="25">
        <v>891808260</v>
      </c>
      <c r="B955" s="21">
        <v>210915109</v>
      </c>
      <c r="C955" s="25" t="s">
        <v>283</v>
      </c>
      <c r="D955" s="22">
        <f>VLOOKUP(A955,'[1]Detalle Gto SGP a Sep 2024'!$A:$J,10,0)</f>
        <v>68230139</v>
      </c>
      <c r="E955" s="26">
        <f>+_xlfn.XLOOKUP(A955,'240324001'!$A:$A,'240324001'!$F:$F)</f>
        <v>68230139</v>
      </c>
      <c r="F955" s="53">
        <f>+_xlfn.XLOOKUP(A955,'540824001'!$A:$A,'540824001'!$F:$F)</f>
        <v>615438966</v>
      </c>
      <c r="G955" s="44">
        <f>+_xlfn.XLOOKUP(A955,'19860401'!$A:$A,'19860401'!$F:$F,0)</f>
        <v>0</v>
      </c>
      <c r="H955" s="23">
        <f>+_xlfn.XLOOKUP(A955,'240102001'!$A:$A,'240102001'!$F:$F,0)</f>
        <v>0</v>
      </c>
      <c r="I955" s="17">
        <v>0</v>
      </c>
      <c r="J955" s="47">
        <f>+_xlfn.XLOOKUP(A955,'542302001'!$A:$A,'542302001'!$F:$F,0)</f>
        <v>0</v>
      </c>
    </row>
    <row r="956" spans="1:10" ht="18" customHeight="1" x14ac:dyDescent="0.2">
      <c r="A956" s="25">
        <v>891855015</v>
      </c>
      <c r="B956" s="21">
        <v>213715537</v>
      </c>
      <c r="C956" s="25" t="s">
        <v>954</v>
      </c>
      <c r="D956" s="22">
        <f>VLOOKUP(A956,'[1]Detalle Gto SGP a Sep 2024'!$A:$J,10,0)</f>
        <v>66541940</v>
      </c>
      <c r="E956" s="26">
        <f>+_xlfn.XLOOKUP(A956,'240324001'!$A:$A,'240324001'!$F:$F)</f>
        <v>66541940</v>
      </c>
      <c r="F956" s="53">
        <f>+_xlfn.XLOOKUP(A956,'540824001'!$A:$A,'540824001'!$F:$F)</f>
        <v>599667343</v>
      </c>
      <c r="G956" s="44">
        <f>+_xlfn.XLOOKUP(A956,'19860401'!$A:$A,'19860401'!$F:$F,0)</f>
        <v>0</v>
      </c>
      <c r="H956" s="23">
        <f>+_xlfn.XLOOKUP(A956,'240102001'!$A:$A,'240102001'!$F:$F,0)</f>
        <v>0</v>
      </c>
      <c r="I956" s="17">
        <v>0</v>
      </c>
      <c r="J956" s="47">
        <f>+_xlfn.XLOOKUP(A956,'542302001'!$A:$A,'542302001'!$F:$F,0)</f>
        <v>0</v>
      </c>
    </row>
    <row r="957" spans="1:10" ht="18" customHeight="1" x14ac:dyDescent="0.2">
      <c r="A957" s="25">
        <v>891855016</v>
      </c>
      <c r="B957" s="21">
        <v>215315753</v>
      </c>
      <c r="C957" s="25" t="s">
        <v>955</v>
      </c>
      <c r="D957" s="22">
        <f>VLOOKUP(A957,'[1]Detalle Gto SGP a Sep 2024'!$A:$J,10,0)</f>
        <v>80906460</v>
      </c>
      <c r="E957" s="26">
        <f>+_xlfn.XLOOKUP(A957,'240324001'!$A:$A,'240324001'!$F:$F)</f>
        <v>80906460</v>
      </c>
      <c r="F957" s="53">
        <f>+_xlfn.XLOOKUP(A957,'540824001'!$A:$A,'540824001'!$F:$F)</f>
        <v>729018942</v>
      </c>
      <c r="G957" s="44">
        <f>+_xlfn.XLOOKUP(A957,'19860401'!$A:$A,'19860401'!$F:$F,0)</f>
        <v>0</v>
      </c>
      <c r="H957" s="23">
        <f>+_xlfn.XLOOKUP(A957,'240102001'!$A:$A,'240102001'!$F:$F,0)</f>
        <v>0</v>
      </c>
      <c r="I957" s="17">
        <v>0</v>
      </c>
      <c r="J957" s="47">
        <f>+_xlfn.XLOOKUP(A957,'542302001'!$A:$A,'542302001'!$F:$F,0)</f>
        <v>0</v>
      </c>
    </row>
    <row r="958" spans="1:10" ht="18" customHeight="1" x14ac:dyDescent="0.2">
      <c r="A958" s="25">
        <v>891855017</v>
      </c>
      <c r="B958" s="21">
        <v>210185001</v>
      </c>
      <c r="C958" s="25" t="s">
        <v>956</v>
      </c>
      <c r="D958" s="22">
        <f>VLOOKUP(A958,'[1]Detalle Gto SGP a Sep 2024'!$A:$J,10,0)</f>
        <v>801747555</v>
      </c>
      <c r="E958" s="26">
        <f>+_xlfn.XLOOKUP(A958,'240324001'!$A:$A,'240324001'!$F:$F)</f>
        <v>801747555</v>
      </c>
      <c r="F958" s="53">
        <f>+_xlfn.XLOOKUP(A958,'540824001'!$A:$A,'540824001'!$F:$F)</f>
        <v>7219867856</v>
      </c>
      <c r="G958" s="44">
        <f>+_xlfn.XLOOKUP(A958,'19860401'!$A:$A,'19860401'!$F:$F,0)</f>
        <v>377512488.5</v>
      </c>
      <c r="H958" s="23">
        <f>+_xlfn.XLOOKUP(A958,'240102001'!$A:$A,'240102001'!$F:$F,0)</f>
        <v>0</v>
      </c>
      <c r="I958" s="17">
        <v>0</v>
      </c>
      <c r="J958" s="47">
        <f>+_xlfn.XLOOKUP(A958,'542302001'!$A:$A,'542302001'!$F:$F,0)</f>
        <v>0</v>
      </c>
    </row>
    <row r="959" spans="1:10" ht="18" customHeight="1" x14ac:dyDescent="0.2">
      <c r="A959" s="25">
        <v>891855130</v>
      </c>
      <c r="B959" s="21">
        <v>215915759</v>
      </c>
      <c r="C959" s="25" t="s">
        <v>957</v>
      </c>
      <c r="D959" s="22">
        <f>VLOOKUP(A959,'[1]Detalle Gto SGP a Sep 2024'!$A:$J,10,0)</f>
        <v>415861384</v>
      </c>
      <c r="E959" s="26">
        <f>+_xlfn.XLOOKUP(A959,'240324001'!$A:$A,'240324001'!$F:$F)</f>
        <v>415861384</v>
      </c>
      <c r="F959" s="53">
        <f>+_xlfn.XLOOKUP(A959,'540824001'!$A:$A,'540824001'!$F:$F)</f>
        <v>3744220791</v>
      </c>
      <c r="G959" s="44">
        <f>+_xlfn.XLOOKUP(A959,'19860401'!$A:$A,'19860401'!$F:$F,0)</f>
        <v>0</v>
      </c>
      <c r="H959" s="23">
        <f>+_xlfn.XLOOKUP(A959,'240102001'!$A:$A,'240102001'!$F:$F,0)</f>
        <v>0</v>
      </c>
      <c r="I959" s="17">
        <v>0</v>
      </c>
      <c r="J959" s="47">
        <f>+_xlfn.XLOOKUP(A959,'542302001'!$A:$A,'542302001'!$F:$F,0)</f>
        <v>0</v>
      </c>
    </row>
    <row r="960" spans="1:10" ht="18" customHeight="1" x14ac:dyDescent="0.2">
      <c r="A960" s="25">
        <v>891855138</v>
      </c>
      <c r="B960" s="21">
        <v>213815238</v>
      </c>
      <c r="C960" s="25" t="s">
        <v>958</v>
      </c>
      <c r="D960" s="22">
        <f>VLOOKUP(A960,'[1]Detalle Gto SGP a Sep 2024'!$A:$J,10,0)</f>
        <v>368596535</v>
      </c>
      <c r="E960" s="26">
        <f>+_xlfn.XLOOKUP(A960,'240324001'!$A:$A,'240324001'!$F:$F)</f>
        <v>368596535</v>
      </c>
      <c r="F960" s="53">
        <f>+_xlfn.XLOOKUP(A960,'540824001'!$A:$A,'540824001'!$F:$F)</f>
        <v>3318807341</v>
      </c>
      <c r="G960" s="44">
        <f>+_xlfn.XLOOKUP(A960,'19860401'!$A:$A,'19860401'!$F:$F,0)</f>
        <v>0</v>
      </c>
      <c r="H960" s="23">
        <f>+_xlfn.XLOOKUP(A960,'240102001'!$A:$A,'240102001'!$F:$F,0)</f>
        <v>0</v>
      </c>
      <c r="I960" s="17">
        <v>0</v>
      </c>
      <c r="J960" s="47">
        <f>+_xlfn.XLOOKUP(A960,'542302001'!$A:$A,'542302001'!$F:$F,0)</f>
        <v>0</v>
      </c>
    </row>
    <row r="961" spans="1:10" ht="18" customHeight="1" x14ac:dyDescent="0.2">
      <c r="A961" s="25">
        <v>891855200</v>
      </c>
      <c r="B961" s="21">
        <v>211085010</v>
      </c>
      <c r="C961" s="25" t="s">
        <v>959</v>
      </c>
      <c r="D961" s="22">
        <f>VLOOKUP(A961,'[1]Detalle Gto SGP a Sep 2024'!$A:$J,10,0)</f>
        <v>211040040</v>
      </c>
      <c r="E961" s="26">
        <f>+_xlfn.XLOOKUP(A961,'240324001'!$A:$A,'240324001'!$F:$F)</f>
        <v>211040040</v>
      </c>
      <c r="F961" s="53">
        <f>+_xlfn.XLOOKUP(A961,'540824001'!$A:$A,'540824001'!$F:$F)</f>
        <v>1901232411</v>
      </c>
      <c r="G961" s="44">
        <f>+_xlfn.XLOOKUP(A961,'19860401'!$A:$A,'19860401'!$F:$F,0)</f>
        <v>0</v>
      </c>
      <c r="H961" s="23">
        <f>+_xlfn.XLOOKUP(A961,'240102001'!$A:$A,'240102001'!$F:$F,0)</f>
        <v>0</v>
      </c>
      <c r="I961" s="17">
        <v>0</v>
      </c>
      <c r="J961" s="47">
        <f>+_xlfn.XLOOKUP(A961,'542302001'!$A:$A,'542302001'!$F:$F,0)</f>
        <v>0</v>
      </c>
    </row>
    <row r="962" spans="1:10" ht="18" customHeight="1" x14ac:dyDescent="0.2">
      <c r="A962" s="25">
        <v>891855222</v>
      </c>
      <c r="B962" s="21">
        <v>219115491</v>
      </c>
      <c r="C962" s="25" t="s">
        <v>960</v>
      </c>
      <c r="D962" s="22">
        <f>VLOOKUP(A962,'[1]Detalle Gto SGP a Sep 2024'!$A:$J,10,0)</f>
        <v>84561490</v>
      </c>
      <c r="E962" s="26">
        <f>+_xlfn.XLOOKUP(A962,'240324001'!$A:$A,'240324001'!$F:$F)</f>
        <v>84561490</v>
      </c>
      <c r="F962" s="53">
        <f>+_xlfn.XLOOKUP(A962,'540824001'!$A:$A,'540824001'!$F:$F)</f>
        <v>761619032</v>
      </c>
      <c r="G962" s="44">
        <f>+_xlfn.XLOOKUP(A962,'19860401'!$A:$A,'19860401'!$F:$F,0)</f>
        <v>0</v>
      </c>
      <c r="H962" s="23">
        <f>+_xlfn.XLOOKUP(A962,'240102001'!$A:$A,'240102001'!$F:$F,0)</f>
        <v>0</v>
      </c>
      <c r="I962" s="17">
        <v>0</v>
      </c>
      <c r="J962" s="47">
        <f>+_xlfn.XLOOKUP(A962,'542302001'!$A:$A,'542302001'!$F:$F,0)</f>
        <v>0</v>
      </c>
    </row>
    <row r="963" spans="1:10" ht="18" customHeight="1" x14ac:dyDescent="0.2">
      <c r="A963" s="25">
        <v>891855361</v>
      </c>
      <c r="B963" s="21">
        <v>210615806</v>
      </c>
      <c r="C963" s="25" t="s">
        <v>961</v>
      </c>
      <c r="D963" s="22">
        <f>VLOOKUP(A963,'[1]Detalle Gto SGP a Sep 2024'!$A:$J,10,0)</f>
        <v>91637302</v>
      </c>
      <c r="E963" s="26">
        <f>+_xlfn.XLOOKUP(A963,'240324001'!$A:$A,'240324001'!$F:$F)</f>
        <v>91637302</v>
      </c>
      <c r="F963" s="53">
        <f>+_xlfn.XLOOKUP(A963,'540824001'!$A:$A,'540824001'!$F:$F)</f>
        <v>825619868</v>
      </c>
      <c r="G963" s="44">
        <f>+_xlfn.XLOOKUP(A963,'19860401'!$A:$A,'19860401'!$F:$F,0)</f>
        <v>0</v>
      </c>
      <c r="H963" s="23">
        <f>+_xlfn.XLOOKUP(A963,'240102001'!$A:$A,'240102001'!$F:$F,0)</f>
        <v>0</v>
      </c>
      <c r="I963" s="17">
        <v>0</v>
      </c>
      <c r="J963" s="47">
        <f>+_xlfn.XLOOKUP(A963,'542302001'!$A:$A,'542302001'!$F:$F,0)</f>
        <v>0</v>
      </c>
    </row>
    <row r="964" spans="1:10" ht="18" customHeight="1" x14ac:dyDescent="0.2">
      <c r="A964" s="25">
        <v>891855735</v>
      </c>
      <c r="B964" s="21">
        <v>216415464</v>
      </c>
      <c r="C964" s="25" t="s">
        <v>962</v>
      </c>
      <c r="D964" s="22">
        <f>VLOOKUP(A964,'[1]Detalle Gto SGP a Sep 2024'!$A:$J,10,0)</f>
        <v>76593029</v>
      </c>
      <c r="E964" s="26">
        <f>+_xlfn.XLOOKUP(A964,'240324001'!$A:$A,'240324001'!$F:$F)</f>
        <v>76593029</v>
      </c>
      <c r="F964" s="53">
        <f>+_xlfn.XLOOKUP(A964,'540824001'!$A:$A,'540824001'!$F:$F)</f>
        <v>691151953</v>
      </c>
      <c r="G964" s="44">
        <f>+_xlfn.XLOOKUP(A964,'19860401'!$A:$A,'19860401'!$F:$F,0)</f>
        <v>1422418.61</v>
      </c>
      <c r="H964" s="23">
        <f>+_xlfn.XLOOKUP(A964,'240102001'!$A:$A,'240102001'!$F:$F,0)</f>
        <v>0</v>
      </c>
      <c r="I964" s="17">
        <v>0</v>
      </c>
      <c r="J964" s="47">
        <f>+_xlfn.XLOOKUP(A964,'542302001'!$A:$A,'542302001'!$F:$F,0)</f>
        <v>0</v>
      </c>
    </row>
    <row r="965" spans="1:10" ht="18" customHeight="1" x14ac:dyDescent="0.2">
      <c r="A965" s="25">
        <v>891855748</v>
      </c>
      <c r="B965" s="21">
        <v>211515215</v>
      </c>
      <c r="C965" s="25" t="s">
        <v>963</v>
      </c>
      <c r="D965" s="22">
        <f>VLOOKUP(A965,'[1]Detalle Gto SGP a Sep 2024'!$A:$J,10,0)</f>
        <v>66849219</v>
      </c>
      <c r="E965" s="26">
        <f>+_xlfn.XLOOKUP(A965,'240324001'!$A:$A,'240324001'!$F:$F)</f>
        <v>66849219</v>
      </c>
      <c r="F965" s="53">
        <f>+_xlfn.XLOOKUP(A965,'540824001'!$A:$A,'540824001'!$F:$F)</f>
        <v>602979827</v>
      </c>
      <c r="G965" s="44">
        <f>+_xlfn.XLOOKUP(A965,'19860401'!$A:$A,'19860401'!$F:$F,0)</f>
        <v>0</v>
      </c>
      <c r="H965" s="23">
        <f>+_xlfn.XLOOKUP(A965,'240102001'!$A:$A,'240102001'!$F:$F,0)</f>
        <v>0</v>
      </c>
      <c r="I965" s="17">
        <v>0</v>
      </c>
      <c r="J965" s="47">
        <f>+_xlfn.XLOOKUP(A965,'542302001'!$A:$A,'542302001'!$F:$F,0)</f>
        <v>0</v>
      </c>
    </row>
    <row r="966" spans="1:10" ht="18" customHeight="1" x14ac:dyDescent="0.2">
      <c r="A966" s="25">
        <v>891855769</v>
      </c>
      <c r="B966" s="21">
        <v>212615226</v>
      </c>
      <c r="C966" s="25" t="s">
        <v>964</v>
      </c>
      <c r="D966" s="22">
        <f>VLOOKUP(A966,'[1]Detalle Gto SGP a Sep 2024'!$A:$J,10,0)</f>
        <v>48287507</v>
      </c>
      <c r="E966" s="26">
        <f>+_xlfn.XLOOKUP(A966,'240324001'!$A:$A,'240324001'!$F:$F)</f>
        <v>48287507</v>
      </c>
      <c r="F966" s="53">
        <f>+_xlfn.XLOOKUP(A966,'540824001'!$A:$A,'540824001'!$F:$F)</f>
        <v>435503676</v>
      </c>
      <c r="G966" s="44">
        <f>+_xlfn.XLOOKUP(A966,'19860401'!$A:$A,'19860401'!$F:$F,0)</f>
        <v>0</v>
      </c>
      <c r="H966" s="23">
        <f>+_xlfn.XLOOKUP(A966,'240102001'!$A:$A,'240102001'!$F:$F,0)</f>
        <v>0</v>
      </c>
      <c r="I966" s="17">
        <v>0</v>
      </c>
      <c r="J966" s="47">
        <f>+_xlfn.XLOOKUP(A966,'542302001'!$A:$A,'542302001'!$F:$F,0)</f>
        <v>0</v>
      </c>
    </row>
    <row r="967" spans="1:10" ht="18" customHeight="1" x14ac:dyDescent="0.2">
      <c r="A967" s="25">
        <v>891856077</v>
      </c>
      <c r="B967" s="21">
        <v>216215362</v>
      </c>
      <c r="C967" s="25" t="s">
        <v>965</v>
      </c>
      <c r="D967" s="22">
        <f>VLOOKUP(A967,'[1]Detalle Gto SGP a Sep 2024'!$A:$J,10,0)</f>
        <v>42618790</v>
      </c>
      <c r="E967" s="26">
        <f>+_xlfn.XLOOKUP(A967,'240324001'!$A:$A,'240324001'!$F:$F)</f>
        <v>42618790</v>
      </c>
      <c r="F967" s="53">
        <f>+_xlfn.XLOOKUP(A967,'540824001'!$A:$A,'540824001'!$F:$F)</f>
        <v>384364112</v>
      </c>
      <c r="G967" s="44">
        <f>+_xlfn.XLOOKUP(A967,'19860401'!$A:$A,'19860401'!$F:$F,0)</f>
        <v>0</v>
      </c>
      <c r="H967" s="23">
        <f>+_xlfn.XLOOKUP(A967,'240102001'!$A:$A,'240102001'!$F:$F,0)</f>
        <v>0</v>
      </c>
      <c r="I967" s="17">
        <v>0</v>
      </c>
      <c r="J967" s="47">
        <f>+_xlfn.XLOOKUP(A967,'542302001'!$A:$A,'542302001'!$F:$F,0)</f>
        <v>0</v>
      </c>
    </row>
    <row r="968" spans="1:10" ht="18" customHeight="1" x14ac:dyDescent="0.2">
      <c r="A968" s="25">
        <v>891856131</v>
      </c>
      <c r="B968" s="21">
        <v>219015790</v>
      </c>
      <c r="C968" s="25" t="s">
        <v>966</v>
      </c>
      <c r="D968" s="22">
        <f>VLOOKUP(A968,'[1]Detalle Gto SGP a Sep 2024'!$A:$J,10,0)</f>
        <v>66226033</v>
      </c>
      <c r="E968" s="26">
        <f>+_xlfn.XLOOKUP(A968,'240324001'!$A:$A,'240324001'!$F:$F)</f>
        <v>66226033</v>
      </c>
      <c r="F968" s="53">
        <f>+_xlfn.XLOOKUP(A968,'540824001'!$A:$A,'540824001'!$F:$F)</f>
        <v>597100252</v>
      </c>
      <c r="G968" s="44">
        <f>+_xlfn.XLOOKUP(A968,'19860401'!$A:$A,'19860401'!$F:$F,0)</f>
        <v>0</v>
      </c>
      <c r="H968" s="23">
        <f>+_xlfn.XLOOKUP(A968,'240102001'!$A:$A,'240102001'!$F:$F,0)</f>
        <v>0</v>
      </c>
      <c r="I968" s="17">
        <v>0</v>
      </c>
      <c r="J968" s="47">
        <f>+_xlfn.XLOOKUP(A968,'542302001'!$A:$A,'542302001'!$F:$F,0)</f>
        <v>0</v>
      </c>
    </row>
    <row r="969" spans="1:10" ht="18" customHeight="1" x14ac:dyDescent="0.2">
      <c r="A969" s="25">
        <v>891856257</v>
      </c>
      <c r="B969" s="21">
        <v>210315403</v>
      </c>
      <c r="C969" s="25" t="s">
        <v>967</v>
      </c>
      <c r="D969" s="22">
        <f>VLOOKUP(A969,'[1]Detalle Gto SGP a Sep 2024'!$A:$J,10,0)</f>
        <v>59760064</v>
      </c>
      <c r="E969" s="26">
        <f>+_xlfn.XLOOKUP(A969,'240324001'!$A:$A,'240324001'!$F:$F)</f>
        <v>59760064</v>
      </c>
      <c r="F969" s="53">
        <f>+_xlfn.XLOOKUP(A969,'540824001'!$A:$A,'540824001'!$F:$F)</f>
        <v>539045968</v>
      </c>
      <c r="G969" s="44">
        <f>+_xlfn.XLOOKUP(A969,'19860401'!$A:$A,'19860401'!$F:$F,0)</f>
        <v>0</v>
      </c>
      <c r="H969" s="23">
        <f>+_xlfn.XLOOKUP(A969,'240102001'!$A:$A,'240102001'!$F:$F,0)</f>
        <v>0</v>
      </c>
      <c r="I969" s="17">
        <v>0</v>
      </c>
      <c r="J969" s="47">
        <f>+_xlfn.XLOOKUP(A969,'542302001'!$A:$A,'542302001'!$F:$F,0)</f>
        <v>0</v>
      </c>
    </row>
    <row r="970" spans="1:10" ht="18" customHeight="1" x14ac:dyDescent="0.2">
      <c r="A970" s="25">
        <v>891856288</v>
      </c>
      <c r="B970" s="21">
        <v>217215272</v>
      </c>
      <c r="C970" s="25" t="s">
        <v>968</v>
      </c>
      <c r="D970" s="22">
        <f>VLOOKUP(A970,'[1]Detalle Gto SGP a Sep 2024'!$A:$J,10,0)</f>
        <v>72226592</v>
      </c>
      <c r="E970" s="26">
        <f>+_xlfn.XLOOKUP(A970,'240324001'!$A:$A,'240324001'!$F:$F)</f>
        <v>72226592</v>
      </c>
      <c r="F970" s="53">
        <f>+_xlfn.XLOOKUP(A970,'540824001'!$A:$A,'540824001'!$F:$F)</f>
        <v>650824259</v>
      </c>
      <c r="G970" s="44">
        <f>+_xlfn.XLOOKUP(A970,'19860401'!$A:$A,'19860401'!$F:$F,0)</f>
        <v>0</v>
      </c>
      <c r="H970" s="23">
        <f>+_xlfn.XLOOKUP(A970,'240102001'!$A:$A,'240102001'!$F:$F,0)</f>
        <v>0</v>
      </c>
      <c r="I970" s="17">
        <v>0</v>
      </c>
      <c r="J970" s="47">
        <f>+_xlfn.XLOOKUP(A970,'542302001'!$A:$A,'542302001'!$F:$F,0)</f>
        <v>0</v>
      </c>
    </row>
    <row r="971" spans="1:10" ht="18" customHeight="1" x14ac:dyDescent="0.2">
      <c r="A971" s="25">
        <v>891856294</v>
      </c>
      <c r="B971" s="21">
        <v>219715097</v>
      </c>
      <c r="C971" s="25" t="s">
        <v>969</v>
      </c>
      <c r="D971" s="22">
        <f>VLOOKUP(A971,'[1]Detalle Gto SGP a Sep 2024'!$A:$J,10,0)</f>
        <v>84019396</v>
      </c>
      <c r="E971" s="26">
        <f>+_xlfn.XLOOKUP(A971,'240324001'!$A:$A,'240324001'!$F:$F)</f>
        <v>84019396</v>
      </c>
      <c r="F971" s="53">
        <f>+_xlfn.XLOOKUP(A971,'540824001'!$A:$A,'540824001'!$F:$F)</f>
        <v>757950003</v>
      </c>
      <c r="G971" s="44">
        <f>+_xlfn.XLOOKUP(A971,'19860401'!$A:$A,'19860401'!$F:$F,0)</f>
        <v>0</v>
      </c>
      <c r="H971" s="23">
        <f>+_xlfn.XLOOKUP(A971,'240102001'!$A:$A,'240102001'!$F:$F,0)</f>
        <v>0</v>
      </c>
      <c r="I971" s="17">
        <v>0</v>
      </c>
      <c r="J971" s="47">
        <f>+_xlfn.XLOOKUP(A971,'542302001'!$A:$A,'542302001'!$F:$F,0)</f>
        <v>0</v>
      </c>
    </row>
    <row r="972" spans="1:10" ht="18" customHeight="1" x14ac:dyDescent="0.2">
      <c r="A972" s="25">
        <v>891856464</v>
      </c>
      <c r="B972" s="21">
        <v>214215542</v>
      </c>
      <c r="C972" s="25" t="s">
        <v>970</v>
      </c>
      <c r="D972" s="22">
        <f>VLOOKUP(A972,'[1]Detalle Gto SGP a Sep 2024'!$A:$J,10,0)</f>
        <v>75695654</v>
      </c>
      <c r="E972" s="26">
        <f>+_xlfn.XLOOKUP(A972,'240324001'!$A:$A,'240324001'!$F:$F)</f>
        <v>75695654</v>
      </c>
      <c r="F972" s="53">
        <f>+_xlfn.XLOOKUP(A972,'540824001'!$A:$A,'540824001'!$F:$F)</f>
        <v>682520044</v>
      </c>
      <c r="G972" s="44">
        <f>+_xlfn.XLOOKUP(A972,'19860401'!$A:$A,'19860401'!$F:$F,0)</f>
        <v>0</v>
      </c>
      <c r="H972" s="23">
        <f>+_xlfn.XLOOKUP(A972,'240102001'!$A:$A,'240102001'!$F:$F,0)</f>
        <v>0</v>
      </c>
      <c r="I972" s="17">
        <v>0</v>
      </c>
      <c r="J972" s="47">
        <f>+_xlfn.XLOOKUP(A972,'542302001'!$A:$A,'542302001'!$F:$F,0)</f>
        <v>0</v>
      </c>
    </row>
    <row r="973" spans="1:10" ht="18" customHeight="1" x14ac:dyDescent="0.2">
      <c r="A973" s="25">
        <v>891856472</v>
      </c>
      <c r="B973" s="21">
        <v>217415774</v>
      </c>
      <c r="C973" s="25" t="s">
        <v>971</v>
      </c>
      <c r="D973" s="22">
        <f>VLOOKUP(A973,'[1]Detalle Gto SGP a Sep 2024'!$A:$J,10,0)</f>
        <v>58126881</v>
      </c>
      <c r="E973" s="26">
        <f>+_xlfn.XLOOKUP(A973,'240324001'!$A:$A,'240324001'!$F:$F)</f>
        <v>58126881</v>
      </c>
      <c r="F973" s="53">
        <f>+_xlfn.XLOOKUP(A973,'540824001'!$A:$A,'540824001'!$F:$F)</f>
        <v>524483122</v>
      </c>
      <c r="G973" s="44">
        <f>+_xlfn.XLOOKUP(A973,'19860401'!$A:$A,'19860401'!$F:$F,0)</f>
        <v>0</v>
      </c>
      <c r="H973" s="23">
        <f>+_xlfn.XLOOKUP(A973,'240102001'!$A:$A,'240102001'!$F:$F,0)</f>
        <v>0</v>
      </c>
      <c r="I973" s="17">
        <v>0</v>
      </c>
      <c r="J973" s="47">
        <f>+_xlfn.XLOOKUP(A973,'542302001'!$A:$A,'542302001'!$F:$F,0)</f>
        <v>0</v>
      </c>
    </row>
    <row r="974" spans="1:10" ht="18" customHeight="1" x14ac:dyDescent="0.2">
      <c r="A974" s="25">
        <v>891856555</v>
      </c>
      <c r="B974" s="21">
        <v>216615466</v>
      </c>
      <c r="C974" s="25" t="s">
        <v>972</v>
      </c>
      <c r="D974" s="22">
        <f>VLOOKUP(A974,'[1]Detalle Gto SGP a Sep 2024'!$A:$J,10,0)</f>
        <v>66301709</v>
      </c>
      <c r="E974" s="26">
        <f>+_xlfn.XLOOKUP(A974,'240324001'!$A:$A,'240324001'!$F:$F)</f>
        <v>66301709</v>
      </c>
      <c r="F974" s="53">
        <f>+_xlfn.XLOOKUP(A974,'540824001'!$A:$A,'540824001'!$F:$F)</f>
        <v>597845177</v>
      </c>
      <c r="G974" s="44">
        <f>+_xlfn.XLOOKUP(A974,'19860401'!$A:$A,'19860401'!$F:$F,0)</f>
        <v>0</v>
      </c>
      <c r="H974" s="23">
        <f>+_xlfn.XLOOKUP(A974,'240102001'!$A:$A,'240102001'!$F:$F,0)</f>
        <v>0</v>
      </c>
      <c r="I974" s="17">
        <v>0</v>
      </c>
      <c r="J974" s="47">
        <f>+_xlfn.XLOOKUP(A974,'542302001'!$A:$A,'542302001'!$F:$F,0)</f>
        <v>0</v>
      </c>
    </row>
    <row r="975" spans="1:10" ht="18" customHeight="1" x14ac:dyDescent="0.2">
      <c r="A975" s="25">
        <v>891856593</v>
      </c>
      <c r="B975" s="21">
        <v>216815368</v>
      </c>
      <c r="C975" s="25" t="s">
        <v>746</v>
      </c>
      <c r="D975" s="22">
        <f>VLOOKUP(A975,'[1]Detalle Gto SGP a Sep 2024'!$A:$J,10,0)</f>
        <v>106622014</v>
      </c>
      <c r="E975" s="26">
        <f>+_xlfn.XLOOKUP(A975,'240324001'!$A:$A,'240324001'!$F:$F)</f>
        <v>106622014</v>
      </c>
      <c r="F975" s="53">
        <f>+_xlfn.XLOOKUP(A975,'540824001'!$A:$A,'540824001'!$F:$F)</f>
        <v>962642755</v>
      </c>
      <c r="G975" s="44">
        <f>+_xlfn.XLOOKUP(A975,'19860401'!$A:$A,'19860401'!$F:$F,0)</f>
        <v>0</v>
      </c>
      <c r="H975" s="23">
        <f>+_xlfn.XLOOKUP(A975,'240102001'!$A:$A,'240102001'!$F:$F,0)</f>
        <v>0</v>
      </c>
      <c r="I975" s="17">
        <v>0</v>
      </c>
      <c r="J975" s="47">
        <f>+_xlfn.XLOOKUP(A975,'542302001'!$A:$A,'542302001'!$F:$F,0)</f>
        <v>0</v>
      </c>
    </row>
    <row r="976" spans="1:10" ht="18" customHeight="1" x14ac:dyDescent="0.2">
      <c r="A976" s="25">
        <v>891856625</v>
      </c>
      <c r="B976" s="21">
        <v>212015820</v>
      </c>
      <c r="C976" s="25" t="s">
        <v>973</v>
      </c>
      <c r="D976" s="22">
        <f>VLOOKUP(A976,'[1]Detalle Gto SGP a Sep 2024'!$A:$J,10,0)</f>
        <v>61912976</v>
      </c>
      <c r="E976" s="26">
        <f>+_xlfn.XLOOKUP(A976,'240324001'!$A:$A,'240324001'!$F:$F)</f>
        <v>61912976</v>
      </c>
      <c r="F976" s="53">
        <f>+_xlfn.XLOOKUP(A976,'540824001'!$A:$A,'540824001'!$F:$F)</f>
        <v>558352848</v>
      </c>
      <c r="G976" s="44">
        <f>+_xlfn.XLOOKUP(A976,'19860401'!$A:$A,'19860401'!$F:$F,0)</f>
        <v>0</v>
      </c>
      <c r="H976" s="23">
        <f>+_xlfn.XLOOKUP(A976,'240102001'!$A:$A,'240102001'!$F:$F,0)</f>
        <v>0</v>
      </c>
      <c r="I976" s="17">
        <v>0</v>
      </c>
      <c r="J976" s="47">
        <f>+_xlfn.XLOOKUP(A976,'542302001'!$A:$A,'542302001'!$F:$F,0)</f>
        <v>0</v>
      </c>
    </row>
    <row r="977" spans="1:10" ht="18" customHeight="1" x14ac:dyDescent="0.2">
      <c r="A977" s="25">
        <v>891857764</v>
      </c>
      <c r="B977" s="21">
        <v>219615296</v>
      </c>
      <c r="C977" s="25" t="s">
        <v>974</v>
      </c>
      <c r="D977" s="22">
        <f>VLOOKUP(A977,'[1]Detalle Gto SGP a Sep 2024'!$A:$J,10,0)</f>
        <v>81020536</v>
      </c>
      <c r="E977" s="26">
        <f>+_xlfn.XLOOKUP(A977,'240324001'!$A:$A,'240324001'!$F:$F)</f>
        <v>81020536</v>
      </c>
      <c r="F977" s="53">
        <f>+_xlfn.XLOOKUP(A977,'540824001'!$A:$A,'540824001'!$F:$F)</f>
        <v>730603180</v>
      </c>
      <c r="G977" s="44">
        <f>+_xlfn.XLOOKUP(A977,'19860401'!$A:$A,'19860401'!$F:$F,0)</f>
        <v>0</v>
      </c>
      <c r="H977" s="23">
        <f>+_xlfn.XLOOKUP(A977,'240102001'!$A:$A,'240102001'!$F:$F,0)</f>
        <v>0</v>
      </c>
      <c r="I977" s="17">
        <v>0</v>
      </c>
      <c r="J977" s="47">
        <f>+_xlfn.XLOOKUP(A977,'542302001'!$A:$A,'542302001'!$F:$F,0)</f>
        <v>0</v>
      </c>
    </row>
    <row r="978" spans="1:10" ht="18" customHeight="1" x14ac:dyDescent="0.2">
      <c r="A978" s="25">
        <v>891857805</v>
      </c>
      <c r="B978" s="21">
        <v>216215162</v>
      </c>
      <c r="C978" s="25" t="s">
        <v>975</v>
      </c>
      <c r="D978" s="22">
        <f>VLOOKUP(A978,'[1]Detalle Gto SGP a Sep 2024'!$A:$J,10,0)</f>
        <v>50680759</v>
      </c>
      <c r="E978" s="26">
        <f>+_xlfn.XLOOKUP(A978,'240324001'!$A:$A,'240324001'!$F:$F)</f>
        <v>50680759</v>
      </c>
      <c r="F978" s="53">
        <f>+_xlfn.XLOOKUP(A978,'540824001'!$A:$A,'540824001'!$F:$F)</f>
        <v>456962477</v>
      </c>
      <c r="G978" s="44">
        <f>+_xlfn.XLOOKUP(A978,'19860401'!$A:$A,'19860401'!$F:$F,0)</f>
        <v>0</v>
      </c>
      <c r="H978" s="23">
        <f>+_xlfn.XLOOKUP(A978,'240102001'!$A:$A,'240102001'!$F:$F,0)</f>
        <v>0</v>
      </c>
      <c r="I978" s="17">
        <v>0</v>
      </c>
      <c r="J978" s="47">
        <f>+_xlfn.XLOOKUP(A978,'542302001'!$A:$A,'542302001'!$F:$F,0)</f>
        <v>0</v>
      </c>
    </row>
    <row r="979" spans="1:10" ht="18" customHeight="1" x14ac:dyDescent="0.2">
      <c r="A979" s="25">
        <v>891857821</v>
      </c>
      <c r="B979" s="21">
        <v>217315673</v>
      </c>
      <c r="C979" s="25" t="s">
        <v>976</v>
      </c>
      <c r="D979" s="22">
        <f>VLOOKUP(A979,'[1]Detalle Gto SGP a Sep 2024'!$A:$J,10,0)</f>
        <v>74669375</v>
      </c>
      <c r="E979" s="26">
        <f>+_xlfn.XLOOKUP(A979,'240324001'!$A:$A,'240324001'!$F:$F)</f>
        <v>74669375</v>
      </c>
      <c r="F979" s="53">
        <f>+_xlfn.XLOOKUP(A979,'540824001'!$A:$A,'540824001'!$F:$F)</f>
        <v>673818013</v>
      </c>
      <c r="G979" s="44">
        <f>+_xlfn.XLOOKUP(A979,'19860401'!$A:$A,'19860401'!$F:$F,0)</f>
        <v>0</v>
      </c>
      <c r="H979" s="23">
        <f>+_xlfn.XLOOKUP(A979,'240102001'!$A:$A,'240102001'!$F:$F,0)</f>
        <v>0</v>
      </c>
      <c r="I979" s="17">
        <v>0</v>
      </c>
      <c r="J979" s="47">
        <f>+_xlfn.XLOOKUP(A979,'542302001'!$A:$A,'542302001'!$F:$F,0)</f>
        <v>0</v>
      </c>
    </row>
    <row r="980" spans="1:10" ht="18" customHeight="1" x14ac:dyDescent="0.2">
      <c r="A980" s="25">
        <v>891857823</v>
      </c>
      <c r="B980" s="21">
        <v>210085300</v>
      </c>
      <c r="C980" s="25" t="s">
        <v>787</v>
      </c>
      <c r="D980" s="22">
        <f>VLOOKUP(A980,'[1]Detalle Gto SGP a Sep 2024'!$A:$J,10,0)</f>
        <v>55941733</v>
      </c>
      <c r="E980" s="26">
        <f>+_xlfn.XLOOKUP(A980,'240324001'!$A:$A,'240324001'!$F:$F)</f>
        <v>55941733</v>
      </c>
      <c r="F980" s="53">
        <f>+_xlfn.XLOOKUP(A980,'540824001'!$A:$A,'540824001'!$F:$F)</f>
        <v>504562256</v>
      </c>
      <c r="G980" s="44">
        <f>+_xlfn.XLOOKUP(A980,'19860401'!$A:$A,'19860401'!$F:$F,0)</f>
        <v>0</v>
      </c>
      <c r="H980" s="23">
        <f>+_xlfn.XLOOKUP(A980,'240102001'!$A:$A,'240102001'!$F:$F,0)</f>
        <v>0</v>
      </c>
      <c r="I980" s="17">
        <v>0</v>
      </c>
      <c r="J980" s="47">
        <f>+_xlfn.XLOOKUP(A980,'542302001'!$A:$A,'542302001'!$F:$F,0)</f>
        <v>0</v>
      </c>
    </row>
    <row r="981" spans="1:10" ht="18" customHeight="1" x14ac:dyDescent="0.2">
      <c r="A981" s="25">
        <v>891857824</v>
      </c>
      <c r="B981" s="21">
        <v>216285162</v>
      </c>
      <c r="C981" s="25" t="s">
        <v>977</v>
      </c>
      <c r="D981" s="22">
        <f>VLOOKUP(A981,'[1]Detalle Gto SGP a Sep 2024'!$A:$J,10,0)</f>
        <v>126075759</v>
      </c>
      <c r="E981" s="26">
        <f>+_xlfn.XLOOKUP(A981,'240324001'!$A:$A,'240324001'!$F:$F)</f>
        <v>126075759</v>
      </c>
      <c r="F981" s="53">
        <f>+_xlfn.XLOOKUP(A981,'540824001'!$A:$A,'540824001'!$F:$F)</f>
        <v>1135796576</v>
      </c>
      <c r="G981" s="44">
        <f>+_xlfn.XLOOKUP(A981,'19860401'!$A:$A,'19860401'!$F:$F,0)</f>
        <v>128403385.8</v>
      </c>
      <c r="H981" s="23">
        <f>+_xlfn.XLOOKUP(A981,'240102001'!$A:$A,'240102001'!$F:$F,0)</f>
        <v>0</v>
      </c>
      <c r="I981" s="17">
        <v>0</v>
      </c>
      <c r="J981" s="47">
        <f>+_xlfn.XLOOKUP(A981,'542302001'!$A:$A,'542302001'!$F:$F,0)</f>
        <v>0</v>
      </c>
    </row>
    <row r="982" spans="1:10" ht="18" customHeight="1" x14ac:dyDescent="0.2">
      <c r="A982" s="25">
        <v>891857844</v>
      </c>
      <c r="B982" s="21">
        <v>214415244</v>
      </c>
      <c r="C982" s="25" t="s">
        <v>978</v>
      </c>
      <c r="D982" s="22">
        <f>VLOOKUP(A982,'[1]Detalle Gto SGP a Sep 2024'!$A:$J,10,0)</f>
        <v>92610420</v>
      </c>
      <c r="E982" s="26">
        <f>+_xlfn.XLOOKUP(A982,'240324001'!$A:$A,'240324001'!$F:$F)</f>
        <v>92610420</v>
      </c>
      <c r="F982" s="53">
        <f>+_xlfn.XLOOKUP(A982,'540824001'!$A:$A,'540824001'!$F:$F)</f>
        <v>836097847</v>
      </c>
      <c r="G982" s="44">
        <f>+_xlfn.XLOOKUP(A982,'19860401'!$A:$A,'19860401'!$F:$F,0)</f>
        <v>0</v>
      </c>
      <c r="H982" s="23">
        <f>+_xlfn.XLOOKUP(A982,'240102001'!$A:$A,'240102001'!$F:$F,0)</f>
        <v>0</v>
      </c>
      <c r="I982" s="17">
        <v>0</v>
      </c>
      <c r="J982" s="47">
        <f>+_xlfn.XLOOKUP(A982,'542302001'!$A:$A,'542302001'!$F:$F,0)</f>
        <v>0</v>
      </c>
    </row>
    <row r="983" spans="1:10" ht="18" customHeight="1" x14ac:dyDescent="0.2">
      <c r="A983" s="25">
        <v>891857861</v>
      </c>
      <c r="B983" s="21">
        <v>213085430</v>
      </c>
      <c r="C983" s="25" t="s">
        <v>979</v>
      </c>
      <c r="D983" s="22">
        <f>VLOOKUP(A983,'[1]Detalle Gto SGP a Sep 2024'!$A:$J,10,0)</f>
        <v>152537663</v>
      </c>
      <c r="E983" s="26">
        <f>+_xlfn.XLOOKUP(A983,'240324001'!$A:$A,'240324001'!$F:$F)</f>
        <v>152537663</v>
      </c>
      <c r="F983" s="53">
        <f>+_xlfn.XLOOKUP(A983,'540824001'!$A:$A,'540824001'!$F:$F)</f>
        <v>1375120630</v>
      </c>
      <c r="G983" s="44">
        <f>+_xlfn.XLOOKUP(A983,'19860401'!$A:$A,'19860401'!$F:$F,0)</f>
        <v>0</v>
      </c>
      <c r="H983" s="23">
        <f>+_xlfn.XLOOKUP(A983,'240102001'!$A:$A,'240102001'!$F:$F,0)</f>
        <v>0</v>
      </c>
      <c r="I983" s="17">
        <v>0</v>
      </c>
      <c r="J983" s="47">
        <f>+_xlfn.XLOOKUP(A983,'542302001'!$A:$A,'542302001'!$F:$F,0)</f>
        <v>0</v>
      </c>
    </row>
    <row r="984" spans="1:10" ht="18" customHeight="1" x14ac:dyDescent="0.2">
      <c r="A984" s="25">
        <v>891857920</v>
      </c>
      <c r="B984" s="21">
        <v>211815218</v>
      </c>
      <c r="C984" s="25" t="s">
        <v>980</v>
      </c>
      <c r="D984" s="22">
        <f>VLOOKUP(A984,'[1]Detalle Gto SGP a Sep 2024'!$A:$J,10,0)</f>
        <v>80390013</v>
      </c>
      <c r="E984" s="26">
        <f>+_xlfn.XLOOKUP(A984,'240324001'!$A:$A,'240324001'!$F:$F)</f>
        <v>80390013</v>
      </c>
      <c r="F984" s="53">
        <f>+_xlfn.XLOOKUP(A984,'540824001'!$A:$A,'540824001'!$F:$F)</f>
        <v>725796090</v>
      </c>
      <c r="G984" s="44">
        <f>+_xlfn.XLOOKUP(A984,'19860401'!$A:$A,'19860401'!$F:$F,0)</f>
        <v>0</v>
      </c>
      <c r="H984" s="23">
        <f>+_xlfn.XLOOKUP(A984,'240102001'!$A:$A,'240102001'!$F:$F,0)</f>
        <v>0</v>
      </c>
      <c r="I984" s="17">
        <v>0</v>
      </c>
      <c r="J984" s="47">
        <f>+_xlfn.XLOOKUP(A984,'542302001'!$A:$A,'542302001'!$F:$F,0)</f>
        <v>0</v>
      </c>
    </row>
    <row r="985" spans="1:10" ht="18" customHeight="1" x14ac:dyDescent="0.2">
      <c r="A985" s="25">
        <v>891900272</v>
      </c>
      <c r="B985" s="21">
        <v>213476834</v>
      </c>
      <c r="C985" s="25" t="s">
        <v>981</v>
      </c>
      <c r="D985" s="22">
        <f>VLOOKUP(A985,'[1]Detalle Gto SGP a Sep 2024'!$A:$J,10,0)</f>
        <v>455831129</v>
      </c>
      <c r="E985" s="26">
        <f>+_xlfn.XLOOKUP(A985,'240324001'!$A:$A,'240324001'!$F:$F)</f>
        <v>455831129</v>
      </c>
      <c r="F985" s="53">
        <f>+_xlfn.XLOOKUP(A985,'540824001'!$A:$A,'540824001'!$F:$F)</f>
        <v>4104341786</v>
      </c>
      <c r="G985" s="44">
        <f>+_xlfn.XLOOKUP(A985,'19860401'!$A:$A,'19860401'!$F:$F,0)</f>
        <v>0</v>
      </c>
      <c r="H985" s="23">
        <f>+_xlfn.XLOOKUP(A985,'240102001'!$A:$A,'240102001'!$F:$F,0)</f>
        <v>0</v>
      </c>
      <c r="I985" s="17">
        <v>0</v>
      </c>
      <c r="J985" s="47">
        <f>+_xlfn.XLOOKUP(A985,'542302001'!$A:$A,'542302001'!$F:$F,0)</f>
        <v>0</v>
      </c>
    </row>
    <row r="986" spans="1:10" ht="18" customHeight="1" x14ac:dyDescent="0.2">
      <c r="A986" s="25">
        <v>891900289</v>
      </c>
      <c r="B986" s="21">
        <v>212276622</v>
      </c>
      <c r="C986" s="25" t="s">
        <v>982</v>
      </c>
      <c r="D986" s="22">
        <f>VLOOKUP(A986,'[1]Detalle Gto SGP a Sep 2024'!$A:$J,10,0)</f>
        <v>162754231</v>
      </c>
      <c r="E986" s="26">
        <f>+_xlfn.XLOOKUP(A986,'240324001'!$A:$A,'240324001'!$F:$F)</f>
        <v>162754231</v>
      </c>
      <c r="F986" s="53">
        <f>+_xlfn.XLOOKUP(A986,'540824001'!$A:$A,'540824001'!$F:$F)</f>
        <v>1465720731</v>
      </c>
      <c r="G986" s="44">
        <f>+_xlfn.XLOOKUP(A986,'19860401'!$A:$A,'19860401'!$F:$F,0)</f>
        <v>0</v>
      </c>
      <c r="H986" s="23">
        <f>+_xlfn.XLOOKUP(A986,'240102001'!$A:$A,'240102001'!$F:$F,0)</f>
        <v>0</v>
      </c>
      <c r="I986" s="17">
        <v>0</v>
      </c>
      <c r="J986" s="47">
        <f>+_xlfn.XLOOKUP(A986,'542302001'!$A:$A,'542302001'!$F:$F,0)</f>
        <v>0</v>
      </c>
    </row>
    <row r="987" spans="1:10" ht="18" customHeight="1" x14ac:dyDescent="0.2">
      <c r="A987" s="25">
        <v>891900353</v>
      </c>
      <c r="B987" s="21">
        <v>211376113</v>
      </c>
      <c r="C987" s="25" t="s">
        <v>983</v>
      </c>
      <c r="D987" s="22">
        <f>VLOOKUP(A987,'[1]Detalle Gto SGP a Sep 2024'!$A:$J,10,0)</f>
        <v>133569695</v>
      </c>
      <c r="E987" s="26">
        <f>+_xlfn.XLOOKUP(A987,'240324001'!$A:$A,'240324001'!$F:$F)</f>
        <v>133569695</v>
      </c>
      <c r="F987" s="53">
        <f>+_xlfn.XLOOKUP(A987,'540824001'!$A:$A,'540824001'!$F:$F)</f>
        <v>1203340417</v>
      </c>
      <c r="G987" s="44">
        <f>+_xlfn.XLOOKUP(A987,'19860401'!$A:$A,'19860401'!$F:$F,0)</f>
        <v>0</v>
      </c>
      <c r="H987" s="23">
        <f>+_xlfn.XLOOKUP(A987,'240102001'!$A:$A,'240102001'!$F:$F,0)</f>
        <v>0</v>
      </c>
      <c r="I987" s="17">
        <v>0</v>
      </c>
      <c r="J987" s="47">
        <f>+_xlfn.XLOOKUP(A987,'542302001'!$A:$A,'542302001'!$F:$F,0)</f>
        <v>0</v>
      </c>
    </row>
    <row r="988" spans="1:10" ht="18" customHeight="1" x14ac:dyDescent="0.2">
      <c r="A988" s="25">
        <v>891900357</v>
      </c>
      <c r="B988" s="21">
        <v>211676616</v>
      </c>
      <c r="C988" s="25" t="s">
        <v>984</v>
      </c>
      <c r="D988" s="22">
        <f>VLOOKUP(A988,'[1]Detalle Gto SGP a Sep 2024'!$A:$J,10,0)</f>
        <v>105505544</v>
      </c>
      <c r="E988" s="26">
        <f>+_xlfn.XLOOKUP(A988,'240324001'!$A:$A,'240324001'!$F:$F)</f>
        <v>105505544</v>
      </c>
      <c r="F988" s="53">
        <f>+_xlfn.XLOOKUP(A988,'540824001'!$A:$A,'540824001'!$F:$F)</f>
        <v>950576689</v>
      </c>
      <c r="G988" s="44">
        <f>+_xlfn.XLOOKUP(A988,'19860401'!$A:$A,'19860401'!$F:$F,0)</f>
        <v>0</v>
      </c>
      <c r="H988" s="23">
        <f>+_xlfn.XLOOKUP(A988,'240102001'!$A:$A,'240102001'!$F:$F,0)</f>
        <v>0</v>
      </c>
      <c r="I988" s="17">
        <v>0</v>
      </c>
      <c r="J988" s="47">
        <f>+_xlfn.XLOOKUP(A988,'542302001'!$A:$A,'542302001'!$F:$F,0)</f>
        <v>0</v>
      </c>
    </row>
    <row r="989" spans="1:10" ht="18" customHeight="1" x14ac:dyDescent="0.2">
      <c r="A989" s="25">
        <v>891900443</v>
      </c>
      <c r="B989" s="21">
        <v>213676036</v>
      </c>
      <c r="C989" s="25" t="s">
        <v>985</v>
      </c>
      <c r="D989" s="22">
        <f>VLOOKUP(A989,'[1]Detalle Gto SGP a Sep 2024'!$A:$J,10,0)</f>
        <v>114846238</v>
      </c>
      <c r="E989" s="26">
        <f>+_xlfn.XLOOKUP(A989,'240324001'!$A:$A,'240324001'!$F:$F)</f>
        <v>114846238</v>
      </c>
      <c r="F989" s="53">
        <f>+_xlfn.XLOOKUP(A989,'540824001'!$A:$A,'540824001'!$F:$F)</f>
        <v>1034486314</v>
      </c>
      <c r="G989" s="44">
        <f>+_xlfn.XLOOKUP(A989,'19860401'!$A:$A,'19860401'!$F:$F,0)</f>
        <v>0</v>
      </c>
      <c r="H989" s="23">
        <f>+_xlfn.XLOOKUP(A989,'240102001'!$A:$A,'240102001'!$F:$F,0)</f>
        <v>0</v>
      </c>
      <c r="I989" s="17">
        <v>0</v>
      </c>
      <c r="J989" s="47">
        <f>+_xlfn.XLOOKUP(A989,'542302001'!$A:$A,'542302001'!$F:$F,0)</f>
        <v>0</v>
      </c>
    </row>
    <row r="990" spans="1:10" ht="18" customHeight="1" x14ac:dyDescent="0.2">
      <c r="A990" s="25">
        <v>891900493</v>
      </c>
      <c r="B990" s="21">
        <v>214776147</v>
      </c>
      <c r="C990" s="25" t="s">
        <v>64</v>
      </c>
      <c r="D990" s="22">
        <f>VLOOKUP(A990,'[1]Detalle Gto SGP a Sep 2024'!$A:$J,10,0)</f>
        <v>307684311</v>
      </c>
      <c r="E990" s="26">
        <f>+_xlfn.XLOOKUP(A990,'240324001'!$A:$A,'240324001'!$F:$F)</f>
        <v>307684311</v>
      </c>
      <c r="F990" s="53">
        <f>+_xlfn.XLOOKUP(A990,'540824001'!$A:$A,'540824001'!$F:$F)</f>
        <v>2770193227</v>
      </c>
      <c r="G990" s="44">
        <f>+_xlfn.XLOOKUP(A990,'19860401'!$A:$A,'19860401'!$F:$F,0)</f>
        <v>16511168589</v>
      </c>
      <c r="H990" s="23">
        <f>+_xlfn.XLOOKUP(A990,'240102001'!$A:$A,'240102001'!$F:$F,0)</f>
        <v>0</v>
      </c>
      <c r="I990" s="17">
        <v>0</v>
      </c>
      <c r="J990" s="47">
        <f>+_xlfn.XLOOKUP(A990,'542302001'!$A:$A,'542302001'!$F:$F,0)</f>
        <v>433044570</v>
      </c>
    </row>
    <row r="991" spans="1:10" ht="18" customHeight="1" x14ac:dyDescent="0.2">
      <c r="A991" s="25">
        <v>891900624</v>
      </c>
      <c r="B991" s="21">
        <v>219576895</v>
      </c>
      <c r="C991" s="25" t="s">
        <v>986</v>
      </c>
      <c r="D991" s="22">
        <f>VLOOKUP(A991,'[1]Detalle Gto SGP a Sep 2024'!$A:$J,10,0)</f>
        <v>164626550</v>
      </c>
      <c r="E991" s="26">
        <f>+_xlfn.XLOOKUP(A991,'240324001'!$A:$A,'240324001'!$F:$F)</f>
        <v>164626550</v>
      </c>
      <c r="F991" s="53">
        <f>+_xlfn.XLOOKUP(A991,'540824001'!$A:$A,'540824001'!$F:$F)</f>
        <v>1482395851</v>
      </c>
      <c r="G991" s="44">
        <f>+_xlfn.XLOOKUP(A991,'19860401'!$A:$A,'19860401'!$F:$F,0)</f>
        <v>89410773</v>
      </c>
      <c r="H991" s="23">
        <f>+_xlfn.XLOOKUP(A991,'240102001'!$A:$A,'240102001'!$F:$F,0)</f>
        <v>0</v>
      </c>
      <c r="I991" s="17">
        <v>0</v>
      </c>
      <c r="J991" s="47">
        <f>+_xlfn.XLOOKUP(A991,'542302001'!$A:$A,'542302001'!$F:$F,0)</f>
        <v>0</v>
      </c>
    </row>
    <row r="992" spans="1:10" ht="18" customHeight="1" x14ac:dyDescent="0.2">
      <c r="A992" s="25">
        <v>891900660</v>
      </c>
      <c r="B992" s="21">
        <v>212276122</v>
      </c>
      <c r="C992" s="25" t="s">
        <v>987</v>
      </c>
      <c r="D992" s="22">
        <f>VLOOKUP(A992,'[1]Detalle Gto SGP a Sep 2024'!$A:$J,10,0)</f>
        <v>124897775</v>
      </c>
      <c r="E992" s="26">
        <f>+_xlfn.XLOOKUP(A992,'240324001'!$A:$A,'240324001'!$F:$F)</f>
        <v>124897775</v>
      </c>
      <c r="F992" s="53">
        <f>+_xlfn.XLOOKUP(A992,'540824001'!$A:$A,'540824001'!$F:$F)</f>
        <v>1125084906</v>
      </c>
      <c r="G992" s="44">
        <f>+_xlfn.XLOOKUP(A992,'19860401'!$A:$A,'19860401'!$F:$F,0)</f>
        <v>0</v>
      </c>
      <c r="H992" s="23">
        <f>+_xlfn.XLOOKUP(A992,'240102001'!$A:$A,'240102001'!$F:$F,0)</f>
        <v>0</v>
      </c>
      <c r="I992" s="17">
        <v>0</v>
      </c>
      <c r="J992" s="47">
        <f>+_xlfn.XLOOKUP(A992,'542302001'!$A:$A,'542302001'!$F:$F,0)</f>
        <v>0</v>
      </c>
    </row>
    <row r="993" spans="1:10" ht="18" customHeight="1" x14ac:dyDescent="0.2">
      <c r="A993" s="25">
        <v>891900764</v>
      </c>
      <c r="B993" s="21">
        <v>212876828</v>
      </c>
      <c r="C993" s="25" t="s">
        <v>988</v>
      </c>
      <c r="D993" s="22">
        <f>VLOOKUP(A993,'[1]Detalle Gto SGP a Sep 2024'!$A:$J,10,0)</f>
        <v>139935749</v>
      </c>
      <c r="E993" s="26">
        <f>+_xlfn.XLOOKUP(A993,'240324001'!$A:$A,'240324001'!$F:$F)</f>
        <v>139935749</v>
      </c>
      <c r="F993" s="53">
        <f>+_xlfn.XLOOKUP(A993,'540824001'!$A:$A,'540824001'!$F:$F)</f>
        <v>1261039795</v>
      </c>
      <c r="G993" s="44">
        <f>+_xlfn.XLOOKUP(A993,'19860401'!$A:$A,'19860401'!$F:$F,0)</f>
        <v>0</v>
      </c>
      <c r="H993" s="23">
        <f>+_xlfn.XLOOKUP(A993,'240102001'!$A:$A,'240102001'!$F:$F,0)</f>
        <v>0</v>
      </c>
      <c r="I993" s="17">
        <v>0</v>
      </c>
      <c r="J993" s="47">
        <f>+_xlfn.XLOOKUP(A993,'542302001'!$A:$A,'542302001'!$F:$F,0)</f>
        <v>0</v>
      </c>
    </row>
    <row r="994" spans="1:10" ht="18" customHeight="1" x14ac:dyDescent="0.2">
      <c r="A994" s="25">
        <v>891900902</v>
      </c>
      <c r="B994" s="21">
        <v>219776497</v>
      </c>
      <c r="C994" s="25" t="s">
        <v>989</v>
      </c>
      <c r="D994" s="22">
        <f>VLOOKUP(A994,'[1]Detalle Gto SGP a Sep 2024'!$A:$J,10,0)</f>
        <v>91803474</v>
      </c>
      <c r="E994" s="26">
        <f>+_xlfn.XLOOKUP(A994,'240324001'!$A:$A,'240324001'!$F:$F)</f>
        <v>91803474</v>
      </c>
      <c r="F994" s="53">
        <f>+_xlfn.XLOOKUP(A994,'540824001'!$A:$A,'540824001'!$F:$F)</f>
        <v>827404597</v>
      </c>
      <c r="G994" s="44">
        <f>+_xlfn.XLOOKUP(A994,'19860401'!$A:$A,'19860401'!$F:$F,0)</f>
        <v>0</v>
      </c>
      <c r="H994" s="23">
        <f>+_xlfn.XLOOKUP(A994,'240102001'!$A:$A,'240102001'!$F:$F,0)</f>
        <v>0</v>
      </c>
      <c r="I994" s="17">
        <v>0</v>
      </c>
      <c r="J994" s="47">
        <f>+_xlfn.XLOOKUP(A994,'542302001'!$A:$A,'542302001'!$F:$F,0)</f>
        <v>0</v>
      </c>
    </row>
    <row r="995" spans="1:10" ht="18" customHeight="1" x14ac:dyDescent="0.2">
      <c r="A995" s="25">
        <v>891900945</v>
      </c>
      <c r="B995" s="21">
        <v>210076100</v>
      </c>
      <c r="C995" s="25" t="s">
        <v>262</v>
      </c>
      <c r="D995" s="22">
        <f>VLOOKUP(A995,'[1]Detalle Gto SGP a Sep 2024'!$A:$J,10,0)</f>
        <v>137190537</v>
      </c>
      <c r="E995" s="26">
        <f>+_xlfn.XLOOKUP(A995,'240324001'!$A:$A,'240324001'!$F:$F)</f>
        <v>137190537</v>
      </c>
      <c r="F995" s="53">
        <f>+_xlfn.XLOOKUP(A995,'540824001'!$A:$A,'540824001'!$F:$F)</f>
        <v>1236405993</v>
      </c>
      <c r="G995" s="44">
        <f>+_xlfn.XLOOKUP(A995,'19860401'!$A:$A,'19860401'!$F:$F,0)</f>
        <v>0</v>
      </c>
      <c r="H995" s="23">
        <f>+_xlfn.XLOOKUP(A995,'240102001'!$A:$A,'240102001'!$F:$F,0)</f>
        <v>0</v>
      </c>
      <c r="I995" s="17">
        <v>0</v>
      </c>
      <c r="J995" s="47">
        <f>+_xlfn.XLOOKUP(A995,'542302001'!$A:$A,'542302001'!$F:$F,0)</f>
        <v>0</v>
      </c>
    </row>
    <row r="996" spans="1:10" ht="18" customHeight="1" x14ac:dyDescent="0.2">
      <c r="A996" s="25">
        <v>891900985</v>
      </c>
      <c r="B996" s="21">
        <v>212376823</v>
      </c>
      <c r="C996" s="25" t="s">
        <v>990</v>
      </c>
      <c r="D996" s="22">
        <f>VLOOKUP(A996,'[1]Detalle Gto SGP a Sep 2024'!$A:$J,10,0)</f>
        <v>108280725</v>
      </c>
      <c r="E996" s="26">
        <f>+_xlfn.XLOOKUP(A996,'240324001'!$A:$A,'240324001'!$F:$F)</f>
        <v>108280725</v>
      </c>
      <c r="F996" s="53">
        <f>+_xlfn.XLOOKUP(A996,'540824001'!$A:$A,'540824001'!$F:$F)</f>
        <v>975685530</v>
      </c>
      <c r="G996" s="44">
        <f>+_xlfn.XLOOKUP(A996,'19860401'!$A:$A,'19860401'!$F:$F,0)</f>
        <v>0</v>
      </c>
      <c r="H996" s="23">
        <f>+_xlfn.XLOOKUP(A996,'240102001'!$A:$A,'240102001'!$F:$F,0)</f>
        <v>0</v>
      </c>
      <c r="I996" s="17">
        <v>0</v>
      </c>
      <c r="J996" s="47">
        <f>+_xlfn.XLOOKUP(A996,'542302001'!$A:$A,'542302001'!$F:$F,0)</f>
        <v>0</v>
      </c>
    </row>
    <row r="997" spans="1:10" ht="18" customHeight="1" x14ac:dyDescent="0.2">
      <c r="A997" s="25">
        <v>891901019</v>
      </c>
      <c r="B997" s="21">
        <v>215476054</v>
      </c>
      <c r="C997" s="25" t="s">
        <v>763</v>
      </c>
      <c r="D997" s="22">
        <f>VLOOKUP(A997,'[1]Detalle Gto SGP a Sep 2024'!$A:$J,10,0)</f>
        <v>77027920</v>
      </c>
      <c r="E997" s="26">
        <f>+_xlfn.XLOOKUP(A997,'240324001'!$A:$A,'240324001'!$F:$F)</f>
        <v>77027920</v>
      </c>
      <c r="F997" s="53">
        <f>+_xlfn.XLOOKUP(A997,'540824001'!$A:$A,'540824001'!$F:$F)</f>
        <v>694712628</v>
      </c>
      <c r="G997" s="44">
        <f>+_xlfn.XLOOKUP(A997,'19860401'!$A:$A,'19860401'!$F:$F,0)</f>
        <v>0</v>
      </c>
      <c r="H997" s="23">
        <f>+_xlfn.XLOOKUP(A997,'240102001'!$A:$A,'240102001'!$F:$F,0)</f>
        <v>0</v>
      </c>
      <c r="I997" s="17">
        <v>0</v>
      </c>
      <c r="J997" s="47">
        <f>+_xlfn.XLOOKUP(A997,'542302001'!$A:$A,'542302001'!$F:$F,0)</f>
        <v>0</v>
      </c>
    </row>
    <row r="998" spans="1:10" ht="18" customHeight="1" x14ac:dyDescent="0.2">
      <c r="A998" s="25">
        <v>891901079</v>
      </c>
      <c r="B998" s="21">
        <v>212076020</v>
      </c>
      <c r="C998" s="25" t="s">
        <v>991</v>
      </c>
      <c r="D998" s="22">
        <f>VLOOKUP(A998,'[1]Detalle Gto SGP a Sep 2024'!$A:$J,10,0)</f>
        <v>100671875</v>
      </c>
      <c r="E998" s="26">
        <f>+_xlfn.XLOOKUP(A998,'240324001'!$A:$A,'240324001'!$F:$F)</f>
        <v>100671875</v>
      </c>
      <c r="F998" s="53">
        <f>+_xlfn.XLOOKUP(A998,'540824001'!$A:$A,'540824001'!$F:$F)</f>
        <v>907236275</v>
      </c>
      <c r="G998" s="44">
        <f>+_xlfn.XLOOKUP(A998,'19860401'!$A:$A,'19860401'!$F:$F,0)</f>
        <v>0</v>
      </c>
      <c r="H998" s="23">
        <f>+_xlfn.XLOOKUP(A998,'240102001'!$A:$A,'240102001'!$F:$F,0)</f>
        <v>0</v>
      </c>
      <c r="I998" s="17">
        <v>0</v>
      </c>
      <c r="J998" s="47">
        <f>+_xlfn.XLOOKUP(A998,'542302001'!$A:$A,'542302001'!$F:$F,0)</f>
        <v>0</v>
      </c>
    </row>
    <row r="999" spans="1:10" ht="18" customHeight="1" x14ac:dyDescent="0.2">
      <c r="A999" s="25">
        <v>891901109</v>
      </c>
      <c r="B999" s="21">
        <v>210076400</v>
      </c>
      <c r="C999" s="25" t="s">
        <v>992</v>
      </c>
      <c r="D999" s="22">
        <f>VLOOKUP(A999,'[1]Detalle Gto SGP a Sep 2024'!$A:$J,10,0)</f>
        <v>162360410</v>
      </c>
      <c r="E999" s="26">
        <f>+_xlfn.XLOOKUP(A999,'240324001'!$A:$A,'240324001'!$F:$F)</f>
        <v>162360410</v>
      </c>
      <c r="F999" s="53">
        <f>+_xlfn.XLOOKUP(A999,'540824001'!$A:$A,'540824001'!$F:$F)</f>
        <v>1462429820</v>
      </c>
      <c r="G999" s="44">
        <f>+_xlfn.XLOOKUP(A999,'19860401'!$A:$A,'19860401'!$F:$F,0)</f>
        <v>0</v>
      </c>
      <c r="H999" s="23">
        <f>+_xlfn.XLOOKUP(A999,'240102001'!$A:$A,'240102001'!$F:$F,0)</f>
        <v>0</v>
      </c>
      <c r="I999" s="17">
        <v>0</v>
      </c>
      <c r="J999" s="47">
        <f>+_xlfn.XLOOKUP(A999,'542302001'!$A:$A,'542302001'!$F:$F,0)</f>
        <v>0</v>
      </c>
    </row>
    <row r="1000" spans="1:10" ht="18" customHeight="1" x14ac:dyDescent="0.2">
      <c r="A1000" s="25">
        <v>891901155</v>
      </c>
      <c r="B1000" s="21">
        <v>216376863</v>
      </c>
      <c r="C1000" s="25" t="s">
        <v>993</v>
      </c>
      <c r="D1000" s="22">
        <f>VLOOKUP(A1000,'[1]Detalle Gto SGP a Sep 2024'!$A:$J,10,0)</f>
        <v>75669987</v>
      </c>
      <c r="E1000" s="26">
        <f>+_xlfn.XLOOKUP(A1000,'240324001'!$A:$A,'240324001'!$F:$F)</f>
        <v>75669987</v>
      </c>
      <c r="F1000" s="53">
        <f>+_xlfn.XLOOKUP(A1000,'540824001'!$A:$A,'540824001'!$F:$F)</f>
        <v>682097916</v>
      </c>
      <c r="G1000" s="44">
        <f>+_xlfn.XLOOKUP(A1000,'19860401'!$A:$A,'19860401'!$F:$F,0)</f>
        <v>0</v>
      </c>
      <c r="H1000" s="23">
        <f>+_xlfn.XLOOKUP(A1000,'240102001'!$A:$A,'240102001'!$F:$F,0)</f>
        <v>0</v>
      </c>
      <c r="I1000" s="17">
        <v>0</v>
      </c>
      <c r="J1000" s="47">
        <f>+_xlfn.XLOOKUP(A1000,'542302001'!$A:$A,'542302001'!$F:$F,0)</f>
        <v>0</v>
      </c>
    </row>
    <row r="1001" spans="1:10" ht="18" customHeight="1" x14ac:dyDescent="0.2">
      <c r="A1001" s="25">
        <v>891901223</v>
      </c>
      <c r="B1001" s="21">
        <v>215076250</v>
      </c>
      <c r="C1001" s="25" t="s">
        <v>994</v>
      </c>
      <c r="D1001" s="22">
        <f>VLOOKUP(A1001,'[1]Detalle Gto SGP a Sep 2024'!$A:$J,10,0)</f>
        <v>102158087</v>
      </c>
      <c r="E1001" s="26">
        <f>+_xlfn.XLOOKUP(A1001,'240324001'!$A:$A,'240324001'!$F:$F)</f>
        <v>102158087</v>
      </c>
      <c r="F1001" s="53">
        <f>+_xlfn.XLOOKUP(A1001,'540824001'!$A:$A,'540824001'!$F:$F)</f>
        <v>921020647</v>
      </c>
      <c r="G1001" s="44">
        <f>+_xlfn.XLOOKUP(A1001,'19860401'!$A:$A,'19860401'!$F:$F,0)</f>
        <v>0</v>
      </c>
      <c r="H1001" s="23">
        <f>+_xlfn.XLOOKUP(A1001,'240102001'!$A:$A,'240102001'!$F:$F,0)</f>
        <v>0</v>
      </c>
      <c r="I1001" s="17">
        <v>0</v>
      </c>
      <c r="J1001" s="47">
        <f>+_xlfn.XLOOKUP(A1001,'542302001'!$A:$A,'542302001'!$F:$F,0)</f>
        <v>0</v>
      </c>
    </row>
    <row r="1002" spans="1:10" ht="18" customHeight="1" x14ac:dyDescent="0.2">
      <c r="A1002" s="25">
        <v>891902191</v>
      </c>
      <c r="B1002" s="21">
        <v>210676606</v>
      </c>
      <c r="C1002" s="25" t="s">
        <v>306</v>
      </c>
      <c r="D1002" s="22">
        <f>VLOOKUP(A1002,'[1]Detalle Gto SGP a Sep 2024'!$A:$J,10,0)</f>
        <v>102587762</v>
      </c>
      <c r="E1002" s="26">
        <f>+_xlfn.XLOOKUP(A1002,'240324001'!$A:$A,'240324001'!$F:$F)</f>
        <v>102587762</v>
      </c>
      <c r="F1002" s="53">
        <f>+_xlfn.XLOOKUP(A1002,'540824001'!$A:$A,'540824001'!$F:$F)</f>
        <v>924317317</v>
      </c>
      <c r="G1002" s="44">
        <f>+_xlfn.XLOOKUP(A1002,'19860401'!$A:$A,'19860401'!$F:$F,0)</f>
        <v>0</v>
      </c>
      <c r="H1002" s="23">
        <f>+_xlfn.XLOOKUP(A1002,'240102001'!$A:$A,'240102001'!$F:$F,0)</f>
        <v>0</v>
      </c>
      <c r="I1002" s="17">
        <v>0</v>
      </c>
      <c r="J1002" s="47">
        <f>+_xlfn.XLOOKUP(A1002,'542302001'!$A:$A,'542302001'!$F:$F,0)</f>
        <v>0</v>
      </c>
    </row>
    <row r="1003" spans="1:10" ht="18" customHeight="1" x14ac:dyDescent="0.2">
      <c r="A1003" s="25">
        <v>892000148</v>
      </c>
      <c r="B1003" s="21">
        <v>115050000</v>
      </c>
      <c r="C1003" s="25" t="s">
        <v>995</v>
      </c>
      <c r="D1003" s="22">
        <f>VLOOKUP(A1003,'[1]Detalle Gto SGP a Sep 2024'!$A:$J,10,0)</f>
        <v>1048938115</v>
      </c>
      <c r="E1003" s="26">
        <f>+_xlfn.XLOOKUP(A1003,'240324001'!$A:$A,'240324001'!$F:$F)</f>
        <v>1048938115</v>
      </c>
      <c r="F1003" s="53">
        <f>+_xlfn.XLOOKUP(A1003,'540824001'!$A:$A,'540824001'!$F:$F)</f>
        <v>9445403271</v>
      </c>
      <c r="G1003" s="44">
        <f>+_xlfn.XLOOKUP(A1003,'19860401'!$A:$A,'19860401'!$F:$F,0)</f>
        <v>0</v>
      </c>
      <c r="H1003" s="23">
        <f>+_xlfn.XLOOKUP(A1003,'240102001'!$A:$A,'240102001'!$F:$F,0)</f>
        <v>0</v>
      </c>
      <c r="I1003" s="17">
        <v>0</v>
      </c>
      <c r="J1003" s="47">
        <f>+_xlfn.XLOOKUP(A1003,'542302001'!$A:$A,'542302001'!$F:$F,0)</f>
        <v>0</v>
      </c>
    </row>
    <row r="1004" spans="1:10" ht="18" customHeight="1" x14ac:dyDescent="0.2">
      <c r="A1004" s="25">
        <v>892000812</v>
      </c>
      <c r="B1004" s="21">
        <v>212350223</v>
      </c>
      <c r="C1004" s="25" t="s">
        <v>996</v>
      </c>
      <c r="D1004" s="22">
        <f>VLOOKUP(A1004,'[1]Detalle Gto SGP a Sep 2024'!$A:$J,10,0)</f>
        <v>72249291</v>
      </c>
      <c r="E1004" s="26">
        <f>+_xlfn.XLOOKUP(A1004,'240324001'!$A:$A,'240324001'!$F:$F)</f>
        <v>72249291</v>
      </c>
      <c r="F1004" s="53">
        <f>+_xlfn.XLOOKUP(A1004,'540824001'!$A:$A,'540824001'!$F:$F)</f>
        <v>651122096</v>
      </c>
      <c r="G1004" s="44">
        <f>+_xlfn.XLOOKUP(A1004,'19860401'!$A:$A,'19860401'!$F:$F,0)</f>
        <v>0</v>
      </c>
      <c r="H1004" s="23">
        <f>+_xlfn.XLOOKUP(A1004,'240102001'!$A:$A,'240102001'!$F:$F,0)</f>
        <v>0</v>
      </c>
      <c r="I1004" s="17">
        <v>0</v>
      </c>
      <c r="J1004" s="47">
        <f>+_xlfn.XLOOKUP(A1004,'542302001'!$A:$A,'542302001'!$F:$F,0)</f>
        <v>0</v>
      </c>
    </row>
    <row r="1005" spans="1:10" ht="18" customHeight="1" x14ac:dyDescent="0.2">
      <c r="A1005" s="25">
        <v>892001457</v>
      </c>
      <c r="B1005" s="21">
        <v>210650006</v>
      </c>
      <c r="C1005" s="25" t="s">
        <v>997</v>
      </c>
      <c r="D1005" s="22">
        <f>VLOOKUP(A1005,'[1]Detalle Gto SGP a Sep 2024'!$A:$J,10,0)</f>
        <v>371683251</v>
      </c>
      <c r="E1005" s="26">
        <f>+_xlfn.XLOOKUP(A1005,'240324001'!$A:$A,'240324001'!$F:$F)</f>
        <v>371683251</v>
      </c>
      <c r="F1005" s="53">
        <f>+_xlfn.XLOOKUP(A1005,'540824001'!$A:$A,'540824001'!$F:$F)</f>
        <v>3347429450</v>
      </c>
      <c r="G1005" s="44">
        <f>+_xlfn.XLOOKUP(A1005,'19860401'!$A:$A,'19860401'!$F:$F,0)</f>
        <v>0</v>
      </c>
      <c r="H1005" s="23">
        <f>+_xlfn.XLOOKUP(A1005,'240102001'!$A:$A,'240102001'!$F:$F,0)</f>
        <v>0</v>
      </c>
      <c r="I1005" s="17">
        <v>0</v>
      </c>
      <c r="J1005" s="47">
        <f>+_xlfn.XLOOKUP(A1005,'542302001'!$A:$A,'542302001'!$F:$F,0)</f>
        <v>0</v>
      </c>
    </row>
    <row r="1006" spans="1:10" ht="18" customHeight="1" x14ac:dyDescent="0.2">
      <c r="A1006" s="25">
        <v>892099001</v>
      </c>
      <c r="B1006" s="21">
        <v>214550245</v>
      </c>
      <c r="C1006" s="25" t="s">
        <v>998</v>
      </c>
      <c r="D1006" s="22">
        <f>VLOOKUP(A1006,'[1]Detalle Gto SGP a Sep 2024'!$A:$J,10,0)</f>
        <v>34369693</v>
      </c>
      <c r="E1006" s="26">
        <f>+_xlfn.XLOOKUP(A1006,'240324001'!$A:$A,'240324001'!$F:$F)</f>
        <v>34369693</v>
      </c>
      <c r="F1006" s="53">
        <f>+_xlfn.XLOOKUP(A1006,'540824001'!$A:$A,'540824001'!$F:$F)</f>
        <v>309801473</v>
      </c>
      <c r="G1006" s="44">
        <f>+_xlfn.XLOOKUP(A1006,'19860401'!$A:$A,'19860401'!$F:$F,0)</f>
        <v>0</v>
      </c>
      <c r="H1006" s="23">
        <f>+_xlfn.XLOOKUP(A1006,'240102001'!$A:$A,'240102001'!$F:$F,0)</f>
        <v>0</v>
      </c>
      <c r="I1006" s="17">
        <v>0</v>
      </c>
      <c r="J1006" s="47">
        <f>+_xlfn.XLOOKUP(A1006,'542302001'!$A:$A,'542302001'!$F:$F,0)</f>
        <v>0</v>
      </c>
    </row>
    <row r="1007" spans="1:10" ht="18" customHeight="1" x14ac:dyDescent="0.2">
      <c r="A1007" s="25">
        <v>892099105</v>
      </c>
      <c r="B1007" s="21">
        <v>210194001</v>
      </c>
      <c r="C1007" s="25" t="s">
        <v>999</v>
      </c>
      <c r="D1007" s="22">
        <f>VLOOKUP(A1007,'[1]Detalle Gto SGP a Sep 2024'!$A:$J,10,0)</f>
        <v>366908375</v>
      </c>
      <c r="E1007" s="26">
        <f>+_xlfn.XLOOKUP(A1007,'240324001'!$A:$A,'240324001'!$F:$F)</f>
        <v>366908375</v>
      </c>
      <c r="F1007" s="53">
        <f>+_xlfn.XLOOKUP(A1007,'540824001'!$A:$A,'540824001'!$F:$F)</f>
        <v>3307636669</v>
      </c>
      <c r="G1007" s="44">
        <f>+_xlfn.XLOOKUP(A1007,'19860401'!$A:$A,'19860401'!$F:$F,0)</f>
        <v>0</v>
      </c>
      <c r="H1007" s="23">
        <f>+_xlfn.XLOOKUP(A1007,'240102001'!$A:$A,'240102001'!$F:$F,0)</f>
        <v>0</v>
      </c>
      <c r="I1007" s="17">
        <v>0</v>
      </c>
      <c r="J1007" s="47">
        <f>+_xlfn.XLOOKUP(A1007,'542302001'!$A:$A,'542302001'!$F:$F,0)</f>
        <v>0</v>
      </c>
    </row>
    <row r="1008" spans="1:10" ht="18" customHeight="1" x14ac:dyDescent="0.2">
      <c r="A1008" s="25">
        <v>892099149</v>
      </c>
      <c r="B1008" s="21">
        <v>119494000</v>
      </c>
      <c r="C1008" s="25" t="s">
        <v>1000</v>
      </c>
      <c r="D1008" s="22">
        <f>VLOOKUP(A1008,'[1]Detalle Gto SGP a Sep 2024'!$A:$J,10,0)</f>
        <v>1198079582</v>
      </c>
      <c r="E1008" s="26">
        <f>+_xlfn.XLOOKUP(A1008,'240324001'!$A:$A,'240324001'!$F:$F)</f>
        <v>1198079582</v>
      </c>
      <c r="F1008" s="53">
        <f>+_xlfn.XLOOKUP(A1008,'540824001'!$A:$A,'540824001'!$F:$F)</f>
        <v>10826189606</v>
      </c>
      <c r="G1008" s="44">
        <f>+_xlfn.XLOOKUP(A1008,'19860401'!$A:$A,'19860401'!$F:$F,0)</f>
        <v>0</v>
      </c>
      <c r="H1008" s="23">
        <f>+_xlfn.XLOOKUP(A1008,'240102001'!$A:$A,'240102001'!$F:$F,0)</f>
        <v>0</v>
      </c>
      <c r="I1008" s="17">
        <v>0</v>
      </c>
      <c r="J1008" s="47">
        <f>+_xlfn.XLOOKUP(A1008,'542302001'!$A:$A,'542302001'!$F:$F,0)</f>
        <v>0</v>
      </c>
    </row>
    <row r="1009" spans="1:10" ht="18" customHeight="1" x14ac:dyDescent="0.2">
      <c r="A1009" s="25">
        <v>892099173</v>
      </c>
      <c r="B1009" s="21">
        <v>211150711</v>
      </c>
      <c r="C1009" s="25" t="s">
        <v>1001</v>
      </c>
      <c r="D1009" s="22">
        <f>VLOOKUP(A1009,'[1]Detalle Gto SGP a Sep 2024'!$A:$J,10,0)</f>
        <v>191063661</v>
      </c>
      <c r="E1009" s="26">
        <f>+_xlfn.XLOOKUP(A1009,'240324001'!$A:$A,'240324001'!$F:$F)</f>
        <v>191063661</v>
      </c>
      <c r="F1009" s="53">
        <f>+_xlfn.XLOOKUP(A1009,'540824001'!$A:$A,'540824001'!$F:$F)</f>
        <v>1722901274</v>
      </c>
      <c r="G1009" s="44">
        <f>+_xlfn.XLOOKUP(A1009,'19860401'!$A:$A,'19860401'!$F:$F,0)</f>
        <v>0</v>
      </c>
      <c r="H1009" s="23">
        <f>+_xlfn.XLOOKUP(A1009,'240102001'!$A:$A,'240102001'!$F:$F,0)</f>
        <v>0</v>
      </c>
      <c r="I1009" s="17">
        <v>0</v>
      </c>
      <c r="J1009" s="47">
        <f>+_xlfn.XLOOKUP(A1009,'542302001'!$A:$A,'542302001'!$F:$F,0)</f>
        <v>0</v>
      </c>
    </row>
    <row r="1010" spans="1:10" ht="18" customHeight="1" x14ac:dyDescent="0.2">
      <c r="A1010" s="25">
        <v>892099183</v>
      </c>
      <c r="B1010" s="21">
        <v>218750287</v>
      </c>
      <c r="C1010" s="25" t="s">
        <v>1002</v>
      </c>
      <c r="D1010" s="22">
        <f>VLOOKUP(A1010,'[1]Detalle Gto SGP a Sep 2024'!$A:$J,10,0)</f>
        <v>123081899</v>
      </c>
      <c r="E1010" s="26">
        <f>+_xlfn.XLOOKUP(A1010,'240324001'!$A:$A,'240324001'!$F:$F)</f>
        <v>123081899</v>
      </c>
      <c r="F1010" s="53">
        <f>+_xlfn.XLOOKUP(A1010,'540824001'!$A:$A,'540824001'!$F:$F)</f>
        <v>1109534909</v>
      </c>
      <c r="G1010" s="44">
        <f>+_xlfn.XLOOKUP(A1010,'19860401'!$A:$A,'19860401'!$F:$F,0)</f>
        <v>0</v>
      </c>
      <c r="H1010" s="23">
        <f>+_xlfn.XLOOKUP(A1010,'240102001'!$A:$A,'240102001'!$F:$F,0)</f>
        <v>0</v>
      </c>
      <c r="I1010" s="17">
        <v>0</v>
      </c>
      <c r="J1010" s="47">
        <f>+_xlfn.XLOOKUP(A1010,'542302001'!$A:$A,'542302001'!$F:$F,0)</f>
        <v>0</v>
      </c>
    </row>
    <row r="1011" spans="1:10" ht="18" customHeight="1" x14ac:dyDescent="0.2">
      <c r="A1011" s="25">
        <v>892099184</v>
      </c>
      <c r="B1011" s="21">
        <v>212650226</v>
      </c>
      <c r="C1011" s="25" t="s">
        <v>1003</v>
      </c>
      <c r="D1011" s="22">
        <f>VLOOKUP(A1011,'[1]Detalle Gto SGP a Sep 2024'!$A:$J,10,0)</f>
        <v>150496460</v>
      </c>
      <c r="E1011" s="26">
        <f>+_xlfn.XLOOKUP(A1011,'240324001'!$A:$A,'240324001'!$F:$F)</f>
        <v>150496460</v>
      </c>
      <c r="F1011" s="53">
        <f>+_xlfn.XLOOKUP(A1011,'540824001'!$A:$A,'540824001'!$F:$F)</f>
        <v>1355683302</v>
      </c>
      <c r="G1011" s="44">
        <f>+_xlfn.XLOOKUP(A1011,'19860401'!$A:$A,'19860401'!$F:$F,0)</f>
        <v>0</v>
      </c>
      <c r="H1011" s="23">
        <f>+_xlfn.XLOOKUP(A1011,'240102001'!$A:$A,'240102001'!$F:$F,0)</f>
        <v>0</v>
      </c>
      <c r="I1011" s="17">
        <v>0</v>
      </c>
      <c r="J1011" s="47">
        <f>+_xlfn.XLOOKUP(A1011,'542302001'!$A:$A,'542302001'!$F:$F,0)</f>
        <v>0</v>
      </c>
    </row>
    <row r="1012" spans="1:10" ht="18" customHeight="1" x14ac:dyDescent="0.2">
      <c r="A1012" s="25">
        <v>892099216</v>
      </c>
      <c r="B1012" s="21">
        <v>118585000</v>
      </c>
      <c r="C1012" s="25" t="s">
        <v>1004</v>
      </c>
      <c r="D1012" s="22">
        <f>VLOOKUP(A1012,'[1]Detalle Gto SGP a Sep 2024'!$A:$J,10,0)</f>
        <v>534227061</v>
      </c>
      <c r="E1012" s="26">
        <f>+_xlfn.XLOOKUP(A1012,'240324001'!$A:$A,'240324001'!$F:$F)</f>
        <v>534227061</v>
      </c>
      <c r="F1012" s="53">
        <f>+_xlfn.XLOOKUP(A1012,'540824001'!$A:$A,'540824001'!$F:$F)</f>
        <v>4810401528</v>
      </c>
      <c r="G1012" s="44">
        <f>+_xlfn.XLOOKUP(A1012,'19860401'!$A:$A,'19860401'!$F:$F,0)</f>
        <v>0</v>
      </c>
      <c r="H1012" s="23">
        <f>+_xlfn.XLOOKUP(A1012,'240102001'!$A:$A,'240102001'!$F:$F,0)</f>
        <v>0</v>
      </c>
      <c r="I1012" s="17">
        <v>0</v>
      </c>
      <c r="J1012" s="47">
        <f>+_xlfn.XLOOKUP(A1012,'542302001'!$A:$A,'542302001'!$F:$F,0)</f>
        <v>0</v>
      </c>
    </row>
    <row r="1013" spans="1:10" ht="18" customHeight="1" x14ac:dyDescent="0.2">
      <c r="A1013" s="25">
        <v>892099232</v>
      </c>
      <c r="B1013" s="21">
        <v>212450124</v>
      </c>
      <c r="C1013" s="25" t="s">
        <v>1005</v>
      </c>
      <c r="D1013" s="22">
        <f>VLOOKUP(A1013,'[1]Detalle Gto SGP a Sep 2024'!$A:$J,10,0)</f>
        <v>83544095</v>
      </c>
      <c r="E1013" s="26">
        <f>+_xlfn.XLOOKUP(A1013,'240324001'!$A:$A,'240324001'!$F:$F)</f>
        <v>83544095</v>
      </c>
      <c r="F1013" s="53">
        <f>+_xlfn.XLOOKUP(A1013,'540824001'!$A:$A,'540824001'!$F:$F)</f>
        <v>753577907</v>
      </c>
      <c r="G1013" s="44">
        <f>+_xlfn.XLOOKUP(A1013,'19860401'!$A:$A,'19860401'!$F:$F,0)</f>
        <v>0</v>
      </c>
      <c r="H1013" s="23">
        <f>+_xlfn.XLOOKUP(A1013,'240102001'!$A:$A,'240102001'!$F:$F,0)</f>
        <v>0</v>
      </c>
      <c r="I1013" s="17">
        <v>0</v>
      </c>
      <c r="J1013" s="47">
        <f>+_xlfn.XLOOKUP(A1013,'542302001'!$A:$A,'542302001'!$F:$F,0)</f>
        <v>0</v>
      </c>
    </row>
    <row r="1014" spans="1:10" ht="18" customHeight="1" x14ac:dyDescent="0.2">
      <c r="A1014" s="25">
        <v>892099233</v>
      </c>
      <c r="B1014" s="21">
        <v>210197001</v>
      </c>
      <c r="C1014" s="25" t="s">
        <v>1006</v>
      </c>
      <c r="D1014" s="22">
        <f>VLOOKUP(A1014,'[1]Detalle Gto SGP a Sep 2024'!$A:$J,10,0)</f>
        <v>390320074</v>
      </c>
      <c r="E1014" s="26">
        <f>+_xlfn.XLOOKUP(A1014,'240324001'!$A:$A,'240324001'!$F:$F)</f>
        <v>390320074</v>
      </c>
      <c r="F1014" s="53">
        <f>+_xlfn.XLOOKUP(A1014,'540824001'!$A:$A,'540824001'!$F:$F)</f>
        <v>3519371218</v>
      </c>
      <c r="G1014" s="44">
        <f>+_xlfn.XLOOKUP(A1014,'19860401'!$A:$A,'19860401'!$F:$F,0)</f>
        <v>0</v>
      </c>
      <c r="H1014" s="23">
        <f>+_xlfn.XLOOKUP(A1014,'240102001'!$A:$A,'240102001'!$F:$F,0)</f>
        <v>0</v>
      </c>
      <c r="I1014" s="17">
        <v>0</v>
      </c>
      <c r="J1014" s="47">
        <f>+_xlfn.XLOOKUP(A1014,'542302001'!$A:$A,'542302001'!$F:$F,0)</f>
        <v>0</v>
      </c>
    </row>
    <row r="1015" spans="1:10" ht="18" customHeight="1" x14ac:dyDescent="0.2">
      <c r="A1015" s="25">
        <v>892099234</v>
      </c>
      <c r="B1015" s="21">
        <v>215050350</v>
      </c>
      <c r="C1015" s="25" t="s">
        <v>1007</v>
      </c>
      <c r="D1015" s="22">
        <f>VLOOKUP(A1015,'[1]Detalle Gto SGP a Sep 2024'!$A:$J,10,0)</f>
        <v>303747978</v>
      </c>
      <c r="E1015" s="26">
        <f>+_xlfn.XLOOKUP(A1015,'240324001'!$A:$A,'240324001'!$F:$F)</f>
        <v>303747978</v>
      </c>
      <c r="F1015" s="53">
        <f>+_xlfn.XLOOKUP(A1015,'540824001'!$A:$A,'540824001'!$F:$F)</f>
        <v>2738104901</v>
      </c>
      <c r="G1015" s="44">
        <f>+_xlfn.XLOOKUP(A1015,'19860401'!$A:$A,'19860401'!$F:$F,0)</f>
        <v>0</v>
      </c>
      <c r="H1015" s="23">
        <f>+_xlfn.XLOOKUP(A1015,'240102001'!$A:$A,'240102001'!$F:$F,0)</f>
        <v>0</v>
      </c>
      <c r="I1015" s="17">
        <v>0</v>
      </c>
      <c r="J1015" s="47">
        <f>+_xlfn.XLOOKUP(A1015,'542302001'!$A:$A,'542302001'!$F:$F,0)</f>
        <v>0</v>
      </c>
    </row>
    <row r="1016" spans="1:10" ht="18" customHeight="1" x14ac:dyDescent="0.2">
      <c r="A1016" s="25">
        <v>892099242</v>
      </c>
      <c r="B1016" s="21">
        <v>210050400</v>
      </c>
      <c r="C1016" s="25" t="s">
        <v>1008</v>
      </c>
      <c r="D1016" s="22">
        <f>VLOOKUP(A1016,'[1]Detalle Gto SGP a Sep 2024'!$A:$J,10,0)</f>
        <v>110199239</v>
      </c>
      <c r="E1016" s="26">
        <f>+_xlfn.XLOOKUP(A1016,'240324001'!$A:$A,'240324001'!$F:$F)</f>
        <v>110199239</v>
      </c>
      <c r="F1016" s="53">
        <f>+_xlfn.XLOOKUP(A1016,'540824001'!$A:$A,'540824001'!$F:$F)</f>
        <v>993736672</v>
      </c>
      <c r="G1016" s="44">
        <f>+_xlfn.XLOOKUP(A1016,'19860401'!$A:$A,'19860401'!$F:$F,0)</f>
        <v>0</v>
      </c>
      <c r="H1016" s="23">
        <f>+_xlfn.XLOOKUP(A1016,'240102001'!$A:$A,'240102001'!$F:$F,0)</f>
        <v>0</v>
      </c>
      <c r="I1016" s="17">
        <v>0</v>
      </c>
      <c r="J1016" s="47">
        <f>+_xlfn.XLOOKUP(A1016,'542302001'!$A:$A,'542302001'!$F:$F,0)</f>
        <v>0</v>
      </c>
    </row>
    <row r="1017" spans="1:10" ht="18" customHeight="1" x14ac:dyDescent="0.2">
      <c r="A1017" s="25">
        <v>892099243</v>
      </c>
      <c r="B1017" s="21">
        <v>211350313</v>
      </c>
      <c r="C1017" s="25" t="s">
        <v>528</v>
      </c>
      <c r="D1017" s="22">
        <f>VLOOKUP(A1017,'[1]Detalle Gto SGP a Sep 2024'!$A:$J,10,0)</f>
        <v>385671797</v>
      </c>
      <c r="E1017" s="26">
        <f>+_xlfn.XLOOKUP(A1017,'240324001'!$A:$A,'240324001'!$F:$F)</f>
        <v>385671797</v>
      </c>
      <c r="F1017" s="53">
        <f>+_xlfn.XLOOKUP(A1017,'540824001'!$A:$A,'540824001'!$F:$F)</f>
        <v>3473754527</v>
      </c>
      <c r="G1017" s="44">
        <f>+_xlfn.XLOOKUP(A1017,'19860401'!$A:$A,'19860401'!$F:$F,0)</f>
        <v>0</v>
      </c>
      <c r="H1017" s="23">
        <f>+_xlfn.XLOOKUP(A1017,'240102001'!$A:$A,'240102001'!$F:$F,0)</f>
        <v>0</v>
      </c>
      <c r="I1017" s="17">
        <v>0</v>
      </c>
      <c r="J1017" s="47">
        <f>+_xlfn.XLOOKUP(A1017,'542302001'!$A:$A,'542302001'!$F:$F,0)</f>
        <v>0</v>
      </c>
    </row>
    <row r="1018" spans="1:10" ht="18" customHeight="1" x14ac:dyDescent="0.2">
      <c r="A1018" s="25">
        <v>892099246</v>
      </c>
      <c r="B1018" s="21">
        <v>218650686</v>
      </c>
      <c r="C1018" s="25" t="s">
        <v>1009</v>
      </c>
      <c r="D1018" s="22">
        <f>VLOOKUP(A1018,'[1]Detalle Gto SGP a Sep 2024'!$A:$J,10,0)</f>
        <v>53604030</v>
      </c>
      <c r="E1018" s="26">
        <f>+_xlfn.XLOOKUP(A1018,'240324001'!$A:$A,'240324001'!$F:$F)</f>
        <v>53604030</v>
      </c>
      <c r="F1018" s="53">
        <f>+_xlfn.XLOOKUP(A1018,'540824001'!$A:$A,'540824001'!$F:$F)</f>
        <v>483409365</v>
      </c>
      <c r="G1018" s="44">
        <f>+_xlfn.XLOOKUP(A1018,'19860401'!$A:$A,'19860401'!$F:$F,0)</f>
        <v>0</v>
      </c>
      <c r="H1018" s="23">
        <f>+_xlfn.XLOOKUP(A1018,'240102001'!$A:$A,'240102001'!$F:$F,0)</f>
        <v>0</v>
      </c>
      <c r="I1018" s="17">
        <v>0</v>
      </c>
      <c r="J1018" s="47">
        <f>+_xlfn.XLOOKUP(A1018,'542302001'!$A:$A,'542302001'!$F:$F,0)</f>
        <v>0</v>
      </c>
    </row>
    <row r="1019" spans="1:10" ht="18" customHeight="1" x14ac:dyDescent="0.2">
      <c r="A1019" s="25">
        <v>892099278</v>
      </c>
      <c r="B1019" s="21">
        <v>215150251</v>
      </c>
      <c r="C1019" s="25" t="s">
        <v>1010</v>
      </c>
      <c r="D1019" s="22">
        <f>VLOOKUP(A1019,'[1]Detalle Gto SGP a Sep 2024'!$A:$J,10,0)</f>
        <v>122307746</v>
      </c>
      <c r="E1019" s="26">
        <f>+_xlfn.XLOOKUP(A1019,'240324001'!$A:$A,'240324001'!$F:$F)</f>
        <v>122307746</v>
      </c>
      <c r="F1019" s="53">
        <f>+_xlfn.XLOOKUP(A1019,'540824001'!$A:$A,'540824001'!$F:$F)</f>
        <v>1103215883</v>
      </c>
      <c r="G1019" s="44">
        <f>+_xlfn.XLOOKUP(A1019,'19860401'!$A:$A,'19860401'!$F:$F,0)</f>
        <v>0</v>
      </c>
      <c r="H1019" s="23">
        <f>+_xlfn.XLOOKUP(A1019,'240102001'!$A:$A,'240102001'!$F:$F,0)</f>
        <v>0</v>
      </c>
      <c r="I1019" s="17">
        <v>0</v>
      </c>
      <c r="J1019" s="47">
        <f>+_xlfn.XLOOKUP(A1019,'542302001'!$A:$A,'542302001'!$F:$F,0)</f>
        <v>0</v>
      </c>
    </row>
    <row r="1020" spans="1:10" ht="18" customHeight="1" x14ac:dyDescent="0.2">
      <c r="A1020" s="25">
        <v>892099305</v>
      </c>
      <c r="B1020" s="21">
        <v>210199001</v>
      </c>
      <c r="C1020" s="25" t="s">
        <v>1011</v>
      </c>
      <c r="D1020" s="22">
        <f>VLOOKUP(A1020,'[1]Detalle Gto SGP a Sep 2024'!$A:$J,10,0)</f>
        <v>234205628</v>
      </c>
      <c r="E1020" s="26">
        <f>+_xlfn.XLOOKUP(A1020,'240324001'!$A:$A,'240324001'!$F:$F)</f>
        <v>234205628</v>
      </c>
      <c r="F1020" s="53">
        <f>+_xlfn.XLOOKUP(A1020,'540824001'!$A:$A,'540824001'!$F:$F)</f>
        <v>2112056032</v>
      </c>
      <c r="G1020" s="44">
        <f>+_xlfn.XLOOKUP(A1020,'19860401'!$A:$A,'19860401'!$F:$F,0)</f>
        <v>0</v>
      </c>
      <c r="H1020" s="23">
        <f>+_xlfn.XLOOKUP(A1020,'240102001'!$A:$A,'240102001'!$F:$F,0)</f>
        <v>0</v>
      </c>
      <c r="I1020" s="17">
        <v>0</v>
      </c>
      <c r="J1020" s="47">
        <f>+_xlfn.XLOOKUP(A1020,'542302001'!$A:$A,'542302001'!$F:$F,0)</f>
        <v>0</v>
      </c>
    </row>
    <row r="1021" spans="1:10" ht="18" customHeight="1" x14ac:dyDescent="0.2">
      <c r="A1021" s="25">
        <v>892099309</v>
      </c>
      <c r="B1021" s="21">
        <v>217750577</v>
      </c>
      <c r="C1021" s="25" t="s">
        <v>1012</v>
      </c>
      <c r="D1021" s="22">
        <f>VLOOKUP(A1021,'[1]Detalle Gto SGP a Sep 2024'!$A:$J,10,0)</f>
        <v>154188220</v>
      </c>
      <c r="E1021" s="26">
        <f>+_xlfn.XLOOKUP(A1021,'240324001'!$A:$A,'240324001'!$F:$F)</f>
        <v>154188220</v>
      </c>
      <c r="F1021" s="53">
        <f>+_xlfn.XLOOKUP(A1021,'540824001'!$A:$A,'540824001'!$F:$F)</f>
        <v>1390799456</v>
      </c>
      <c r="G1021" s="44">
        <f>+_xlfn.XLOOKUP(A1021,'19860401'!$A:$A,'19860401'!$F:$F,0)</f>
        <v>0</v>
      </c>
      <c r="H1021" s="23">
        <f>+_xlfn.XLOOKUP(A1021,'240102001'!$A:$A,'240102001'!$F:$F,0)</f>
        <v>0</v>
      </c>
      <c r="I1021" s="17">
        <v>0</v>
      </c>
      <c r="J1021" s="47">
        <f>+_xlfn.XLOOKUP(A1021,'542302001'!$A:$A,'542302001'!$F:$F,0)</f>
        <v>0</v>
      </c>
    </row>
    <row r="1022" spans="1:10" ht="18" customHeight="1" x14ac:dyDescent="0.2">
      <c r="A1022" s="25">
        <v>892099317</v>
      </c>
      <c r="B1022" s="21">
        <v>213050330</v>
      </c>
      <c r="C1022" s="25" t="s">
        <v>1013</v>
      </c>
      <c r="D1022" s="22">
        <f>VLOOKUP(A1022,'[1]Detalle Gto SGP a Sep 2024'!$A:$J,10,0)</f>
        <v>136904174</v>
      </c>
      <c r="E1022" s="26">
        <f>+_xlfn.XLOOKUP(A1022,'240324001'!$A:$A,'240324001'!$F:$F)</f>
        <v>136904174</v>
      </c>
      <c r="F1022" s="53">
        <f>+_xlfn.XLOOKUP(A1022,'540824001'!$A:$A,'540824001'!$F:$F)</f>
        <v>1234836287</v>
      </c>
      <c r="G1022" s="44">
        <f>+_xlfn.XLOOKUP(A1022,'19860401'!$A:$A,'19860401'!$F:$F,0)</f>
        <v>0</v>
      </c>
      <c r="H1022" s="23">
        <f>+_xlfn.XLOOKUP(A1022,'240102001'!$A:$A,'240102001'!$F:$F,0)</f>
        <v>0</v>
      </c>
      <c r="I1022" s="17">
        <v>0</v>
      </c>
      <c r="J1022" s="47">
        <f>+_xlfn.XLOOKUP(A1022,'542302001'!$A:$A,'542302001'!$F:$F,0)</f>
        <v>0</v>
      </c>
    </row>
    <row r="1023" spans="1:10" ht="18" customHeight="1" x14ac:dyDescent="0.2">
      <c r="A1023" s="25">
        <v>892099324</v>
      </c>
      <c r="B1023" s="21">
        <v>210150001</v>
      </c>
      <c r="C1023" s="25" t="s">
        <v>1014</v>
      </c>
      <c r="D1023" s="22">
        <f>VLOOKUP(A1023,'[1]Detalle Gto SGP a Sep 2024'!$A:$J,10,0)</f>
        <v>1560330848</v>
      </c>
      <c r="E1023" s="26">
        <f>+_xlfn.XLOOKUP(A1023,'240324001'!$A:$A,'240324001'!$F:$F)</f>
        <v>1560330848</v>
      </c>
      <c r="F1023" s="53">
        <f>+_xlfn.XLOOKUP(A1023,'540824001'!$A:$A,'540824001'!$F:$F)</f>
        <v>14051174276</v>
      </c>
      <c r="G1023" s="44">
        <f>+_xlfn.XLOOKUP(A1023,'19860401'!$A:$A,'19860401'!$F:$F,0)</f>
        <v>0</v>
      </c>
      <c r="H1023" s="23">
        <f>+_xlfn.XLOOKUP(A1023,'240102001'!$A:$A,'240102001'!$F:$F,0)</f>
        <v>0</v>
      </c>
      <c r="I1023" s="17">
        <v>0</v>
      </c>
      <c r="J1023" s="47">
        <f>+_xlfn.XLOOKUP(A1023,'542302001'!$A:$A,'542302001'!$F:$F,0)</f>
        <v>0</v>
      </c>
    </row>
    <row r="1024" spans="1:10" ht="18" customHeight="1" x14ac:dyDescent="0.2">
      <c r="A1024" s="25">
        <v>892099325</v>
      </c>
      <c r="B1024" s="21">
        <v>217350573</v>
      </c>
      <c r="C1024" s="25" t="s">
        <v>1015</v>
      </c>
      <c r="D1024" s="22">
        <f>VLOOKUP(A1024,'[1]Detalle Gto SGP a Sep 2024'!$A:$J,10,0)</f>
        <v>186187688</v>
      </c>
      <c r="E1024" s="26">
        <f>+_xlfn.XLOOKUP(A1024,'240324001'!$A:$A,'240324001'!$F:$F)</f>
        <v>186187688</v>
      </c>
      <c r="F1024" s="53">
        <f>+_xlfn.XLOOKUP(A1024,'540824001'!$A:$A,'540824001'!$F:$F)</f>
        <v>1677800314</v>
      </c>
      <c r="G1024" s="44">
        <f>+_xlfn.XLOOKUP(A1024,'19860401'!$A:$A,'19860401'!$F:$F,0)</f>
        <v>0</v>
      </c>
      <c r="H1024" s="23">
        <f>+_xlfn.XLOOKUP(A1024,'240102001'!$A:$A,'240102001'!$F:$F,0)</f>
        <v>0</v>
      </c>
      <c r="I1024" s="17">
        <v>0</v>
      </c>
      <c r="J1024" s="47">
        <f>+_xlfn.XLOOKUP(A1024,'542302001'!$A:$A,'542302001'!$F:$F,0)</f>
        <v>0</v>
      </c>
    </row>
    <row r="1025" spans="1:10" ht="18" customHeight="1" x14ac:dyDescent="0.2">
      <c r="A1025" s="25">
        <v>892099392</v>
      </c>
      <c r="B1025" s="21">
        <v>213085230</v>
      </c>
      <c r="C1025" s="25" t="s">
        <v>1016</v>
      </c>
      <c r="D1025" s="22">
        <f>VLOOKUP(A1025,'[1]Detalle Gto SGP a Sep 2024'!$A:$J,10,0)</f>
        <v>164785142</v>
      </c>
      <c r="E1025" s="26">
        <f>+_xlfn.XLOOKUP(A1025,'240324001'!$A:$A,'240324001'!$F:$F)</f>
        <v>164785142</v>
      </c>
      <c r="F1025" s="53">
        <f>+_xlfn.XLOOKUP(A1025,'540824001'!$A:$A,'540824001'!$F:$F)</f>
        <v>1486011663</v>
      </c>
      <c r="G1025" s="44">
        <f>+_xlfn.XLOOKUP(A1025,'19860401'!$A:$A,'19860401'!$F:$F,0)</f>
        <v>0</v>
      </c>
      <c r="H1025" s="23">
        <f>+_xlfn.XLOOKUP(A1025,'240102001'!$A:$A,'240102001'!$F:$F,0)</f>
        <v>0</v>
      </c>
      <c r="I1025" s="17">
        <v>0</v>
      </c>
      <c r="J1025" s="47">
        <f>+_xlfn.XLOOKUP(A1025,'542302001'!$A:$A,'542302001'!$F:$F,0)</f>
        <v>0</v>
      </c>
    </row>
    <row r="1026" spans="1:10" ht="18" customHeight="1" x14ac:dyDescent="0.2">
      <c r="A1026" s="25">
        <v>892099475</v>
      </c>
      <c r="B1026" s="21">
        <v>214085440</v>
      </c>
      <c r="C1026" s="25" t="s">
        <v>51</v>
      </c>
      <c r="D1026" s="22">
        <f>VLOOKUP(A1026,'[1]Detalle Gto SGP a Sep 2024'!$A:$J,10,0)</f>
        <v>215196566</v>
      </c>
      <c r="E1026" s="26">
        <f>+_xlfn.XLOOKUP(A1026,'240324001'!$A:$A,'240324001'!$F:$F)</f>
        <v>215196566</v>
      </c>
      <c r="F1026" s="53">
        <f>+_xlfn.XLOOKUP(A1026,'540824001'!$A:$A,'540824001'!$F:$F)</f>
        <v>1938643860</v>
      </c>
      <c r="G1026" s="44">
        <f>+_xlfn.XLOOKUP(A1026,'19860401'!$A:$A,'19860401'!$F:$F,0)</f>
        <v>0</v>
      </c>
      <c r="H1026" s="23">
        <f>+_xlfn.XLOOKUP(A1026,'240102001'!$A:$A,'240102001'!$F:$F,0)</f>
        <v>0</v>
      </c>
      <c r="I1026" s="17">
        <v>0</v>
      </c>
      <c r="J1026" s="47">
        <f>+_xlfn.XLOOKUP(A1026,'542302001'!$A:$A,'542302001'!$F:$F,0)</f>
        <v>0</v>
      </c>
    </row>
    <row r="1027" spans="1:10" ht="18" customHeight="1" x14ac:dyDescent="0.2">
      <c r="A1027" s="25">
        <v>892099494</v>
      </c>
      <c r="B1027" s="21">
        <v>216581065</v>
      </c>
      <c r="C1027" s="25" t="s">
        <v>1017</v>
      </c>
      <c r="D1027" s="22">
        <f>VLOOKUP(A1027,'[1]Detalle Gto SGP a Sep 2024'!$A:$J,10,0)</f>
        <v>500868382</v>
      </c>
      <c r="E1027" s="26">
        <f>+_xlfn.XLOOKUP(A1027,'240324001'!$A:$A,'240324001'!$F:$F)</f>
        <v>500868382</v>
      </c>
      <c r="F1027" s="53">
        <f>+_xlfn.XLOOKUP(A1027,'540824001'!$A:$A,'540824001'!$F:$F)</f>
        <v>4512710548</v>
      </c>
      <c r="G1027" s="44">
        <f>+_xlfn.XLOOKUP(A1027,'19860401'!$A:$A,'19860401'!$F:$F,0)</f>
        <v>0</v>
      </c>
      <c r="H1027" s="23">
        <f>+_xlfn.XLOOKUP(A1027,'240102001'!$A:$A,'240102001'!$F:$F,0)</f>
        <v>0</v>
      </c>
      <c r="I1027" s="17">
        <v>0</v>
      </c>
      <c r="J1027" s="47">
        <f>+_xlfn.XLOOKUP(A1027,'542302001'!$A:$A,'542302001'!$F:$F,0)</f>
        <v>0</v>
      </c>
    </row>
    <row r="1028" spans="1:10" ht="18" customHeight="1" x14ac:dyDescent="0.2">
      <c r="A1028" s="25">
        <v>892099548</v>
      </c>
      <c r="B1028" s="21">
        <v>218950689</v>
      </c>
      <c r="C1028" s="25" t="s">
        <v>1018</v>
      </c>
      <c r="D1028" s="22">
        <f>VLOOKUP(A1028,'[1]Detalle Gto SGP a Sep 2024'!$A:$J,10,0)</f>
        <v>166979890</v>
      </c>
      <c r="E1028" s="26">
        <f>+_xlfn.XLOOKUP(A1028,'240324001'!$A:$A,'240324001'!$F:$F)</f>
        <v>166979890</v>
      </c>
      <c r="F1028" s="53">
        <f>+_xlfn.XLOOKUP(A1028,'540824001'!$A:$A,'540824001'!$F:$F)</f>
        <v>1504656353</v>
      </c>
      <c r="G1028" s="44">
        <f>+_xlfn.XLOOKUP(A1028,'19860401'!$A:$A,'19860401'!$F:$F,0)</f>
        <v>0</v>
      </c>
      <c r="H1028" s="23">
        <f>+_xlfn.XLOOKUP(A1028,'240102001'!$A:$A,'240102001'!$F:$F,0)</f>
        <v>0</v>
      </c>
      <c r="I1028" s="17">
        <v>0</v>
      </c>
      <c r="J1028" s="47">
        <f>+_xlfn.XLOOKUP(A1028,'542302001'!$A:$A,'542302001'!$F:$F,0)</f>
        <v>0</v>
      </c>
    </row>
    <row r="1029" spans="1:10" ht="18" customHeight="1" x14ac:dyDescent="0.2">
      <c r="A1029" s="25">
        <v>892115007</v>
      </c>
      <c r="B1029" s="21">
        <v>210144001</v>
      </c>
      <c r="C1029" s="25" t="s">
        <v>1019</v>
      </c>
      <c r="D1029" s="22">
        <f>VLOOKUP(A1029,'[1]Detalle Gto SGP a Sep 2024'!$A:$J,10,0)</f>
        <v>1164690377</v>
      </c>
      <c r="E1029" s="26">
        <f>+_xlfn.XLOOKUP(A1029,'240324001'!$A:$A,'240324001'!$F:$F)</f>
        <v>1164690377</v>
      </c>
      <c r="F1029" s="53">
        <f>+_xlfn.XLOOKUP(A1029,'540824001'!$A:$A,'540824001'!$F:$F)</f>
        <v>10488784434</v>
      </c>
      <c r="G1029" s="44">
        <f>+_xlfn.XLOOKUP(A1029,'19860401'!$A:$A,'19860401'!$F:$F,0)</f>
        <v>0</v>
      </c>
      <c r="H1029" s="23">
        <f>+_xlfn.XLOOKUP(A1029,'240102001'!$A:$A,'240102001'!$F:$F,0)</f>
        <v>0</v>
      </c>
      <c r="I1029" s="17">
        <v>0</v>
      </c>
      <c r="J1029" s="47">
        <f>+_xlfn.XLOOKUP(A1029,'542302001'!$A:$A,'542302001'!$F:$F,0)</f>
        <v>0</v>
      </c>
    </row>
    <row r="1030" spans="1:10" ht="18" customHeight="1" x14ac:dyDescent="0.2">
      <c r="A1030" s="25">
        <v>892115015</v>
      </c>
      <c r="B1030" s="21">
        <v>114444000</v>
      </c>
      <c r="C1030" s="25" t="s">
        <v>1020</v>
      </c>
      <c r="D1030" s="22">
        <f>VLOOKUP(A1030,'[1]Detalle Gto SGP a Sep 2024'!$A:$J,10,0)</f>
        <v>1550640695</v>
      </c>
      <c r="E1030" s="26">
        <f>+_xlfn.XLOOKUP(A1030,'240324001'!$A:$A,'240324001'!$F:$F)</f>
        <v>1550640695</v>
      </c>
      <c r="F1030" s="53">
        <f>+_xlfn.XLOOKUP(A1030,'540824001'!$A:$A,'540824001'!$F:$F)</f>
        <v>13962857096</v>
      </c>
      <c r="G1030" s="44">
        <f>+_xlfn.XLOOKUP(A1030,'19860401'!$A:$A,'19860401'!$F:$F,0)</f>
        <v>0</v>
      </c>
      <c r="H1030" s="23">
        <f>+_xlfn.XLOOKUP(A1030,'240102001'!$A:$A,'240102001'!$F:$F,0)</f>
        <v>0</v>
      </c>
      <c r="I1030" s="17">
        <v>0</v>
      </c>
      <c r="J1030" s="47">
        <f>+_xlfn.XLOOKUP(A1030,'542302001'!$A:$A,'542302001'!$F:$F,0)</f>
        <v>0</v>
      </c>
    </row>
    <row r="1031" spans="1:10" ht="18" customHeight="1" x14ac:dyDescent="0.2">
      <c r="A1031" s="25">
        <v>892115024</v>
      </c>
      <c r="B1031" s="21">
        <v>216044560</v>
      </c>
      <c r="C1031" s="25" t="s">
        <v>1021</v>
      </c>
      <c r="D1031" s="22">
        <f>VLOOKUP(A1031,'[1]Detalle Gto SGP a Sep 2024'!$A:$J,10,0)</f>
        <v>917513020</v>
      </c>
      <c r="E1031" s="26">
        <f>+_xlfn.XLOOKUP(A1031,'240324001'!$A:$A,'240324001'!$F:$F)</f>
        <v>917513020</v>
      </c>
      <c r="F1031" s="53">
        <f>+_xlfn.XLOOKUP(A1031,'540824001'!$A:$A,'540824001'!$F:$F)</f>
        <v>8268144719</v>
      </c>
      <c r="G1031" s="44">
        <f>+_xlfn.XLOOKUP(A1031,'19860401'!$A:$A,'19860401'!$F:$F,0)</f>
        <v>9322246204.3299999</v>
      </c>
      <c r="H1031" s="23">
        <f>+_xlfn.XLOOKUP(A1031,'240102001'!$A:$A,'240102001'!$F:$F,0)</f>
        <v>0</v>
      </c>
      <c r="I1031" s="17">
        <v>0</v>
      </c>
      <c r="J1031" s="47">
        <f>+_xlfn.XLOOKUP(A1031,'542302001'!$A:$A,'542302001'!$F:$F,0)</f>
        <v>0</v>
      </c>
    </row>
    <row r="1032" spans="1:10" ht="18" customHeight="1" x14ac:dyDescent="0.2">
      <c r="A1032" s="25">
        <v>892115155</v>
      </c>
      <c r="B1032" s="21">
        <v>214744847</v>
      </c>
      <c r="C1032" s="25" t="s">
        <v>1022</v>
      </c>
      <c r="D1032" s="22">
        <f>VLOOKUP(A1032,'[1]Detalle Gto SGP a Sep 2024'!$A:$J,10,0)</f>
        <v>1632803113</v>
      </c>
      <c r="E1032" s="26">
        <f>+_xlfn.XLOOKUP(A1032,'240324001'!$A:$A,'240324001'!$F:$F)</f>
        <v>1632803113</v>
      </c>
      <c r="F1032" s="53">
        <f>+_xlfn.XLOOKUP(A1032,'540824001'!$A:$A,'540824001'!$F:$F)</f>
        <v>14710286262</v>
      </c>
      <c r="G1032" s="44">
        <f>+_xlfn.XLOOKUP(A1032,'19860401'!$A:$A,'19860401'!$F:$F,0)</f>
        <v>30151909112.700001</v>
      </c>
      <c r="H1032" s="23">
        <f>+_xlfn.XLOOKUP(A1032,'240102001'!$A:$A,'240102001'!$F:$F,0)</f>
        <v>0</v>
      </c>
      <c r="I1032" s="17">
        <v>0</v>
      </c>
      <c r="J1032" s="47">
        <f>+_xlfn.XLOOKUP(A1032,'542302001'!$A:$A,'542302001'!$F:$F,0)</f>
        <v>0</v>
      </c>
    </row>
    <row r="1033" spans="1:10" ht="18" customHeight="1" x14ac:dyDescent="0.2">
      <c r="A1033" s="25">
        <v>892115179</v>
      </c>
      <c r="B1033" s="21">
        <v>215044650</v>
      </c>
      <c r="C1033" s="25" t="s">
        <v>1023</v>
      </c>
      <c r="D1033" s="22">
        <f>VLOOKUP(A1033,'[1]Detalle Gto SGP a Sep 2024'!$A:$J,10,0)</f>
        <v>343380494</v>
      </c>
      <c r="E1033" s="26">
        <f>+_xlfn.XLOOKUP(A1033,'240324001'!$A:$A,'240324001'!$F:$F)</f>
        <v>343380494</v>
      </c>
      <c r="F1033" s="53">
        <f>+_xlfn.XLOOKUP(A1033,'540824001'!$A:$A,'540824001'!$F:$F)</f>
        <v>3093582818</v>
      </c>
      <c r="G1033" s="44">
        <f>+_xlfn.XLOOKUP(A1033,'19860401'!$A:$A,'19860401'!$F:$F,0)</f>
        <v>0</v>
      </c>
      <c r="H1033" s="23">
        <f>+_xlfn.XLOOKUP(A1033,'240102001'!$A:$A,'240102001'!$F:$F,0)</f>
        <v>0</v>
      </c>
      <c r="I1033" s="17">
        <v>0</v>
      </c>
      <c r="J1033" s="47">
        <f>+_xlfn.XLOOKUP(A1033,'542302001'!$A:$A,'542302001'!$F:$F,0)</f>
        <v>0</v>
      </c>
    </row>
    <row r="1034" spans="1:10" ht="18" customHeight="1" x14ac:dyDescent="0.2">
      <c r="A1034" s="25">
        <v>892115198</v>
      </c>
      <c r="B1034" s="21">
        <v>217444874</v>
      </c>
      <c r="C1034" s="25" t="s">
        <v>51</v>
      </c>
      <c r="D1034" s="22">
        <f>VLOOKUP(A1034,'[1]Detalle Gto SGP a Sep 2024'!$A:$J,10,0)</f>
        <v>198080134</v>
      </c>
      <c r="E1034" s="26">
        <f>+_xlfn.XLOOKUP(A1034,'240324001'!$A:$A,'240324001'!$F:$F)</f>
        <v>198080134</v>
      </c>
      <c r="F1034" s="53">
        <f>+_xlfn.XLOOKUP(A1034,'540824001'!$A:$A,'540824001'!$F:$F)</f>
        <v>1784741080</v>
      </c>
      <c r="G1034" s="44">
        <f>+_xlfn.XLOOKUP(A1034,'19860401'!$A:$A,'19860401'!$F:$F,0)</f>
        <v>0</v>
      </c>
      <c r="H1034" s="23">
        <f>+_xlfn.XLOOKUP(A1034,'240102001'!$A:$A,'240102001'!$F:$F,0)</f>
        <v>0</v>
      </c>
      <c r="I1034" s="17">
        <v>0</v>
      </c>
      <c r="J1034" s="47">
        <f>+_xlfn.XLOOKUP(A1034,'542302001'!$A:$A,'542302001'!$F:$F,0)</f>
        <v>0</v>
      </c>
    </row>
    <row r="1035" spans="1:10" ht="18" customHeight="1" x14ac:dyDescent="0.2">
      <c r="A1035" s="25">
        <v>892120020</v>
      </c>
      <c r="B1035" s="21">
        <v>213044430</v>
      </c>
      <c r="C1035" s="25" t="s">
        <v>1024</v>
      </c>
      <c r="D1035" s="22">
        <f>VLOOKUP(A1035,'[1]Detalle Gto SGP a Sep 2024'!$A:$J,10,0)</f>
        <v>1363972510</v>
      </c>
      <c r="E1035" s="26">
        <f>+_xlfn.XLOOKUP(A1035,'240324001'!$A:$A,'240324001'!$F:$F)</f>
        <v>1363972510</v>
      </c>
      <c r="F1035" s="53">
        <f>+_xlfn.XLOOKUP(A1035,'540824001'!$A:$A,'540824001'!$F:$F)</f>
        <v>12286360525</v>
      </c>
      <c r="G1035" s="44">
        <f>+_xlfn.XLOOKUP(A1035,'19860401'!$A:$A,'19860401'!$F:$F,0)</f>
        <v>877803714</v>
      </c>
      <c r="H1035" s="23">
        <f>+_xlfn.XLOOKUP(A1035,'240102001'!$A:$A,'240102001'!$F:$F,0)</f>
        <v>0</v>
      </c>
      <c r="I1035" s="17">
        <v>0</v>
      </c>
      <c r="J1035" s="47">
        <f>+_xlfn.XLOOKUP(A1035,'542302001'!$A:$A,'542302001'!$F:$F,0)</f>
        <v>0</v>
      </c>
    </row>
    <row r="1036" spans="1:10" ht="18" customHeight="1" x14ac:dyDescent="0.2">
      <c r="A1036" s="25">
        <v>892170008</v>
      </c>
      <c r="B1036" s="21">
        <v>217944279</v>
      </c>
      <c r="C1036" s="25" t="s">
        <v>1025</v>
      </c>
      <c r="D1036" s="22">
        <f>VLOOKUP(A1036,'[1]Detalle Gto SGP a Sep 2024'!$A:$J,10,0)</f>
        <v>290707006</v>
      </c>
      <c r="E1036" s="26">
        <f>+_xlfn.XLOOKUP(A1036,'240324001'!$A:$A,'240324001'!$F:$F)</f>
        <v>290707006</v>
      </c>
      <c r="F1036" s="53">
        <f>+_xlfn.XLOOKUP(A1036,'540824001'!$A:$A,'540824001'!$F:$F)</f>
        <v>2619063543</v>
      </c>
      <c r="G1036" s="44">
        <f>+_xlfn.XLOOKUP(A1036,'19860401'!$A:$A,'19860401'!$F:$F,0)</f>
        <v>0</v>
      </c>
      <c r="H1036" s="23">
        <f>+_xlfn.XLOOKUP(A1036,'240102001'!$A:$A,'240102001'!$F:$F,0)</f>
        <v>0</v>
      </c>
      <c r="I1036" s="17">
        <v>0</v>
      </c>
      <c r="J1036" s="47">
        <f>+_xlfn.XLOOKUP(A1036,'542302001'!$A:$A,'542302001'!$F:$F,0)</f>
        <v>0</v>
      </c>
    </row>
    <row r="1037" spans="1:10" ht="18" customHeight="1" x14ac:dyDescent="0.2">
      <c r="A1037" s="25">
        <v>892200058</v>
      </c>
      <c r="B1037" s="21">
        <v>212470124</v>
      </c>
      <c r="C1037" s="25" t="s">
        <v>1026</v>
      </c>
      <c r="D1037" s="22">
        <f>VLOOKUP(A1037,'[1]Detalle Gto SGP a Sep 2024'!$A:$J,10,0)</f>
        <v>180999644</v>
      </c>
      <c r="E1037" s="26">
        <f>+_xlfn.XLOOKUP(A1037,'240324001'!$A:$A,'240324001'!$F:$F)</f>
        <v>180999644</v>
      </c>
      <c r="F1037" s="53">
        <f>+_xlfn.XLOOKUP(A1037,'540824001'!$A:$A,'540824001'!$F:$F)</f>
        <v>1632216529</v>
      </c>
      <c r="G1037" s="44">
        <f>+_xlfn.XLOOKUP(A1037,'19860401'!$A:$A,'19860401'!$F:$F,0)</f>
        <v>0</v>
      </c>
      <c r="H1037" s="23">
        <f>+_xlfn.XLOOKUP(A1037,'240102001'!$A:$A,'240102001'!$F:$F,0)</f>
        <v>0</v>
      </c>
      <c r="I1037" s="17">
        <v>0</v>
      </c>
      <c r="J1037" s="47">
        <f>+_xlfn.XLOOKUP(A1037,'542302001'!$A:$A,'542302001'!$F:$F,0)</f>
        <v>0</v>
      </c>
    </row>
    <row r="1038" spans="1:10" ht="18" customHeight="1" x14ac:dyDescent="0.2">
      <c r="A1038" s="25">
        <v>892200312</v>
      </c>
      <c r="B1038" s="21">
        <v>212370523</v>
      </c>
      <c r="C1038" s="25" t="s">
        <v>1027</v>
      </c>
      <c r="D1038" s="22">
        <f>VLOOKUP(A1038,'[1]Detalle Gto SGP a Sep 2024'!$A:$J,10,0)</f>
        <v>219114157</v>
      </c>
      <c r="E1038" s="26">
        <f>+_xlfn.XLOOKUP(A1038,'240324001'!$A:$A,'240324001'!$F:$F)</f>
        <v>219114157</v>
      </c>
      <c r="F1038" s="53">
        <f>+_xlfn.XLOOKUP(A1038,'540824001'!$A:$A,'540824001'!$F:$F)</f>
        <v>1976256527</v>
      </c>
      <c r="G1038" s="44">
        <f>+_xlfn.XLOOKUP(A1038,'19860401'!$A:$A,'19860401'!$F:$F,0)</f>
        <v>0</v>
      </c>
      <c r="H1038" s="23">
        <f>+_xlfn.XLOOKUP(A1038,'240102001'!$A:$A,'240102001'!$F:$F,0)</f>
        <v>0</v>
      </c>
      <c r="I1038" s="17">
        <v>0</v>
      </c>
      <c r="J1038" s="47">
        <f>+_xlfn.XLOOKUP(A1038,'542302001'!$A:$A,'542302001'!$F:$F,0)</f>
        <v>0</v>
      </c>
    </row>
    <row r="1039" spans="1:10" ht="18" customHeight="1" x14ac:dyDescent="0.2">
      <c r="A1039" s="25">
        <v>892200591</v>
      </c>
      <c r="B1039" s="21">
        <v>210870708</v>
      </c>
      <c r="C1039" s="25" t="s">
        <v>1028</v>
      </c>
      <c r="D1039" s="22">
        <f>VLOOKUP(A1039,'[1]Detalle Gto SGP a Sep 2024'!$A:$J,10,0)</f>
        <v>354935666</v>
      </c>
      <c r="E1039" s="26">
        <f>+_xlfn.XLOOKUP(A1039,'240324001'!$A:$A,'240324001'!$F:$F)</f>
        <v>354935666</v>
      </c>
      <c r="F1039" s="53">
        <f>+_xlfn.XLOOKUP(A1039,'540824001'!$A:$A,'540824001'!$F:$F)</f>
        <v>3198623244</v>
      </c>
      <c r="G1039" s="44">
        <f>+_xlfn.XLOOKUP(A1039,'19860401'!$A:$A,'19860401'!$F:$F,0)</f>
        <v>2216347455.0599999</v>
      </c>
      <c r="H1039" s="23">
        <f>+_xlfn.XLOOKUP(A1039,'240102001'!$A:$A,'240102001'!$F:$F,0)</f>
        <v>0</v>
      </c>
      <c r="I1039" s="17">
        <v>0</v>
      </c>
      <c r="J1039" s="47">
        <f>+_xlfn.XLOOKUP(A1039,'542302001'!$A:$A,'542302001'!$F:$F,0)</f>
        <v>0</v>
      </c>
    </row>
    <row r="1040" spans="1:10" ht="18" customHeight="1" x14ac:dyDescent="0.2">
      <c r="A1040" s="25">
        <v>892200592</v>
      </c>
      <c r="B1040" s="21">
        <v>211370713</v>
      </c>
      <c r="C1040" s="25" t="s">
        <v>1029</v>
      </c>
      <c r="D1040" s="22">
        <f>VLOOKUP(A1040,'[1]Detalle Gto SGP a Sep 2024'!$A:$J,10,0)</f>
        <v>399215518</v>
      </c>
      <c r="E1040" s="26">
        <f>+_xlfn.XLOOKUP(A1040,'240324001'!$A:$A,'240324001'!$F:$F)</f>
        <v>399215518</v>
      </c>
      <c r="F1040" s="53">
        <f>+_xlfn.XLOOKUP(A1040,'540824001'!$A:$A,'540824001'!$F:$F)</f>
        <v>3597986253</v>
      </c>
      <c r="G1040" s="44">
        <f>+_xlfn.XLOOKUP(A1040,'19860401'!$A:$A,'19860401'!$F:$F,0)</f>
        <v>0</v>
      </c>
      <c r="H1040" s="23">
        <f>+_xlfn.XLOOKUP(A1040,'240102001'!$A:$A,'240102001'!$F:$F,0)</f>
        <v>0</v>
      </c>
      <c r="I1040" s="17">
        <v>0</v>
      </c>
      <c r="J1040" s="47">
        <f>+_xlfn.XLOOKUP(A1040,'542302001'!$A:$A,'542302001'!$F:$F,0)</f>
        <v>0</v>
      </c>
    </row>
    <row r="1041" spans="1:10" ht="18" customHeight="1" x14ac:dyDescent="0.2">
      <c r="A1041" s="25">
        <v>892200740</v>
      </c>
      <c r="B1041" s="21">
        <v>213070230</v>
      </c>
      <c r="C1041" s="25" t="s">
        <v>1030</v>
      </c>
      <c r="D1041" s="22">
        <f>VLOOKUP(A1041,'[1]Detalle Gto SGP a Sep 2024'!$A:$J,10,0)</f>
        <v>148583876</v>
      </c>
      <c r="E1041" s="26">
        <f>+_xlfn.XLOOKUP(A1041,'240324001'!$A:$A,'240324001'!$F:$F)</f>
        <v>148583876</v>
      </c>
      <c r="F1041" s="53">
        <f>+_xlfn.XLOOKUP(A1041,'540824001'!$A:$A,'540824001'!$F:$F)</f>
        <v>1342180432</v>
      </c>
      <c r="G1041" s="44">
        <f>+_xlfn.XLOOKUP(A1041,'19860401'!$A:$A,'19860401'!$F:$F,0)</f>
        <v>0</v>
      </c>
      <c r="H1041" s="23">
        <f>+_xlfn.XLOOKUP(A1041,'240102001'!$A:$A,'240102001'!$F:$F,0)</f>
        <v>0</v>
      </c>
      <c r="I1041" s="17">
        <v>0</v>
      </c>
      <c r="J1041" s="47">
        <f>+_xlfn.XLOOKUP(A1041,'542302001'!$A:$A,'542302001'!$F:$F,0)</f>
        <v>0</v>
      </c>
    </row>
    <row r="1042" spans="1:10" ht="18" customHeight="1" x14ac:dyDescent="0.2">
      <c r="A1042" s="25">
        <v>892200839</v>
      </c>
      <c r="B1042" s="21">
        <v>212070820</v>
      </c>
      <c r="C1042" s="25" t="s">
        <v>1031</v>
      </c>
      <c r="D1042" s="22">
        <f>VLOOKUP(A1042,'[1]Detalle Gto SGP a Sep 2024'!$A:$J,10,0)</f>
        <v>241723653</v>
      </c>
      <c r="E1042" s="26">
        <f>+_xlfn.XLOOKUP(A1042,'240324001'!$A:$A,'240324001'!$F:$F)</f>
        <v>241723653</v>
      </c>
      <c r="F1042" s="53">
        <f>+_xlfn.XLOOKUP(A1042,'540824001'!$A:$A,'540824001'!$F:$F)</f>
        <v>2178229563</v>
      </c>
      <c r="G1042" s="44">
        <f>+_xlfn.XLOOKUP(A1042,'19860401'!$A:$A,'19860401'!$F:$F,0)</f>
        <v>0</v>
      </c>
      <c r="H1042" s="23">
        <f>+_xlfn.XLOOKUP(A1042,'240102001'!$A:$A,'240102001'!$F:$F,0)</f>
        <v>0</v>
      </c>
      <c r="I1042" s="17">
        <v>0</v>
      </c>
      <c r="J1042" s="47">
        <f>+_xlfn.XLOOKUP(A1042,'542302001'!$A:$A,'542302001'!$F:$F,0)</f>
        <v>0</v>
      </c>
    </row>
    <row r="1043" spans="1:10" ht="18" customHeight="1" x14ac:dyDescent="0.2">
      <c r="A1043" s="25">
        <v>892201282</v>
      </c>
      <c r="B1043" s="21">
        <v>210270702</v>
      </c>
      <c r="C1043" s="25" t="s">
        <v>1032</v>
      </c>
      <c r="D1043" s="22">
        <f>VLOOKUP(A1043,'[1]Detalle Gto SGP a Sep 2024'!$A:$J,10,0)</f>
        <v>136790770</v>
      </c>
      <c r="E1043" s="26">
        <f>+_xlfn.XLOOKUP(A1043,'240324001'!$A:$A,'240324001'!$F:$F)</f>
        <v>136790770</v>
      </c>
      <c r="F1043" s="53">
        <f>+_xlfn.XLOOKUP(A1043,'540824001'!$A:$A,'540824001'!$F:$F)</f>
        <v>1233505451</v>
      </c>
      <c r="G1043" s="44">
        <f>+_xlfn.XLOOKUP(A1043,'19860401'!$A:$A,'19860401'!$F:$F,0)</f>
        <v>0</v>
      </c>
      <c r="H1043" s="23">
        <f>+_xlfn.XLOOKUP(A1043,'240102001'!$A:$A,'240102001'!$F:$F,0)</f>
        <v>0</v>
      </c>
      <c r="I1043" s="17">
        <v>0</v>
      </c>
      <c r="J1043" s="47">
        <f>+_xlfn.XLOOKUP(A1043,'542302001'!$A:$A,'542302001'!$F:$F,0)</f>
        <v>0</v>
      </c>
    </row>
    <row r="1044" spans="1:10" ht="18" customHeight="1" x14ac:dyDescent="0.2">
      <c r="A1044" s="25">
        <v>892201286</v>
      </c>
      <c r="B1044" s="21">
        <v>211070110</v>
      </c>
      <c r="C1044" s="25" t="s">
        <v>1033</v>
      </c>
      <c r="D1044" s="22">
        <f>VLOOKUP(A1044,'[1]Detalle Gto SGP a Sep 2024'!$A:$J,10,0)</f>
        <v>140027245</v>
      </c>
      <c r="E1044" s="26">
        <f>+_xlfn.XLOOKUP(A1044,'240324001'!$A:$A,'240324001'!$F:$F)</f>
        <v>140027245</v>
      </c>
      <c r="F1044" s="53">
        <f>+_xlfn.XLOOKUP(A1044,'540824001'!$A:$A,'540824001'!$F:$F)</f>
        <v>1263396013</v>
      </c>
      <c r="G1044" s="44">
        <f>+_xlfn.XLOOKUP(A1044,'19860401'!$A:$A,'19860401'!$F:$F,0)</f>
        <v>0</v>
      </c>
      <c r="H1044" s="23">
        <f>+_xlfn.XLOOKUP(A1044,'240102001'!$A:$A,'240102001'!$F:$F,0)</f>
        <v>0</v>
      </c>
      <c r="I1044" s="17">
        <v>0</v>
      </c>
      <c r="J1044" s="47">
        <f>+_xlfn.XLOOKUP(A1044,'542302001'!$A:$A,'542302001'!$F:$F,0)</f>
        <v>0</v>
      </c>
    </row>
    <row r="1045" spans="1:10" ht="18" customHeight="1" x14ac:dyDescent="0.2">
      <c r="A1045" s="25">
        <v>892201287</v>
      </c>
      <c r="B1045" s="21">
        <v>211870418</v>
      </c>
      <c r="C1045" s="25" t="s">
        <v>1034</v>
      </c>
      <c r="D1045" s="22">
        <f>VLOOKUP(A1045,'[1]Detalle Gto SGP a Sep 2024'!$A:$J,10,0)</f>
        <v>194357987</v>
      </c>
      <c r="E1045" s="26">
        <f>+_xlfn.XLOOKUP(A1045,'240324001'!$A:$A,'240324001'!$F:$F)</f>
        <v>194357987</v>
      </c>
      <c r="F1045" s="53">
        <f>+_xlfn.XLOOKUP(A1045,'540824001'!$A:$A,'540824001'!$F:$F)</f>
        <v>1751700678</v>
      </c>
      <c r="G1045" s="44">
        <f>+_xlfn.XLOOKUP(A1045,'19860401'!$A:$A,'19860401'!$F:$F,0)</f>
        <v>0</v>
      </c>
      <c r="H1045" s="23">
        <f>+_xlfn.XLOOKUP(A1045,'240102001'!$A:$A,'240102001'!$F:$F,0)</f>
        <v>0</v>
      </c>
      <c r="I1045" s="17">
        <v>0</v>
      </c>
      <c r="J1045" s="47">
        <f>+_xlfn.XLOOKUP(A1045,'542302001'!$A:$A,'542302001'!$F:$F,0)</f>
        <v>0</v>
      </c>
    </row>
    <row r="1046" spans="1:10" ht="18" customHeight="1" x14ac:dyDescent="0.2">
      <c r="A1046" s="25">
        <v>892201296</v>
      </c>
      <c r="B1046" s="21">
        <v>217370473</v>
      </c>
      <c r="C1046" s="25" t="s">
        <v>1035</v>
      </c>
      <c r="D1046" s="22">
        <f>VLOOKUP(A1046,'[1]Detalle Gto SGP a Sep 2024'!$A:$J,10,0)</f>
        <v>166530173</v>
      </c>
      <c r="E1046" s="26">
        <f>+_xlfn.XLOOKUP(A1046,'240324001'!$A:$A,'240324001'!$F:$F)</f>
        <v>166530173</v>
      </c>
      <c r="F1046" s="53">
        <f>+_xlfn.XLOOKUP(A1046,'540824001'!$A:$A,'540824001'!$F:$F)</f>
        <v>1501484284</v>
      </c>
      <c r="G1046" s="44">
        <f>+_xlfn.XLOOKUP(A1046,'19860401'!$A:$A,'19860401'!$F:$F,0)</f>
        <v>0</v>
      </c>
      <c r="H1046" s="23">
        <f>+_xlfn.XLOOKUP(A1046,'240102001'!$A:$A,'240102001'!$F:$F,0)</f>
        <v>0</v>
      </c>
      <c r="I1046" s="17">
        <v>0</v>
      </c>
      <c r="J1046" s="47">
        <f>+_xlfn.XLOOKUP(A1046,'542302001'!$A:$A,'542302001'!$F:$F,0)</f>
        <v>0</v>
      </c>
    </row>
    <row r="1047" spans="1:10" ht="18" customHeight="1" x14ac:dyDescent="0.2">
      <c r="A1047" s="25">
        <v>892280021</v>
      </c>
      <c r="B1047" s="21">
        <v>117070000</v>
      </c>
      <c r="C1047" s="25" t="s">
        <v>1036</v>
      </c>
      <c r="D1047" s="22">
        <f>VLOOKUP(A1047,'[1]Detalle Gto SGP a Sep 2024'!$A:$J,10,0)</f>
        <v>1196447754</v>
      </c>
      <c r="E1047" s="26">
        <f>+_xlfn.XLOOKUP(A1047,'240324001'!$A:$A,'240324001'!$F:$F)</f>
        <v>1196447754</v>
      </c>
      <c r="F1047" s="53">
        <f>+_xlfn.XLOOKUP(A1047,'540824001'!$A:$A,'540824001'!$F:$F)</f>
        <v>10773190255</v>
      </c>
      <c r="G1047" s="44">
        <f>+_xlfn.XLOOKUP(A1047,'19860401'!$A:$A,'19860401'!$F:$F,0)</f>
        <v>7789779967</v>
      </c>
      <c r="H1047" s="23">
        <f>+_xlfn.XLOOKUP(A1047,'240102001'!$A:$A,'240102001'!$F:$F,0)</f>
        <v>0</v>
      </c>
      <c r="I1047" s="17">
        <v>0</v>
      </c>
      <c r="J1047" s="47">
        <f>+_xlfn.XLOOKUP(A1047,'542302001'!$A:$A,'542302001'!$F:$F,0)</f>
        <v>0</v>
      </c>
    </row>
    <row r="1048" spans="1:10" ht="18" customHeight="1" x14ac:dyDescent="0.2">
      <c r="A1048" s="25">
        <v>892280032</v>
      </c>
      <c r="B1048" s="21">
        <v>211570215</v>
      </c>
      <c r="C1048" s="25" t="s">
        <v>1037</v>
      </c>
      <c r="D1048" s="22">
        <f>VLOOKUP(A1048,'[1]Detalle Gto SGP a Sep 2024'!$A:$J,10,0)</f>
        <v>342185113</v>
      </c>
      <c r="E1048" s="26">
        <f>+_xlfn.XLOOKUP(A1048,'240324001'!$A:$A,'240324001'!$F:$F)</f>
        <v>342185113</v>
      </c>
      <c r="F1048" s="53">
        <f>+_xlfn.XLOOKUP(A1048,'540824001'!$A:$A,'540824001'!$F:$F)</f>
        <v>3082182236</v>
      </c>
      <c r="G1048" s="44">
        <f>+_xlfn.XLOOKUP(A1048,'19860401'!$A:$A,'19860401'!$F:$F,0)</f>
        <v>0</v>
      </c>
      <c r="H1048" s="23">
        <f>+_xlfn.XLOOKUP(A1048,'240102001'!$A:$A,'240102001'!$F:$F,0)</f>
        <v>0</v>
      </c>
      <c r="I1048" s="17">
        <v>0</v>
      </c>
      <c r="J1048" s="47">
        <f>+_xlfn.XLOOKUP(A1048,'542302001'!$A:$A,'542302001'!$F:$F,0)</f>
        <v>0</v>
      </c>
    </row>
    <row r="1049" spans="1:10" ht="18" customHeight="1" x14ac:dyDescent="0.2">
      <c r="A1049" s="25">
        <v>892280053</v>
      </c>
      <c r="B1049" s="21">
        <v>210470204</v>
      </c>
      <c r="C1049" s="25" t="s">
        <v>1038</v>
      </c>
      <c r="D1049" s="22">
        <f>VLOOKUP(A1049,'[1]Detalle Gto SGP a Sep 2024'!$A:$J,10,0)</f>
        <v>184502655</v>
      </c>
      <c r="E1049" s="26">
        <f>+_xlfn.XLOOKUP(A1049,'240324001'!$A:$A,'240324001'!$F:$F)</f>
        <v>184502655</v>
      </c>
      <c r="F1049" s="53">
        <f>+_xlfn.XLOOKUP(A1049,'540824001'!$A:$A,'540824001'!$F:$F)</f>
        <v>1665692111</v>
      </c>
      <c r="G1049" s="44">
        <f>+_xlfn.XLOOKUP(A1049,'19860401'!$A:$A,'19860401'!$F:$F,0)</f>
        <v>0</v>
      </c>
      <c r="H1049" s="23">
        <f>+_xlfn.XLOOKUP(A1049,'240102001'!$A:$A,'240102001'!$F:$F,0)</f>
        <v>0</v>
      </c>
      <c r="I1049" s="17">
        <v>0</v>
      </c>
      <c r="J1049" s="47">
        <f>+_xlfn.XLOOKUP(A1049,'542302001'!$A:$A,'542302001'!$F:$F,0)</f>
        <v>0</v>
      </c>
    </row>
    <row r="1050" spans="1:10" ht="18" customHeight="1" x14ac:dyDescent="0.2">
      <c r="A1050" s="25">
        <v>892280054</v>
      </c>
      <c r="B1050" s="21">
        <v>217870678</v>
      </c>
      <c r="C1050" s="25" t="s">
        <v>75</v>
      </c>
      <c r="D1050" s="22">
        <f>VLOOKUP(A1050,'[1]Detalle Gto SGP a Sep 2024'!$A:$J,10,0)</f>
        <v>245466234</v>
      </c>
      <c r="E1050" s="26">
        <f>+_xlfn.XLOOKUP(A1050,'240324001'!$A:$A,'240324001'!$F:$F)</f>
        <v>245466234</v>
      </c>
      <c r="F1050" s="53">
        <f>+_xlfn.XLOOKUP(A1050,'540824001'!$A:$A,'540824001'!$F:$F)</f>
        <v>2213124848</v>
      </c>
      <c r="G1050" s="44">
        <f>+_xlfn.XLOOKUP(A1050,'19860401'!$A:$A,'19860401'!$F:$F,0)</f>
        <v>6596722725.1199999</v>
      </c>
      <c r="H1050" s="23">
        <f>+_xlfn.XLOOKUP(A1050,'240102001'!$A:$A,'240102001'!$F:$F,0)</f>
        <v>0</v>
      </c>
      <c r="I1050" s="17">
        <v>0</v>
      </c>
      <c r="J1050" s="47">
        <f>+_xlfn.XLOOKUP(A1050,'542302001'!$A:$A,'542302001'!$F:$F,0)</f>
        <v>5102325263.5699997</v>
      </c>
    </row>
    <row r="1051" spans="1:10" ht="18" customHeight="1" x14ac:dyDescent="0.2">
      <c r="A1051" s="25">
        <v>892280055</v>
      </c>
      <c r="B1051" s="21">
        <v>217070670</v>
      </c>
      <c r="C1051" s="25" t="s">
        <v>65</v>
      </c>
      <c r="D1051" s="22">
        <f>VLOOKUP(A1051,'[1]Detalle Gto SGP a Sep 2024'!$A:$J,10,0)</f>
        <v>352486385</v>
      </c>
      <c r="E1051" s="26">
        <f>+_xlfn.XLOOKUP(A1051,'240324001'!$A:$A,'240324001'!$F:$F)</f>
        <v>352486385</v>
      </c>
      <c r="F1051" s="53">
        <f>+_xlfn.XLOOKUP(A1051,'540824001'!$A:$A,'540824001'!$F:$F)</f>
        <v>3177015588</v>
      </c>
      <c r="G1051" s="44">
        <f>+_xlfn.XLOOKUP(A1051,'19860401'!$A:$A,'19860401'!$F:$F,0)</f>
        <v>2196619756.4899998</v>
      </c>
      <c r="H1051" s="23">
        <f>+_xlfn.XLOOKUP(A1051,'240102001'!$A:$A,'240102001'!$F:$F,0)</f>
        <v>0</v>
      </c>
      <c r="I1051" s="17">
        <v>0</v>
      </c>
      <c r="J1051" s="47">
        <f>+_xlfn.XLOOKUP(A1051,'542302001'!$A:$A,'542302001'!$F:$F,0)</f>
        <v>208413625.00999999</v>
      </c>
    </row>
    <row r="1052" spans="1:10" ht="18" customHeight="1" x14ac:dyDescent="0.2">
      <c r="A1052" s="25">
        <v>892280057</v>
      </c>
      <c r="B1052" s="21">
        <v>212970429</v>
      </c>
      <c r="C1052" s="25" t="s">
        <v>1039</v>
      </c>
      <c r="D1052" s="22">
        <f>VLOOKUP(A1052,'[1]Detalle Gto SGP a Sep 2024'!$A:$J,10,0)</f>
        <v>340842743</v>
      </c>
      <c r="E1052" s="26">
        <f>+_xlfn.XLOOKUP(A1052,'240324001'!$A:$A,'240324001'!$F:$F)</f>
        <v>340842743</v>
      </c>
      <c r="F1052" s="53">
        <f>+_xlfn.XLOOKUP(A1052,'540824001'!$A:$A,'540824001'!$F:$F)</f>
        <v>3073181305</v>
      </c>
      <c r="G1052" s="44">
        <f>+_xlfn.XLOOKUP(A1052,'19860401'!$A:$A,'19860401'!$F:$F,0)</f>
        <v>0</v>
      </c>
      <c r="H1052" s="23">
        <f>+_xlfn.XLOOKUP(A1052,'240102001'!$A:$A,'240102001'!$F:$F,0)</f>
        <v>0</v>
      </c>
      <c r="I1052" s="17">
        <v>0</v>
      </c>
      <c r="J1052" s="47">
        <f>+_xlfn.XLOOKUP(A1052,'542302001'!$A:$A,'542302001'!$F:$F,0)</f>
        <v>0</v>
      </c>
    </row>
    <row r="1053" spans="1:10" ht="18" customHeight="1" x14ac:dyDescent="0.2">
      <c r="A1053" s="25">
        <v>892280061</v>
      </c>
      <c r="B1053" s="21">
        <v>217170771</v>
      </c>
      <c r="C1053" s="25" t="s">
        <v>1040</v>
      </c>
      <c r="D1053" s="22">
        <f>VLOOKUP(A1053,'[1]Detalle Gto SGP a Sep 2024'!$A:$J,10,0)</f>
        <v>281277653</v>
      </c>
      <c r="E1053" s="26">
        <f>+_xlfn.XLOOKUP(A1053,'240324001'!$A:$A,'240324001'!$F:$F)</f>
        <v>281277653</v>
      </c>
      <c r="F1053" s="53">
        <f>+_xlfn.XLOOKUP(A1053,'540824001'!$A:$A,'540824001'!$F:$F)</f>
        <v>2536508954</v>
      </c>
      <c r="G1053" s="44">
        <f>+_xlfn.XLOOKUP(A1053,'19860401'!$A:$A,'19860401'!$F:$F,0)</f>
        <v>0</v>
      </c>
      <c r="H1053" s="23">
        <f>+_xlfn.XLOOKUP(A1053,'240102001'!$A:$A,'240102001'!$F:$F,0)</f>
        <v>0</v>
      </c>
      <c r="I1053" s="17">
        <v>0</v>
      </c>
      <c r="J1053" s="47">
        <f>+_xlfn.XLOOKUP(A1053,'542302001'!$A:$A,'542302001'!$F:$F,0)</f>
        <v>0</v>
      </c>
    </row>
    <row r="1054" spans="1:10" ht="18" customHeight="1" x14ac:dyDescent="0.2">
      <c r="A1054" s="25">
        <v>892280063</v>
      </c>
      <c r="B1054" s="21">
        <v>211770717</v>
      </c>
      <c r="C1054" s="25" t="s">
        <v>418</v>
      </c>
      <c r="D1054" s="22">
        <f>VLOOKUP(A1054,'[1]Detalle Gto SGP a Sep 2024'!$A:$J,10,0)</f>
        <v>174703016</v>
      </c>
      <c r="E1054" s="26">
        <f>+_xlfn.XLOOKUP(A1054,'240324001'!$A:$A,'240324001'!$F:$F)</f>
        <v>2829559763</v>
      </c>
      <c r="F1054" s="53">
        <f>+_xlfn.XLOOKUP(A1054,'540824001'!$A:$A,'540824001'!$F:$F)</f>
        <v>1575172182</v>
      </c>
      <c r="G1054" s="44">
        <f>+_xlfn.XLOOKUP(A1054,'19860401'!$A:$A,'19860401'!$F:$F,0)</f>
        <v>0</v>
      </c>
      <c r="H1054" s="23">
        <f>+_xlfn.XLOOKUP(A1054,'240102001'!$A:$A,'240102001'!$F:$F,0)</f>
        <v>0</v>
      </c>
      <c r="I1054" s="17">
        <v>0</v>
      </c>
      <c r="J1054" s="47">
        <f>+_xlfn.XLOOKUP(A1054,'542302001'!$A:$A,'542302001'!$F:$F,0)</f>
        <v>0</v>
      </c>
    </row>
    <row r="1055" spans="1:10" ht="18" customHeight="1" x14ac:dyDescent="0.2">
      <c r="A1055" s="25">
        <v>892300123</v>
      </c>
      <c r="B1055" s="21">
        <v>211420614</v>
      </c>
      <c r="C1055" s="25" t="s">
        <v>1041</v>
      </c>
      <c r="D1055" s="22">
        <f>VLOOKUP(A1055,'[1]Detalle Gto SGP a Sep 2024'!$A:$J,10,0)</f>
        <v>170617583</v>
      </c>
      <c r="E1055" s="26">
        <f>+_xlfn.XLOOKUP(A1055,'240324001'!$A:$A,'240324001'!$F:$F)</f>
        <v>170617583</v>
      </c>
      <c r="F1055" s="53">
        <f>+_xlfn.XLOOKUP(A1055,'540824001'!$A:$A,'540824001'!$F:$F)</f>
        <v>1537868760</v>
      </c>
      <c r="G1055" s="44">
        <f>+_xlfn.XLOOKUP(A1055,'19860401'!$A:$A,'19860401'!$F:$F,0)</f>
        <v>0</v>
      </c>
      <c r="H1055" s="23">
        <f>+_xlfn.XLOOKUP(A1055,'240102001'!$A:$A,'240102001'!$F:$F,0)</f>
        <v>0</v>
      </c>
      <c r="I1055" s="17">
        <v>0</v>
      </c>
      <c r="J1055" s="47">
        <f>+_xlfn.XLOOKUP(A1055,'542302001'!$A:$A,'542302001'!$F:$F,0)</f>
        <v>0</v>
      </c>
    </row>
    <row r="1056" spans="1:10" ht="18" customHeight="1" x14ac:dyDescent="0.2">
      <c r="A1056" s="25">
        <v>892300815</v>
      </c>
      <c r="B1056" s="21">
        <v>217520175</v>
      </c>
      <c r="C1056" s="25" t="s">
        <v>56</v>
      </c>
      <c r="D1056" s="22">
        <f>VLOOKUP(A1056,'[1]Detalle Gto SGP a Sep 2024'!$A:$J,10,0)</f>
        <v>306362476</v>
      </c>
      <c r="E1056" s="26">
        <f>+_xlfn.XLOOKUP(A1056,'240324001'!$A:$A,'240324001'!$F:$F)</f>
        <v>306362476</v>
      </c>
      <c r="F1056" s="53">
        <f>+_xlfn.XLOOKUP(A1056,'540824001'!$A:$A,'540824001'!$F:$F)</f>
        <v>2760891673</v>
      </c>
      <c r="G1056" s="44">
        <f>+_xlfn.XLOOKUP(A1056,'19860401'!$A:$A,'19860401'!$F:$F,0)</f>
        <v>1337322304</v>
      </c>
      <c r="H1056" s="23">
        <f>+_xlfn.XLOOKUP(A1056,'240102001'!$A:$A,'240102001'!$F:$F,0)</f>
        <v>0</v>
      </c>
      <c r="I1056" s="17">
        <v>0</v>
      </c>
      <c r="J1056" s="47">
        <f>+_xlfn.XLOOKUP(A1056,'542302001'!$A:$A,'542302001'!$F:$F,0)</f>
        <v>93186737</v>
      </c>
    </row>
    <row r="1057" spans="1:10" ht="18" customHeight="1" x14ac:dyDescent="0.2">
      <c r="A1057" s="25">
        <v>892301093</v>
      </c>
      <c r="B1057" s="21">
        <v>217020770</v>
      </c>
      <c r="C1057" s="25" t="s">
        <v>1018</v>
      </c>
      <c r="D1057" s="22">
        <f>VLOOKUP(A1057,'[1]Detalle Gto SGP a Sep 2024'!$A:$J,10,0)</f>
        <v>238323999</v>
      </c>
      <c r="E1057" s="26">
        <f>+_xlfn.XLOOKUP(A1057,'240324001'!$A:$A,'240324001'!$F:$F)</f>
        <v>238323999</v>
      </c>
      <c r="F1057" s="53">
        <f>+_xlfn.XLOOKUP(A1057,'540824001'!$A:$A,'540824001'!$F:$F)</f>
        <v>2147631620</v>
      </c>
      <c r="G1057" s="44">
        <f>+_xlfn.XLOOKUP(A1057,'19860401'!$A:$A,'19860401'!$F:$F,0)</f>
        <v>0</v>
      </c>
      <c r="H1057" s="23">
        <f>+_xlfn.XLOOKUP(A1057,'240102001'!$A:$A,'240102001'!$F:$F,0)</f>
        <v>0</v>
      </c>
      <c r="I1057" s="17">
        <v>0</v>
      </c>
      <c r="J1057" s="47">
        <f>+_xlfn.XLOOKUP(A1057,'542302001'!$A:$A,'542302001'!$F:$F,0)</f>
        <v>0</v>
      </c>
    </row>
    <row r="1058" spans="1:10" ht="18" customHeight="1" x14ac:dyDescent="0.2">
      <c r="A1058" s="25">
        <v>892301130</v>
      </c>
      <c r="B1058" s="21">
        <v>216020060</v>
      </c>
      <c r="C1058" s="25" t="s">
        <v>1042</v>
      </c>
      <c r="D1058" s="22">
        <f>VLOOKUP(A1058,'[1]Detalle Gto SGP a Sep 2024'!$A:$J,10,0)</f>
        <v>300882522</v>
      </c>
      <c r="E1058" s="26">
        <f>+_xlfn.XLOOKUP(A1058,'240324001'!$A:$A,'240324001'!$F:$F)</f>
        <v>300882522</v>
      </c>
      <c r="F1058" s="53">
        <f>+_xlfn.XLOOKUP(A1058,'540824001'!$A:$A,'540824001'!$F:$F)</f>
        <v>2711264205</v>
      </c>
      <c r="G1058" s="44">
        <f>+_xlfn.XLOOKUP(A1058,'19860401'!$A:$A,'19860401'!$F:$F,0)</f>
        <v>0</v>
      </c>
      <c r="H1058" s="23">
        <f>+_xlfn.XLOOKUP(A1058,'240102001'!$A:$A,'240102001'!$F:$F,0)</f>
        <v>0</v>
      </c>
      <c r="I1058" s="17">
        <v>0</v>
      </c>
      <c r="J1058" s="47">
        <f>+_xlfn.XLOOKUP(A1058,'542302001'!$A:$A,'542302001'!$F:$F,0)</f>
        <v>0</v>
      </c>
    </row>
    <row r="1059" spans="1:10" ht="18" customHeight="1" x14ac:dyDescent="0.2">
      <c r="A1059" s="25">
        <v>892301541</v>
      </c>
      <c r="B1059" s="21">
        <v>213220032</v>
      </c>
      <c r="C1059" s="25" t="s">
        <v>78</v>
      </c>
      <c r="D1059" s="22">
        <f>VLOOKUP(A1059,'[1]Detalle Gto SGP a Sep 2024'!$A:$J,10,0)</f>
        <v>210096722</v>
      </c>
      <c r="E1059" s="26">
        <f>+_xlfn.XLOOKUP(A1059,'240324001'!$A:$A,'240324001'!$F:$F)</f>
        <v>210096722</v>
      </c>
      <c r="F1059" s="53">
        <f>+_xlfn.XLOOKUP(A1059,'540824001'!$A:$A,'540824001'!$F:$F)</f>
        <v>1894507573</v>
      </c>
      <c r="G1059" s="44">
        <f>+_xlfn.XLOOKUP(A1059,'19860401'!$A:$A,'19860401'!$F:$F,0)</f>
        <v>247134928.08000001</v>
      </c>
      <c r="H1059" s="23">
        <f>+_xlfn.XLOOKUP(A1059,'240102001'!$A:$A,'240102001'!$F:$F,0)</f>
        <v>0</v>
      </c>
      <c r="I1059" s="17">
        <v>0</v>
      </c>
      <c r="J1059" s="47">
        <f>+_xlfn.XLOOKUP(A1059,'542302001'!$A:$A,'542302001'!$F:$F,0)</f>
        <v>609458098</v>
      </c>
    </row>
    <row r="1060" spans="1:10" ht="18" customHeight="1" x14ac:dyDescent="0.2">
      <c r="A1060" s="25">
        <v>892301761</v>
      </c>
      <c r="B1060" s="21">
        <v>214320443</v>
      </c>
      <c r="C1060" s="25" t="s">
        <v>1043</v>
      </c>
      <c r="D1060" s="22">
        <f>VLOOKUP(A1060,'[1]Detalle Gto SGP a Sep 2024'!$A:$J,10,0)</f>
        <v>124815760</v>
      </c>
      <c r="E1060" s="26">
        <f>+_xlfn.XLOOKUP(A1060,'240324001'!$A:$A,'240324001'!$F:$F)</f>
        <v>124815760</v>
      </c>
      <c r="F1060" s="53">
        <f>+_xlfn.XLOOKUP(A1060,'540824001'!$A:$A,'540824001'!$F:$F)</f>
        <v>1125775393</v>
      </c>
      <c r="G1060" s="44">
        <f>+_xlfn.XLOOKUP(A1060,'19860401'!$A:$A,'19860401'!$F:$F,0)</f>
        <v>0</v>
      </c>
      <c r="H1060" s="23">
        <f>+_xlfn.XLOOKUP(A1060,'240102001'!$A:$A,'240102001'!$F:$F,0)</f>
        <v>0</v>
      </c>
      <c r="I1060" s="17">
        <v>0</v>
      </c>
      <c r="J1060" s="47">
        <f>+_xlfn.XLOOKUP(A1060,'542302001'!$A:$A,'542302001'!$F:$F,0)</f>
        <v>0</v>
      </c>
    </row>
    <row r="1061" spans="1:10" ht="18" customHeight="1" x14ac:dyDescent="0.2">
      <c r="A1061" s="25">
        <v>892399999</v>
      </c>
      <c r="B1061" s="21">
        <v>112020000</v>
      </c>
      <c r="C1061" s="25" t="s">
        <v>1044</v>
      </c>
      <c r="D1061" s="22">
        <f>VLOOKUP(A1061,'[1]Detalle Gto SGP a Sep 2024'!$A:$J,10,0)</f>
        <v>1507092620</v>
      </c>
      <c r="E1061" s="26">
        <f>+_xlfn.XLOOKUP(A1061,'240324001'!$A:$A,'240324001'!$F:$F)</f>
        <v>1507092620</v>
      </c>
      <c r="F1061" s="53">
        <f>+_xlfn.XLOOKUP(A1061,'540824001'!$A:$A,'540824001'!$F:$F)</f>
        <v>13569941462</v>
      </c>
      <c r="G1061" s="44">
        <f>+_xlfn.XLOOKUP(A1061,'19860401'!$A:$A,'19860401'!$F:$F,0)</f>
        <v>0</v>
      </c>
      <c r="H1061" s="23">
        <f>+_xlfn.XLOOKUP(A1061,'240102001'!$A:$A,'240102001'!$F:$F,0)</f>
        <v>0</v>
      </c>
      <c r="I1061" s="17">
        <v>0</v>
      </c>
      <c r="J1061" s="47">
        <f>+_xlfn.XLOOKUP(A1061,'542302001'!$A:$A,'542302001'!$F:$F,0)</f>
        <v>0</v>
      </c>
    </row>
    <row r="1062" spans="1:10" ht="18" customHeight="1" x14ac:dyDescent="0.2">
      <c r="A1062" s="25">
        <v>892400038</v>
      </c>
      <c r="B1062" s="21">
        <v>118888000</v>
      </c>
      <c r="C1062" s="25" t="s">
        <v>1045</v>
      </c>
      <c r="D1062" s="22">
        <f>VLOOKUP(A1062,'[1]Detalle Gto SGP a Sep 2024'!$A:$J,10,0)</f>
        <v>494824846</v>
      </c>
      <c r="E1062" s="26">
        <f>+_xlfn.XLOOKUP(A1062,'240324001'!$A:$A,'240324001'!$F:$F)</f>
        <v>494824846</v>
      </c>
      <c r="F1062" s="53">
        <f>+_xlfn.XLOOKUP(A1062,'540824001'!$A:$A,'540824001'!$F:$F)</f>
        <v>4457123895</v>
      </c>
      <c r="G1062" s="44">
        <f>+_xlfn.XLOOKUP(A1062,'19860401'!$A:$A,'19860401'!$F:$F,0)</f>
        <v>3909406662</v>
      </c>
      <c r="H1062" s="23">
        <f>+_xlfn.XLOOKUP(A1062,'240102001'!$A:$A,'240102001'!$F:$F,0)</f>
        <v>0</v>
      </c>
      <c r="I1062" s="17">
        <v>0</v>
      </c>
      <c r="J1062" s="47">
        <f>+_xlfn.XLOOKUP(A1062,'542302001'!$A:$A,'542302001'!$F:$F,0)</f>
        <v>0</v>
      </c>
    </row>
    <row r="1063" spans="1:10" ht="18" customHeight="1" x14ac:dyDescent="0.2">
      <c r="A1063" s="25">
        <v>899999061</v>
      </c>
      <c r="B1063" s="21">
        <v>210111001</v>
      </c>
      <c r="C1063" s="25" t="s">
        <v>1046</v>
      </c>
      <c r="D1063" s="22">
        <f>VLOOKUP(A1063,'[1]Detalle Gto SGP a Sep 2024'!$A:$J,10,0)</f>
        <v>13179510830</v>
      </c>
      <c r="E1063" s="26">
        <f>+_xlfn.XLOOKUP(A1063,'240324001'!$A:$A,'240324001'!$F:$F)</f>
        <v>13179510830</v>
      </c>
      <c r="F1063" s="53">
        <f>+_xlfn.XLOOKUP(A1063,'540824001'!$A:$A,'540824001'!$F:$F)</f>
        <v>118651642621</v>
      </c>
      <c r="G1063" s="44">
        <f>+_xlfn.XLOOKUP(A1063,'19860401'!$A:$A,'19860401'!$F:$F,0)</f>
        <v>0</v>
      </c>
      <c r="H1063" s="23">
        <f>+_xlfn.XLOOKUP(A1063,'240102001'!$A:$A,'240102001'!$F:$F,0)</f>
        <v>0</v>
      </c>
      <c r="I1063" s="17">
        <v>0</v>
      </c>
      <c r="J1063" s="47">
        <f>+_xlfn.XLOOKUP(A1063,'542302001'!$A:$A,'542302001'!$F:$F,0)</f>
        <v>0</v>
      </c>
    </row>
    <row r="1064" spans="1:10" ht="18" customHeight="1" x14ac:dyDescent="0.2">
      <c r="A1064" s="25">
        <v>899999114</v>
      </c>
      <c r="B1064" s="21">
        <v>112525000</v>
      </c>
      <c r="C1064" s="25" t="s">
        <v>1047</v>
      </c>
      <c r="D1064" s="22">
        <f>VLOOKUP(A1064,'[1]Detalle Gto SGP a Sep 2024'!$A:$J,10,0)</f>
        <v>2703942173</v>
      </c>
      <c r="E1064" s="26">
        <f>+_xlfn.XLOOKUP(A1064,'240324001'!$A:$A,'240324001'!$F:$F)</f>
        <v>2703942173</v>
      </c>
      <c r="F1064" s="53">
        <f>+_xlfn.XLOOKUP(A1064,'540824001'!$A:$A,'540824001'!$F:$F)</f>
        <v>24348845005</v>
      </c>
      <c r="G1064" s="44">
        <f>+_xlfn.XLOOKUP(A1064,'19860401'!$A:$A,'19860401'!$F:$F,0)</f>
        <v>0</v>
      </c>
      <c r="H1064" s="23">
        <f>+_xlfn.XLOOKUP(A1064,'240102001'!$A:$A,'240102001'!$F:$F,0)</f>
        <v>0</v>
      </c>
      <c r="I1064" s="17">
        <v>0</v>
      </c>
      <c r="J1064" s="47">
        <f>+_xlfn.XLOOKUP(A1064,'542302001'!$A:$A,'542302001'!$F:$F,0)</f>
        <v>0</v>
      </c>
    </row>
    <row r="1065" spans="1:10" ht="18" customHeight="1" x14ac:dyDescent="0.2">
      <c r="A1065" s="25">
        <v>899999172</v>
      </c>
      <c r="B1065" s="21">
        <v>217525175</v>
      </c>
      <c r="C1065" s="25" t="s">
        <v>1048</v>
      </c>
      <c r="D1065" s="22">
        <f>VLOOKUP(A1065,'[1]Detalle Gto SGP a Sep 2024'!$A:$J,10,0)</f>
        <v>254482968</v>
      </c>
      <c r="E1065" s="26">
        <f>+_xlfn.XLOOKUP(A1065,'240324001'!$A:$A,'240324001'!$F:$F)</f>
        <v>254482968</v>
      </c>
      <c r="F1065" s="53">
        <f>+_xlfn.XLOOKUP(A1065,'540824001'!$A:$A,'540824001'!$F:$F)</f>
        <v>2292227677</v>
      </c>
      <c r="G1065" s="44">
        <f>+_xlfn.XLOOKUP(A1065,'19860401'!$A:$A,'19860401'!$F:$F,0)</f>
        <v>0</v>
      </c>
      <c r="H1065" s="23">
        <f>+_xlfn.XLOOKUP(A1065,'240102001'!$A:$A,'240102001'!$F:$F,0)</f>
        <v>0</v>
      </c>
      <c r="I1065" s="17">
        <v>0</v>
      </c>
      <c r="J1065" s="47">
        <f>+_xlfn.XLOOKUP(A1065,'542302001'!$A:$A,'542302001'!$F:$F,0)</f>
        <v>0</v>
      </c>
    </row>
    <row r="1066" spans="1:10" ht="18" customHeight="1" x14ac:dyDescent="0.2">
      <c r="A1066" s="25">
        <v>899999173</v>
      </c>
      <c r="B1066" s="21">
        <v>215825658</v>
      </c>
      <c r="C1066" s="25" t="s">
        <v>1049</v>
      </c>
      <c r="D1066" s="22">
        <f>VLOOKUP(A1066,'[1]Detalle Gto SGP a Sep 2024'!$A:$J,10,0)</f>
        <v>96037044</v>
      </c>
      <c r="E1066" s="26">
        <f>+_xlfn.XLOOKUP(A1066,'240324001'!$A:$A,'240324001'!$F:$F)</f>
        <v>96037044</v>
      </c>
      <c r="F1066" s="53">
        <f>+_xlfn.XLOOKUP(A1066,'540824001'!$A:$A,'540824001'!$F:$F)</f>
        <v>865351784</v>
      </c>
      <c r="G1066" s="44">
        <f>+_xlfn.XLOOKUP(A1066,'19860401'!$A:$A,'19860401'!$F:$F,0)</f>
        <v>0</v>
      </c>
      <c r="H1066" s="23">
        <f>+_xlfn.XLOOKUP(A1066,'240102001'!$A:$A,'240102001'!$F:$F,0)</f>
        <v>0</v>
      </c>
      <c r="I1066" s="17">
        <v>0</v>
      </c>
      <c r="J1066" s="47">
        <f>+_xlfn.XLOOKUP(A1066,'542302001'!$A:$A,'542302001'!$F:$F,0)</f>
        <v>0</v>
      </c>
    </row>
    <row r="1067" spans="1:10" ht="18" customHeight="1" x14ac:dyDescent="0.2">
      <c r="A1067" s="25">
        <v>899999281</v>
      </c>
      <c r="B1067" s="21">
        <v>214325843</v>
      </c>
      <c r="C1067" s="25" t="s">
        <v>1050</v>
      </c>
      <c r="D1067" s="22">
        <f>VLOOKUP(A1067,'[1]Detalle Gto SGP a Sep 2024'!$A:$J,10,0)</f>
        <v>195205323</v>
      </c>
      <c r="E1067" s="26">
        <f>+_xlfn.XLOOKUP(A1067,'240324001'!$A:$A,'240324001'!$F:$F)</f>
        <v>195205323</v>
      </c>
      <c r="F1067" s="53">
        <f>+_xlfn.XLOOKUP(A1067,'540824001'!$A:$A,'540824001'!$F:$F)</f>
        <v>1758053814</v>
      </c>
      <c r="G1067" s="44">
        <f>+_xlfn.XLOOKUP(A1067,'19860401'!$A:$A,'19860401'!$F:$F,0)</f>
        <v>0</v>
      </c>
      <c r="H1067" s="23">
        <f>+_xlfn.XLOOKUP(A1067,'240102001'!$A:$A,'240102001'!$F:$F,0)</f>
        <v>0</v>
      </c>
      <c r="I1067" s="17">
        <v>0</v>
      </c>
      <c r="J1067" s="47">
        <f>+_xlfn.XLOOKUP(A1067,'542302001'!$A:$A,'542302001'!$F:$F,0)</f>
        <v>0</v>
      </c>
    </row>
    <row r="1068" spans="1:10" ht="18" customHeight="1" x14ac:dyDescent="0.2">
      <c r="A1068" s="25">
        <v>899999302</v>
      </c>
      <c r="B1068" s="21">
        <v>210191001</v>
      </c>
      <c r="C1068" s="25" t="s">
        <v>1051</v>
      </c>
      <c r="D1068" s="22">
        <f>VLOOKUP(A1068,'[1]Detalle Gto SGP a Sep 2024'!$A:$J,10,0)</f>
        <v>412600097</v>
      </c>
      <c r="E1068" s="26">
        <f>+_xlfn.XLOOKUP(A1068,'240324001'!$A:$A,'240324001'!$F:$F)</f>
        <v>412600097</v>
      </c>
      <c r="F1068" s="53">
        <f>+_xlfn.XLOOKUP(A1068,'540824001'!$A:$A,'540824001'!$F:$F)</f>
        <v>3717220104</v>
      </c>
      <c r="G1068" s="44">
        <f>+_xlfn.XLOOKUP(A1068,'19860401'!$A:$A,'19860401'!$F:$F,0)</f>
        <v>2840802080.5700002</v>
      </c>
      <c r="H1068" s="23">
        <f>+_xlfn.XLOOKUP(A1068,'240102001'!$A:$A,'240102001'!$F:$F,0)</f>
        <v>0</v>
      </c>
      <c r="I1068" s="17">
        <v>0</v>
      </c>
      <c r="J1068" s="47">
        <f>+_xlfn.XLOOKUP(A1068,'542302001'!$A:$A,'542302001'!$F:$F,0)</f>
        <v>0</v>
      </c>
    </row>
    <row r="1069" spans="1:10" ht="18" customHeight="1" x14ac:dyDescent="0.2">
      <c r="A1069" s="25">
        <v>899999312</v>
      </c>
      <c r="B1069" s="21">
        <v>217525875</v>
      </c>
      <c r="C1069" s="25" t="s">
        <v>1052</v>
      </c>
      <c r="D1069" s="22">
        <f>VLOOKUP(A1069,'[1]Detalle Gto SGP a Sep 2024'!$A:$J,10,0)</f>
        <v>170135581</v>
      </c>
      <c r="E1069" s="26">
        <f>+_xlfn.XLOOKUP(A1069,'240324001'!$A:$A,'240324001'!$F:$F)</f>
        <v>170135581</v>
      </c>
      <c r="F1069" s="53">
        <f>+_xlfn.XLOOKUP(A1069,'540824001'!$A:$A,'540824001'!$F:$F)</f>
        <v>1532477071</v>
      </c>
      <c r="G1069" s="44">
        <f>+_xlfn.XLOOKUP(A1069,'19860401'!$A:$A,'19860401'!$F:$F,0)</f>
        <v>0</v>
      </c>
      <c r="H1069" s="23">
        <f>+_xlfn.XLOOKUP(A1069,'240102001'!$A:$A,'240102001'!$F:$F,0)</f>
        <v>0</v>
      </c>
      <c r="I1069" s="17">
        <v>0</v>
      </c>
      <c r="J1069" s="47">
        <f>+_xlfn.XLOOKUP(A1069,'542302001'!$A:$A,'542302001'!$F:$F,0)</f>
        <v>0</v>
      </c>
    </row>
    <row r="1070" spans="1:10" ht="18" customHeight="1" x14ac:dyDescent="0.2">
      <c r="A1070" s="25">
        <v>899999314</v>
      </c>
      <c r="B1070" s="21">
        <v>216925769</v>
      </c>
      <c r="C1070" s="25" t="s">
        <v>1053</v>
      </c>
      <c r="D1070" s="22">
        <f>VLOOKUP(A1070,'[1]Detalle Gto SGP a Sep 2024'!$A:$J,10,0)</f>
        <v>84488067</v>
      </c>
      <c r="E1070" s="26">
        <f>+_xlfn.XLOOKUP(A1070,'240324001'!$A:$A,'240324001'!$F:$F)</f>
        <v>84488067</v>
      </c>
      <c r="F1070" s="53">
        <f>+_xlfn.XLOOKUP(A1070,'540824001'!$A:$A,'540824001'!$F:$F)</f>
        <v>761116481</v>
      </c>
      <c r="G1070" s="44">
        <f>+_xlfn.XLOOKUP(A1070,'19860401'!$A:$A,'19860401'!$F:$F,0)</f>
        <v>0</v>
      </c>
      <c r="H1070" s="23">
        <f>+_xlfn.XLOOKUP(A1070,'240102001'!$A:$A,'240102001'!$F:$F,0)</f>
        <v>0</v>
      </c>
      <c r="I1070" s="17">
        <v>0</v>
      </c>
      <c r="J1070" s="47">
        <f>+_xlfn.XLOOKUP(A1070,'542302001'!$A:$A,'542302001'!$F:$F,0)</f>
        <v>0</v>
      </c>
    </row>
    <row r="1071" spans="1:10" ht="18" customHeight="1" x14ac:dyDescent="0.2">
      <c r="A1071" s="25">
        <v>899999318</v>
      </c>
      <c r="B1071" s="21">
        <v>219925899</v>
      </c>
      <c r="C1071" s="25" t="s">
        <v>1054</v>
      </c>
      <c r="D1071" s="22">
        <f>VLOOKUP(A1071,'[1]Detalle Gto SGP a Sep 2024'!$A:$J,10,0)</f>
        <v>407919245</v>
      </c>
      <c r="E1071" s="26">
        <f>+_xlfn.XLOOKUP(A1071,'240324001'!$A:$A,'240324001'!$F:$F)</f>
        <v>407919245</v>
      </c>
      <c r="F1071" s="53">
        <f>+_xlfn.XLOOKUP(A1071,'540824001'!$A:$A,'540824001'!$F:$F)</f>
        <v>3673141178</v>
      </c>
      <c r="G1071" s="44">
        <f>+_xlfn.XLOOKUP(A1071,'19860401'!$A:$A,'19860401'!$F:$F,0)</f>
        <v>0</v>
      </c>
      <c r="H1071" s="23">
        <f>+_xlfn.XLOOKUP(A1071,'240102001'!$A:$A,'240102001'!$F:$F,0)</f>
        <v>0</v>
      </c>
      <c r="I1071" s="17">
        <v>0</v>
      </c>
      <c r="J1071" s="47">
        <f>+_xlfn.XLOOKUP(A1071,'542302001'!$A:$A,'542302001'!$F:$F,0)</f>
        <v>0</v>
      </c>
    </row>
    <row r="1072" spans="1:10" ht="18" customHeight="1" x14ac:dyDescent="0.2">
      <c r="A1072" s="25">
        <v>899999323</v>
      </c>
      <c r="B1072" s="21">
        <v>218825288</v>
      </c>
      <c r="C1072" s="25" t="s">
        <v>1055</v>
      </c>
      <c r="D1072" s="22">
        <f>VLOOKUP(A1072,'[1]Detalle Gto SGP a Sep 2024'!$A:$J,10,0)</f>
        <v>73245440</v>
      </c>
      <c r="E1072" s="26">
        <f>+_xlfn.XLOOKUP(A1072,'240324001'!$A:$A,'240324001'!$F:$F)</f>
        <v>73245440</v>
      </c>
      <c r="F1072" s="53">
        <f>+_xlfn.XLOOKUP(A1072,'540824001'!$A:$A,'540824001'!$F:$F)</f>
        <v>660210281</v>
      </c>
      <c r="G1072" s="44">
        <f>+_xlfn.XLOOKUP(A1072,'19860401'!$A:$A,'19860401'!$F:$F,0)</f>
        <v>0</v>
      </c>
      <c r="H1072" s="23">
        <f>+_xlfn.XLOOKUP(A1072,'240102001'!$A:$A,'240102001'!$F:$F,0)</f>
        <v>0</v>
      </c>
      <c r="I1072" s="17">
        <v>0</v>
      </c>
      <c r="J1072" s="47">
        <f>+_xlfn.XLOOKUP(A1072,'542302001'!$A:$A,'542302001'!$F:$F,0)</f>
        <v>0</v>
      </c>
    </row>
    <row r="1073" spans="1:10" ht="18" customHeight="1" x14ac:dyDescent="0.2">
      <c r="A1073" s="25">
        <v>899999325</v>
      </c>
      <c r="B1073" s="21">
        <v>213025430</v>
      </c>
      <c r="C1073" s="25" t="s">
        <v>66</v>
      </c>
      <c r="D1073" s="22">
        <f>VLOOKUP(A1073,'[1]Detalle Gto SGP a Sep 2024'!$A:$J,10,0)</f>
        <v>275015716</v>
      </c>
      <c r="E1073" s="26">
        <f>+_xlfn.XLOOKUP(A1073,'240324001'!$A:$A,'240324001'!$F:$F)</f>
        <v>275015716</v>
      </c>
      <c r="F1073" s="53">
        <f>+_xlfn.XLOOKUP(A1073,'540824001'!$A:$A,'540824001'!$F:$F)</f>
        <v>2477564872</v>
      </c>
      <c r="G1073" s="44">
        <f>+_xlfn.XLOOKUP(A1073,'19860401'!$A:$A,'19860401'!$F:$F,0)</f>
        <v>976779728</v>
      </c>
      <c r="H1073" s="23">
        <f>+_xlfn.XLOOKUP(A1073,'240102001'!$A:$A,'240102001'!$F:$F,0)</f>
        <v>0</v>
      </c>
      <c r="I1073" s="17">
        <v>0</v>
      </c>
      <c r="J1073" s="47">
        <f>+_xlfn.XLOOKUP(A1073,'542302001'!$A:$A,'542302001'!$F:$F,0)</f>
        <v>2138589301</v>
      </c>
    </row>
    <row r="1074" spans="1:10" ht="18" customHeight="1" x14ac:dyDescent="0.2">
      <c r="A1074" s="25">
        <v>899999328</v>
      </c>
      <c r="B1074" s="21">
        <v>216925269</v>
      </c>
      <c r="C1074" s="25" t="s">
        <v>1056</v>
      </c>
      <c r="D1074" s="22">
        <f>VLOOKUP(A1074,'[1]Detalle Gto SGP a Sep 2024'!$A:$J,10,0)</f>
        <v>431287249</v>
      </c>
      <c r="E1074" s="26">
        <f>+_xlfn.XLOOKUP(A1074,'240324001'!$A:$A,'240324001'!$F:$F)</f>
        <v>431287249</v>
      </c>
      <c r="F1074" s="53">
        <f>+_xlfn.XLOOKUP(A1074,'540824001'!$A:$A,'540824001'!$F:$F)</f>
        <v>3883592284</v>
      </c>
      <c r="G1074" s="44">
        <f>+_xlfn.XLOOKUP(A1074,'19860401'!$A:$A,'19860401'!$F:$F,0)</f>
        <v>0</v>
      </c>
      <c r="H1074" s="23">
        <f>+_xlfn.XLOOKUP(A1074,'240102001'!$A:$A,'240102001'!$F:$F,0)</f>
        <v>0</v>
      </c>
      <c r="I1074" s="17">
        <v>0</v>
      </c>
      <c r="J1074" s="47">
        <f>+_xlfn.XLOOKUP(A1074,'542302001'!$A:$A,'542302001'!$F:$F,0)</f>
        <v>0</v>
      </c>
    </row>
    <row r="1075" spans="1:10" ht="18" customHeight="1" x14ac:dyDescent="0.2">
      <c r="A1075" s="25">
        <v>899999330</v>
      </c>
      <c r="B1075" s="21">
        <v>210725407</v>
      </c>
      <c r="C1075" s="25" t="s">
        <v>1057</v>
      </c>
      <c r="D1075" s="22">
        <f>VLOOKUP(A1075,'[1]Detalle Gto SGP a Sep 2024'!$A:$J,10,0)</f>
        <v>95391076</v>
      </c>
      <c r="E1075" s="26">
        <f>+_xlfn.XLOOKUP(A1075,'240324001'!$A:$A,'240324001'!$F:$F)</f>
        <v>95391076</v>
      </c>
      <c r="F1075" s="53">
        <f>+_xlfn.XLOOKUP(A1075,'540824001'!$A:$A,'540824001'!$F:$F)</f>
        <v>859737352</v>
      </c>
      <c r="G1075" s="44">
        <f>+_xlfn.XLOOKUP(A1075,'19860401'!$A:$A,'19860401'!$F:$F,0)</f>
        <v>0</v>
      </c>
      <c r="H1075" s="23">
        <f>+_xlfn.XLOOKUP(A1075,'240102001'!$A:$A,'240102001'!$F:$F,0)</f>
        <v>0</v>
      </c>
      <c r="I1075" s="17">
        <v>0</v>
      </c>
      <c r="J1075" s="47">
        <f>+_xlfn.XLOOKUP(A1075,'542302001'!$A:$A,'542302001'!$F:$F,0)</f>
        <v>0</v>
      </c>
    </row>
    <row r="1076" spans="1:10" ht="18" customHeight="1" x14ac:dyDescent="0.2">
      <c r="A1076" s="25">
        <v>899999331</v>
      </c>
      <c r="B1076" s="21">
        <v>219725297</v>
      </c>
      <c r="C1076" s="25" t="s">
        <v>1058</v>
      </c>
      <c r="D1076" s="22">
        <f>VLOOKUP(A1076,'[1]Detalle Gto SGP a Sep 2024'!$A:$J,10,0)</f>
        <v>112123952</v>
      </c>
      <c r="E1076" s="26">
        <f>+_xlfn.XLOOKUP(A1076,'240324001'!$A:$A,'240324001'!$F:$F)</f>
        <v>112123952</v>
      </c>
      <c r="F1076" s="53">
        <f>+_xlfn.XLOOKUP(A1076,'540824001'!$A:$A,'540824001'!$F:$F)</f>
        <v>1010791216</v>
      </c>
      <c r="G1076" s="44">
        <f>+_xlfn.XLOOKUP(A1076,'19860401'!$A:$A,'19860401'!$F:$F,0)</f>
        <v>0</v>
      </c>
      <c r="H1076" s="23">
        <f>+_xlfn.XLOOKUP(A1076,'240102001'!$A:$A,'240102001'!$F:$F,0)</f>
        <v>0</v>
      </c>
      <c r="I1076" s="17">
        <v>0</v>
      </c>
      <c r="J1076" s="47">
        <f>+_xlfn.XLOOKUP(A1076,'542302001'!$A:$A,'542302001'!$F:$F,0)</f>
        <v>0</v>
      </c>
    </row>
    <row r="1077" spans="1:10" ht="18" customHeight="1" x14ac:dyDescent="0.2">
      <c r="A1077" s="25">
        <v>899999336</v>
      </c>
      <c r="B1077" s="21">
        <v>119191000</v>
      </c>
      <c r="C1077" s="25" t="s">
        <v>1059</v>
      </c>
      <c r="D1077" s="22">
        <f>VLOOKUP(A1077,'[1]Detalle Gto SGP a Sep 2024'!$A:$J,10,0)</f>
        <v>1250051346</v>
      </c>
      <c r="E1077" s="26">
        <f>+_xlfn.XLOOKUP(A1077,'240324001'!$A:$A,'240324001'!$F:$F)</f>
        <v>1250051346</v>
      </c>
      <c r="F1077" s="53">
        <f>+_xlfn.XLOOKUP(A1077,'540824001'!$A:$A,'540824001'!$F:$F)</f>
        <v>11292147892</v>
      </c>
      <c r="G1077" s="44">
        <f>+_xlfn.XLOOKUP(A1077,'19860401'!$A:$A,'19860401'!$F:$F,0)</f>
        <v>0</v>
      </c>
      <c r="H1077" s="23">
        <f>+_xlfn.XLOOKUP(A1077,'240102001'!$A:$A,'240102001'!$F:$F,0)</f>
        <v>0</v>
      </c>
      <c r="I1077" s="17">
        <v>0</v>
      </c>
      <c r="J1077" s="47">
        <f>+_xlfn.XLOOKUP(A1077,'542302001'!$A:$A,'542302001'!$F:$F,0)</f>
        <v>0</v>
      </c>
    </row>
    <row r="1078" spans="1:10" ht="18" customHeight="1" x14ac:dyDescent="0.2">
      <c r="A1078" s="25">
        <v>899999342</v>
      </c>
      <c r="B1078" s="21">
        <v>217325473</v>
      </c>
      <c r="C1078" s="25" t="s">
        <v>334</v>
      </c>
      <c r="D1078" s="22">
        <f>VLOOKUP(A1078,'[1]Detalle Gto SGP a Sep 2024'!$A:$J,10,0)</f>
        <v>371515864</v>
      </c>
      <c r="E1078" s="26">
        <f>+_xlfn.XLOOKUP(A1078,'240324001'!$A:$A,'240324001'!$F:$F)</f>
        <v>371515864</v>
      </c>
      <c r="F1078" s="53">
        <f>+_xlfn.XLOOKUP(A1078,'540824001'!$A:$A,'540824001'!$F:$F)</f>
        <v>3346571299</v>
      </c>
      <c r="G1078" s="44">
        <f>+_xlfn.XLOOKUP(A1078,'19860401'!$A:$A,'19860401'!$F:$F,0)</f>
        <v>0</v>
      </c>
      <c r="H1078" s="23">
        <f>+_xlfn.XLOOKUP(A1078,'240102001'!$A:$A,'240102001'!$F:$F,0)</f>
        <v>0</v>
      </c>
      <c r="I1078" s="17">
        <v>0</v>
      </c>
      <c r="J1078" s="47">
        <f>+_xlfn.XLOOKUP(A1078,'542302001'!$A:$A,'542302001'!$F:$F,0)</f>
        <v>0</v>
      </c>
    </row>
    <row r="1079" spans="1:10" ht="18" customHeight="1" x14ac:dyDescent="0.2">
      <c r="A1079" s="25">
        <v>899999357</v>
      </c>
      <c r="B1079" s="21">
        <v>218325183</v>
      </c>
      <c r="C1079" s="25" t="s">
        <v>1060</v>
      </c>
      <c r="D1079" s="22">
        <f>VLOOKUP(A1079,'[1]Detalle Gto SGP a Sep 2024'!$A:$J,10,0)</f>
        <v>146087590</v>
      </c>
      <c r="E1079" s="26">
        <f>+_xlfn.XLOOKUP(A1079,'240324001'!$A:$A,'240324001'!$F:$F)</f>
        <v>146087590</v>
      </c>
      <c r="F1079" s="53">
        <f>+_xlfn.XLOOKUP(A1079,'540824001'!$A:$A,'540824001'!$F:$F)</f>
        <v>1315952166</v>
      </c>
      <c r="G1079" s="44">
        <f>+_xlfn.XLOOKUP(A1079,'19860401'!$A:$A,'19860401'!$F:$F,0)</f>
        <v>0</v>
      </c>
      <c r="H1079" s="23">
        <f>+_xlfn.XLOOKUP(A1079,'240102001'!$A:$A,'240102001'!$F:$F,0)</f>
        <v>0</v>
      </c>
      <c r="I1079" s="17">
        <v>0</v>
      </c>
      <c r="J1079" s="47">
        <f>+_xlfn.XLOOKUP(A1079,'542302001'!$A:$A,'542302001'!$F:$F,0)</f>
        <v>0</v>
      </c>
    </row>
    <row r="1080" spans="1:10" ht="18" customHeight="1" x14ac:dyDescent="0.2">
      <c r="A1080" s="25">
        <v>899999362</v>
      </c>
      <c r="B1080" s="21">
        <v>211725317</v>
      </c>
      <c r="C1080" s="25" t="s">
        <v>1061</v>
      </c>
      <c r="D1080" s="22">
        <f>VLOOKUP(A1080,'[1]Detalle Gto SGP a Sep 2024'!$A:$J,10,0)</f>
        <v>123866184</v>
      </c>
      <c r="E1080" s="26">
        <f>+_xlfn.XLOOKUP(A1080,'240324001'!$A:$A,'240324001'!$F:$F)</f>
        <v>123866184</v>
      </c>
      <c r="F1080" s="53">
        <f>+_xlfn.XLOOKUP(A1080,'540824001'!$A:$A,'540824001'!$F:$F)</f>
        <v>1116267012</v>
      </c>
      <c r="G1080" s="44">
        <f>+_xlfn.XLOOKUP(A1080,'19860401'!$A:$A,'19860401'!$F:$F,0)</f>
        <v>0</v>
      </c>
      <c r="H1080" s="23">
        <f>+_xlfn.XLOOKUP(A1080,'240102001'!$A:$A,'240102001'!$F:$F,0)</f>
        <v>0</v>
      </c>
      <c r="I1080" s="17">
        <v>0</v>
      </c>
      <c r="J1080" s="47">
        <f>+_xlfn.XLOOKUP(A1080,'542302001'!$A:$A,'542302001'!$F:$F,0)</f>
        <v>0</v>
      </c>
    </row>
    <row r="1081" spans="1:10" ht="18" customHeight="1" x14ac:dyDescent="0.2">
      <c r="A1081" s="25">
        <v>899999364</v>
      </c>
      <c r="B1081" s="21">
        <v>217925279</v>
      </c>
      <c r="C1081" s="25" t="s">
        <v>1062</v>
      </c>
      <c r="D1081" s="22">
        <f>VLOOKUP(A1081,'[1]Detalle Gto SGP a Sep 2024'!$A:$J,10,0)</f>
        <v>94013580</v>
      </c>
      <c r="E1081" s="26">
        <f>+_xlfn.XLOOKUP(A1081,'240324001'!$A:$A,'240324001'!$F:$F)</f>
        <v>94013580</v>
      </c>
      <c r="F1081" s="53">
        <f>+_xlfn.XLOOKUP(A1081,'540824001'!$A:$A,'540824001'!$F:$F)</f>
        <v>847024345</v>
      </c>
      <c r="G1081" s="44">
        <f>+_xlfn.XLOOKUP(A1081,'19860401'!$A:$A,'19860401'!$F:$F,0)</f>
        <v>0</v>
      </c>
      <c r="H1081" s="23">
        <f>+_xlfn.XLOOKUP(A1081,'240102001'!$A:$A,'240102001'!$F:$F,0)</f>
        <v>0</v>
      </c>
      <c r="I1081" s="17">
        <v>0</v>
      </c>
      <c r="J1081" s="47">
        <f>+_xlfn.XLOOKUP(A1081,'542302001'!$A:$A,'542302001'!$F:$F,0)</f>
        <v>0</v>
      </c>
    </row>
    <row r="1082" spans="1:10" ht="18" customHeight="1" x14ac:dyDescent="0.2">
      <c r="A1082" s="25">
        <v>899999366</v>
      </c>
      <c r="B1082" s="21">
        <v>218625486</v>
      </c>
      <c r="C1082" s="25" t="s">
        <v>1063</v>
      </c>
      <c r="D1082" s="22">
        <f>VLOOKUP(A1082,'[1]Detalle Gto SGP a Sep 2024'!$A:$J,10,0)</f>
        <v>99709240</v>
      </c>
      <c r="E1082" s="26">
        <f>+_xlfn.XLOOKUP(A1082,'240324001'!$A:$A,'240324001'!$F:$F)</f>
        <v>99709240</v>
      </c>
      <c r="F1082" s="53">
        <f>+_xlfn.XLOOKUP(A1082,'540824001'!$A:$A,'540824001'!$F:$F)</f>
        <v>898136103</v>
      </c>
      <c r="G1082" s="44">
        <f>+_xlfn.XLOOKUP(A1082,'19860401'!$A:$A,'19860401'!$F:$F,0)</f>
        <v>0</v>
      </c>
      <c r="H1082" s="23">
        <f>+_xlfn.XLOOKUP(A1082,'240102001'!$A:$A,'240102001'!$F:$F,0)</f>
        <v>0</v>
      </c>
      <c r="I1082" s="17">
        <v>0</v>
      </c>
      <c r="J1082" s="47">
        <f>+_xlfn.XLOOKUP(A1082,'542302001'!$A:$A,'542302001'!$F:$F,0)</f>
        <v>0</v>
      </c>
    </row>
    <row r="1083" spans="1:10" ht="18" customHeight="1" x14ac:dyDescent="0.2">
      <c r="A1083" s="25">
        <v>899999367</v>
      </c>
      <c r="B1083" s="21">
        <v>215425154</v>
      </c>
      <c r="C1083" s="25" t="s">
        <v>1064</v>
      </c>
      <c r="D1083" s="22">
        <f>VLOOKUP(A1083,'[1]Detalle Gto SGP a Sep 2024'!$A:$J,10,0)</f>
        <v>97913454</v>
      </c>
      <c r="E1083" s="26">
        <f>+_xlfn.XLOOKUP(A1083,'240324001'!$A:$A,'240324001'!$F:$F)</f>
        <v>97913454</v>
      </c>
      <c r="F1083" s="53">
        <f>+_xlfn.XLOOKUP(A1083,'540824001'!$A:$A,'540824001'!$F:$F)</f>
        <v>882615616</v>
      </c>
      <c r="G1083" s="44">
        <f>+_xlfn.XLOOKUP(A1083,'19860401'!$A:$A,'19860401'!$F:$F,0)</f>
        <v>0</v>
      </c>
      <c r="H1083" s="23">
        <f>+_xlfn.XLOOKUP(A1083,'240102001'!$A:$A,'240102001'!$F:$F,0)</f>
        <v>0</v>
      </c>
      <c r="I1083" s="17">
        <v>0</v>
      </c>
      <c r="J1083" s="47">
        <f>+_xlfn.XLOOKUP(A1083,'542302001'!$A:$A,'542302001'!$F:$F,0)</f>
        <v>0</v>
      </c>
    </row>
    <row r="1084" spans="1:10" ht="18" customHeight="1" x14ac:dyDescent="0.2">
      <c r="A1084" s="25">
        <v>899999369</v>
      </c>
      <c r="B1084" s="21">
        <v>219425394</v>
      </c>
      <c r="C1084" s="25" t="s">
        <v>1065</v>
      </c>
      <c r="D1084" s="22">
        <f>VLOOKUP(A1084,'[1]Detalle Gto SGP a Sep 2024'!$A:$J,10,0)</f>
        <v>115832052</v>
      </c>
      <c r="E1084" s="26">
        <f>+_xlfn.XLOOKUP(A1084,'240324001'!$A:$A,'240324001'!$F:$F)</f>
        <v>115832052</v>
      </c>
      <c r="F1084" s="53">
        <f>+_xlfn.XLOOKUP(A1084,'540824001'!$A:$A,'540824001'!$F:$F)</f>
        <v>1044451890</v>
      </c>
      <c r="G1084" s="44">
        <f>+_xlfn.XLOOKUP(A1084,'19860401'!$A:$A,'19860401'!$F:$F,0)</f>
        <v>0</v>
      </c>
      <c r="H1084" s="23">
        <f>+_xlfn.XLOOKUP(A1084,'240102001'!$A:$A,'240102001'!$F:$F,0)</f>
        <v>0</v>
      </c>
      <c r="I1084" s="17">
        <v>0</v>
      </c>
      <c r="J1084" s="47">
        <f>+_xlfn.XLOOKUP(A1084,'542302001'!$A:$A,'542302001'!$F:$F,0)</f>
        <v>0</v>
      </c>
    </row>
    <row r="1085" spans="1:10" ht="18" customHeight="1" x14ac:dyDescent="0.2">
      <c r="A1085" s="25">
        <v>899999372</v>
      </c>
      <c r="B1085" s="21">
        <v>214025740</v>
      </c>
      <c r="C1085" s="25" t="s">
        <v>1066</v>
      </c>
      <c r="D1085" s="22">
        <f>VLOOKUP(A1085,'[1]Detalle Gto SGP a Sep 2024'!$A:$J,10,0)</f>
        <v>144563993</v>
      </c>
      <c r="E1085" s="26">
        <f>+_xlfn.XLOOKUP(A1085,'240324001'!$A:$A,'240324001'!$F:$F)</f>
        <v>144563993</v>
      </c>
      <c r="F1085" s="53">
        <f>+_xlfn.XLOOKUP(A1085,'540824001'!$A:$A,'540824001'!$F:$F)</f>
        <v>1301847052</v>
      </c>
      <c r="G1085" s="44">
        <f>+_xlfn.XLOOKUP(A1085,'19860401'!$A:$A,'19860401'!$F:$F,0)</f>
        <v>0</v>
      </c>
      <c r="H1085" s="23">
        <f>+_xlfn.XLOOKUP(A1085,'240102001'!$A:$A,'240102001'!$F:$F,0)</f>
        <v>0</v>
      </c>
      <c r="I1085" s="17">
        <v>0</v>
      </c>
      <c r="J1085" s="47">
        <f>+_xlfn.XLOOKUP(A1085,'542302001'!$A:$A,'542302001'!$F:$F,0)</f>
        <v>0</v>
      </c>
    </row>
    <row r="1086" spans="1:10" ht="18" customHeight="1" x14ac:dyDescent="0.2">
      <c r="A1086" s="25">
        <v>899999384</v>
      </c>
      <c r="B1086" s="21">
        <v>214525745</v>
      </c>
      <c r="C1086" s="25" t="s">
        <v>1067</v>
      </c>
      <c r="D1086" s="22">
        <f>VLOOKUP(A1086,'[1]Detalle Gto SGP a Sep 2024'!$A:$J,10,0)</f>
        <v>87941051</v>
      </c>
      <c r="E1086" s="26">
        <f>+_xlfn.XLOOKUP(A1086,'240324001'!$A:$A,'240324001'!$F:$F)</f>
        <v>87941051</v>
      </c>
      <c r="F1086" s="53">
        <f>+_xlfn.XLOOKUP(A1086,'540824001'!$A:$A,'540824001'!$F:$F)</f>
        <v>792259629</v>
      </c>
      <c r="G1086" s="44">
        <f>+_xlfn.XLOOKUP(A1086,'19860401'!$A:$A,'19860401'!$F:$F,0)</f>
        <v>0</v>
      </c>
      <c r="H1086" s="23">
        <f>+_xlfn.XLOOKUP(A1086,'240102001'!$A:$A,'240102001'!$F:$F,0)</f>
        <v>0</v>
      </c>
      <c r="I1086" s="17">
        <v>0</v>
      </c>
      <c r="J1086" s="47">
        <f>+_xlfn.XLOOKUP(A1086,'542302001'!$A:$A,'542302001'!$F:$F,0)</f>
        <v>0</v>
      </c>
    </row>
    <row r="1087" spans="1:10" ht="18" customHeight="1" x14ac:dyDescent="0.2">
      <c r="A1087" s="25">
        <v>899999385</v>
      </c>
      <c r="B1087" s="21">
        <v>213925839</v>
      </c>
      <c r="C1087" s="25" t="s">
        <v>1068</v>
      </c>
      <c r="D1087" s="22">
        <f>VLOOKUP(A1087,'[1]Detalle Gto SGP a Sep 2024'!$A:$J,10,0)</f>
        <v>111253385</v>
      </c>
      <c r="E1087" s="26">
        <f>+_xlfn.XLOOKUP(A1087,'240324001'!$A:$A,'240324001'!$F:$F)</f>
        <v>111253385</v>
      </c>
      <c r="F1087" s="53">
        <f>+_xlfn.XLOOKUP(A1087,'540824001'!$A:$A,'540824001'!$F:$F)</f>
        <v>1003325222</v>
      </c>
      <c r="G1087" s="44">
        <f>+_xlfn.XLOOKUP(A1087,'19860401'!$A:$A,'19860401'!$F:$F,0)</f>
        <v>0</v>
      </c>
      <c r="H1087" s="23">
        <f>+_xlfn.XLOOKUP(A1087,'240102001'!$A:$A,'240102001'!$F:$F,0)</f>
        <v>0</v>
      </c>
      <c r="I1087" s="17">
        <v>0</v>
      </c>
      <c r="J1087" s="47">
        <f>+_xlfn.XLOOKUP(A1087,'542302001'!$A:$A,'542302001'!$F:$F,0)</f>
        <v>0</v>
      </c>
    </row>
    <row r="1088" spans="1:10" ht="18" customHeight="1" x14ac:dyDescent="0.2">
      <c r="A1088" s="25">
        <v>899999388</v>
      </c>
      <c r="B1088" s="21">
        <v>214525845</v>
      </c>
      <c r="C1088" s="25" t="s">
        <v>1069</v>
      </c>
      <c r="D1088" s="22">
        <f>VLOOKUP(A1088,'[1]Detalle Gto SGP a Sep 2024'!$A:$J,10,0)</f>
        <v>85397647</v>
      </c>
      <c r="E1088" s="26">
        <f>+_xlfn.XLOOKUP(A1088,'240324001'!$A:$A,'240324001'!$F:$F)</f>
        <v>85397647</v>
      </c>
      <c r="F1088" s="53">
        <f>+_xlfn.XLOOKUP(A1088,'540824001'!$A:$A,'540824001'!$F:$F)</f>
        <v>769806561</v>
      </c>
      <c r="G1088" s="44">
        <f>+_xlfn.XLOOKUP(A1088,'19860401'!$A:$A,'19860401'!$F:$F,0)</f>
        <v>0</v>
      </c>
      <c r="H1088" s="23">
        <f>+_xlfn.XLOOKUP(A1088,'240102001'!$A:$A,'240102001'!$F:$F,0)</f>
        <v>0</v>
      </c>
      <c r="I1088" s="17">
        <v>0</v>
      </c>
      <c r="J1088" s="47">
        <f>+_xlfn.XLOOKUP(A1088,'542302001'!$A:$A,'542302001'!$F:$F,0)</f>
        <v>0</v>
      </c>
    </row>
    <row r="1089" spans="1:10" ht="18" customHeight="1" x14ac:dyDescent="0.2">
      <c r="A1089" s="25">
        <v>899999395</v>
      </c>
      <c r="B1089" s="21">
        <v>212625326</v>
      </c>
      <c r="C1089" s="25" t="s">
        <v>1070</v>
      </c>
      <c r="D1089" s="22">
        <f>VLOOKUP(A1089,'[1]Detalle Gto SGP a Sep 2024'!$A:$J,10,0)</f>
        <v>68716968</v>
      </c>
      <c r="E1089" s="26">
        <f>+_xlfn.XLOOKUP(A1089,'240324001'!$A:$A,'240324001'!$F:$F)</f>
        <v>68716968</v>
      </c>
      <c r="F1089" s="53">
        <f>+_xlfn.XLOOKUP(A1089,'540824001'!$A:$A,'540824001'!$F:$F)</f>
        <v>619347768</v>
      </c>
      <c r="G1089" s="44">
        <f>+_xlfn.XLOOKUP(A1089,'19860401'!$A:$A,'19860401'!$F:$F,0)</f>
        <v>0</v>
      </c>
      <c r="H1089" s="23">
        <f>+_xlfn.XLOOKUP(A1089,'240102001'!$A:$A,'240102001'!$F:$F,0)</f>
        <v>0</v>
      </c>
      <c r="I1089" s="17">
        <v>0</v>
      </c>
      <c r="J1089" s="47">
        <f>+_xlfn.XLOOKUP(A1089,'542302001'!$A:$A,'542302001'!$F:$F,0)</f>
        <v>0</v>
      </c>
    </row>
    <row r="1090" spans="1:10" ht="18" customHeight="1" x14ac:dyDescent="0.2">
      <c r="A1090" s="25">
        <v>899999398</v>
      </c>
      <c r="B1090" s="21">
        <v>217725777</v>
      </c>
      <c r="C1090" s="25" t="s">
        <v>1071</v>
      </c>
      <c r="D1090" s="22">
        <f>VLOOKUP(A1090,'[1]Detalle Gto SGP a Sep 2024'!$A:$J,10,0)</f>
        <v>59527004</v>
      </c>
      <c r="E1090" s="26">
        <f>+_xlfn.XLOOKUP(A1090,'240324001'!$A:$A,'240324001'!$F:$F)</f>
        <v>59527004</v>
      </c>
      <c r="F1090" s="53">
        <f>+_xlfn.XLOOKUP(A1090,'540824001'!$A:$A,'540824001'!$F:$F)</f>
        <v>536782214</v>
      </c>
      <c r="G1090" s="44">
        <f>+_xlfn.XLOOKUP(A1090,'19860401'!$A:$A,'19860401'!$F:$F,0)</f>
        <v>0</v>
      </c>
      <c r="H1090" s="23">
        <f>+_xlfn.XLOOKUP(A1090,'240102001'!$A:$A,'240102001'!$F:$F,0)</f>
        <v>0</v>
      </c>
      <c r="I1090" s="17">
        <v>0</v>
      </c>
      <c r="J1090" s="47">
        <f>+_xlfn.XLOOKUP(A1090,'542302001'!$A:$A,'542302001'!$F:$F,0)</f>
        <v>0</v>
      </c>
    </row>
    <row r="1091" spans="1:10" ht="18" customHeight="1" x14ac:dyDescent="0.2">
      <c r="A1091" s="25">
        <v>899999400</v>
      </c>
      <c r="B1091" s="21">
        <v>216825168</v>
      </c>
      <c r="C1091" s="25" t="s">
        <v>1072</v>
      </c>
      <c r="D1091" s="22">
        <f>VLOOKUP(A1091,'[1]Detalle Gto SGP a Sep 2024'!$A:$J,10,0)</f>
        <v>75206472</v>
      </c>
      <c r="E1091" s="26">
        <f>+_xlfn.XLOOKUP(A1091,'240324001'!$A:$A,'240324001'!$F:$F)</f>
        <v>75206472</v>
      </c>
      <c r="F1091" s="53">
        <f>+_xlfn.XLOOKUP(A1091,'540824001'!$A:$A,'540824001'!$F:$F)</f>
        <v>678270683</v>
      </c>
      <c r="G1091" s="44">
        <f>+_xlfn.XLOOKUP(A1091,'19860401'!$A:$A,'19860401'!$F:$F,0)</f>
        <v>0</v>
      </c>
      <c r="H1091" s="23">
        <f>+_xlfn.XLOOKUP(A1091,'240102001'!$A:$A,'240102001'!$F:$F,0)</f>
        <v>0</v>
      </c>
      <c r="I1091" s="17">
        <v>0</v>
      </c>
      <c r="J1091" s="47">
        <f>+_xlfn.XLOOKUP(A1091,'542302001'!$A:$A,'542302001'!$F:$F,0)</f>
        <v>0</v>
      </c>
    </row>
    <row r="1092" spans="1:10" ht="18" customHeight="1" x14ac:dyDescent="0.2">
      <c r="A1092" s="25">
        <v>899999401</v>
      </c>
      <c r="B1092" s="21">
        <v>212625426</v>
      </c>
      <c r="C1092" s="25" t="s">
        <v>1073</v>
      </c>
      <c r="D1092" s="22">
        <f>VLOOKUP(A1092,'[1]Detalle Gto SGP a Sep 2024'!$A:$J,10,0)</f>
        <v>82737712</v>
      </c>
      <c r="E1092" s="26">
        <f>+_xlfn.XLOOKUP(A1092,'240324001'!$A:$A,'240324001'!$F:$F)</f>
        <v>82737712</v>
      </c>
      <c r="F1092" s="53">
        <f>+_xlfn.XLOOKUP(A1092,'540824001'!$A:$A,'540824001'!$F:$F)</f>
        <v>745945537</v>
      </c>
      <c r="G1092" s="44">
        <f>+_xlfn.XLOOKUP(A1092,'19860401'!$A:$A,'19860401'!$F:$F,0)</f>
        <v>0</v>
      </c>
      <c r="H1092" s="23">
        <f>+_xlfn.XLOOKUP(A1092,'240102001'!$A:$A,'240102001'!$F:$F,0)</f>
        <v>0</v>
      </c>
      <c r="I1092" s="17">
        <v>0</v>
      </c>
      <c r="J1092" s="47">
        <f>+_xlfn.XLOOKUP(A1092,'542302001'!$A:$A,'542302001'!$F:$F,0)</f>
        <v>0</v>
      </c>
    </row>
    <row r="1093" spans="1:10" ht="18" customHeight="1" x14ac:dyDescent="0.2">
      <c r="A1093" s="25">
        <v>899999406</v>
      </c>
      <c r="B1093" s="21">
        <v>212425224</v>
      </c>
      <c r="C1093" s="25" t="s">
        <v>1074</v>
      </c>
      <c r="D1093" s="22">
        <f>VLOOKUP(A1093,'[1]Detalle Gto SGP a Sep 2024'!$A:$J,10,0)</f>
        <v>91457203</v>
      </c>
      <c r="E1093" s="26">
        <f>+_xlfn.XLOOKUP(A1093,'240324001'!$A:$A,'240324001'!$F:$F)</f>
        <v>91457203</v>
      </c>
      <c r="F1093" s="53">
        <f>+_xlfn.XLOOKUP(A1093,'540824001'!$A:$A,'540824001'!$F:$F)</f>
        <v>824395176</v>
      </c>
      <c r="G1093" s="44">
        <f>+_xlfn.XLOOKUP(A1093,'19860401'!$A:$A,'19860401'!$F:$F,0)</f>
        <v>0</v>
      </c>
      <c r="H1093" s="23">
        <f>+_xlfn.XLOOKUP(A1093,'240102001'!$A:$A,'240102001'!$F:$F,0)</f>
        <v>0</v>
      </c>
      <c r="I1093" s="17">
        <v>0</v>
      </c>
      <c r="J1093" s="47">
        <f>+_xlfn.XLOOKUP(A1093,'542302001'!$A:$A,'542302001'!$F:$F,0)</f>
        <v>0</v>
      </c>
    </row>
    <row r="1094" spans="1:10" ht="18" customHeight="1" x14ac:dyDescent="0.2">
      <c r="A1094" s="25">
        <v>899999407</v>
      </c>
      <c r="B1094" s="21">
        <v>215125851</v>
      </c>
      <c r="C1094" s="25" t="s">
        <v>1075</v>
      </c>
      <c r="D1094" s="22">
        <f>VLOOKUP(A1094,'[1]Detalle Gto SGP a Sep 2024'!$A:$J,10,0)</f>
        <v>83348212</v>
      </c>
      <c r="E1094" s="26">
        <f>+_xlfn.XLOOKUP(A1094,'240324001'!$A:$A,'240324001'!$F:$F)</f>
        <v>83348212</v>
      </c>
      <c r="F1094" s="53">
        <f>+_xlfn.XLOOKUP(A1094,'540824001'!$A:$A,'540824001'!$F:$F)</f>
        <v>751707421</v>
      </c>
      <c r="G1094" s="44">
        <f>+_xlfn.XLOOKUP(A1094,'19860401'!$A:$A,'19860401'!$F:$F,0)</f>
        <v>0</v>
      </c>
      <c r="H1094" s="23">
        <f>+_xlfn.XLOOKUP(A1094,'240102001'!$A:$A,'240102001'!$F:$F,0)</f>
        <v>0</v>
      </c>
      <c r="I1094" s="17">
        <v>0</v>
      </c>
      <c r="J1094" s="47">
        <f>+_xlfn.XLOOKUP(A1094,'542302001'!$A:$A,'542302001'!$F:$F,0)</f>
        <v>0</v>
      </c>
    </row>
    <row r="1095" spans="1:10" ht="18" customHeight="1" x14ac:dyDescent="0.2">
      <c r="A1095" s="25">
        <v>899999413</v>
      </c>
      <c r="B1095" s="21">
        <v>217225572</v>
      </c>
      <c r="C1095" s="25" t="s">
        <v>1076</v>
      </c>
      <c r="D1095" s="22">
        <f>VLOOKUP(A1095,'[1]Detalle Gto SGP a Sep 2024'!$A:$J,10,0)</f>
        <v>108007297</v>
      </c>
      <c r="E1095" s="26">
        <f>+_xlfn.XLOOKUP(A1095,'240324001'!$A:$A,'240324001'!$F:$F)</f>
        <v>108007297</v>
      </c>
      <c r="F1095" s="53">
        <f>+_xlfn.XLOOKUP(A1095,'540824001'!$A:$A,'540824001'!$F:$F)</f>
        <v>973382424</v>
      </c>
      <c r="G1095" s="44">
        <f>+_xlfn.XLOOKUP(A1095,'19860401'!$A:$A,'19860401'!$F:$F,0)</f>
        <v>0</v>
      </c>
      <c r="H1095" s="23">
        <f>+_xlfn.XLOOKUP(A1095,'240102001'!$A:$A,'240102001'!$F:$F,0)</f>
        <v>0</v>
      </c>
      <c r="I1095" s="17">
        <v>0</v>
      </c>
      <c r="J1095" s="47">
        <f>+_xlfn.XLOOKUP(A1095,'542302001'!$A:$A,'542302001'!$F:$F,0)</f>
        <v>0</v>
      </c>
    </row>
    <row r="1096" spans="1:10" ht="18" customHeight="1" x14ac:dyDescent="0.2">
      <c r="A1096" s="25">
        <v>899999414</v>
      </c>
      <c r="B1096" s="21">
        <v>218125181</v>
      </c>
      <c r="C1096" s="25" t="s">
        <v>1077</v>
      </c>
      <c r="D1096" s="22">
        <f>VLOOKUP(A1096,'[1]Detalle Gto SGP a Sep 2024'!$A:$J,10,0)</f>
        <v>83330050</v>
      </c>
      <c r="E1096" s="26">
        <f>+_xlfn.XLOOKUP(A1096,'240324001'!$A:$A,'240324001'!$F:$F)</f>
        <v>83330050</v>
      </c>
      <c r="F1096" s="53">
        <f>+_xlfn.XLOOKUP(A1096,'540824001'!$A:$A,'540824001'!$F:$F)</f>
        <v>750980291</v>
      </c>
      <c r="G1096" s="44">
        <f>+_xlfn.XLOOKUP(A1096,'19860401'!$A:$A,'19860401'!$F:$F,0)</f>
        <v>0</v>
      </c>
      <c r="H1096" s="23">
        <f>+_xlfn.XLOOKUP(A1096,'240102001'!$A:$A,'240102001'!$F:$F,0)</f>
        <v>0</v>
      </c>
      <c r="I1096" s="17">
        <v>0</v>
      </c>
      <c r="J1096" s="47">
        <f>+_xlfn.XLOOKUP(A1096,'542302001'!$A:$A,'542302001'!$F:$F,0)</f>
        <v>0</v>
      </c>
    </row>
    <row r="1097" spans="1:10" ht="18" customHeight="1" x14ac:dyDescent="0.2">
      <c r="A1097" s="25">
        <v>899999415</v>
      </c>
      <c r="B1097" s="21">
        <v>213625736</v>
      </c>
      <c r="C1097" s="25" t="s">
        <v>1078</v>
      </c>
      <c r="D1097" s="22">
        <f>VLOOKUP(A1097,'[1]Detalle Gto SGP a Sep 2024'!$A:$J,10,0)</f>
        <v>99432364</v>
      </c>
      <c r="E1097" s="26">
        <f>+_xlfn.XLOOKUP(A1097,'240324001'!$A:$A,'240324001'!$F:$F)</f>
        <v>99432364</v>
      </c>
      <c r="F1097" s="53">
        <f>+_xlfn.XLOOKUP(A1097,'540824001'!$A:$A,'540824001'!$F:$F)</f>
        <v>895746736</v>
      </c>
      <c r="G1097" s="44">
        <f>+_xlfn.XLOOKUP(A1097,'19860401'!$A:$A,'19860401'!$F:$F,0)</f>
        <v>0</v>
      </c>
      <c r="H1097" s="23">
        <f>+_xlfn.XLOOKUP(A1097,'240102001'!$A:$A,'240102001'!$F:$F,0)</f>
        <v>0</v>
      </c>
      <c r="I1097" s="17">
        <v>0</v>
      </c>
      <c r="J1097" s="47">
        <f>+_xlfn.XLOOKUP(A1097,'542302001'!$A:$A,'542302001'!$F:$F,0)</f>
        <v>0</v>
      </c>
    </row>
    <row r="1098" spans="1:10" ht="18" customHeight="1" x14ac:dyDescent="0.2">
      <c r="A1098" s="25">
        <v>899999419</v>
      </c>
      <c r="B1098" s="21">
        <v>219525295</v>
      </c>
      <c r="C1098" s="25" t="s">
        <v>1079</v>
      </c>
      <c r="D1098" s="22">
        <f>VLOOKUP(A1098,'[1]Detalle Gto SGP a Sep 2024'!$A:$J,10,0)</f>
        <v>113465699</v>
      </c>
      <c r="E1098" s="26">
        <f>+_xlfn.XLOOKUP(A1098,'240324001'!$A:$A,'240324001'!$F:$F)</f>
        <v>113465699</v>
      </c>
      <c r="F1098" s="53">
        <f>+_xlfn.XLOOKUP(A1098,'540824001'!$A:$A,'540824001'!$F:$F)</f>
        <v>1022069669</v>
      </c>
      <c r="G1098" s="44">
        <f>+_xlfn.XLOOKUP(A1098,'19860401'!$A:$A,'19860401'!$F:$F,0)</f>
        <v>0</v>
      </c>
      <c r="H1098" s="23">
        <f>+_xlfn.XLOOKUP(A1098,'240102001'!$A:$A,'240102001'!$F:$F,0)</f>
        <v>0</v>
      </c>
      <c r="I1098" s="17">
        <v>0</v>
      </c>
      <c r="J1098" s="47">
        <f>+_xlfn.XLOOKUP(A1098,'542302001'!$A:$A,'542302001'!$F:$F,0)</f>
        <v>0</v>
      </c>
    </row>
    <row r="1099" spans="1:10" ht="18" customHeight="1" x14ac:dyDescent="0.2">
      <c r="A1099" s="25">
        <v>899999420</v>
      </c>
      <c r="B1099" s="21">
        <v>218125281</v>
      </c>
      <c r="C1099" s="25" t="s">
        <v>1080</v>
      </c>
      <c r="D1099" s="22">
        <f>VLOOKUP(A1099,'[1]Detalle Gto SGP a Sep 2024'!$A:$J,10,0)</f>
        <v>83250809</v>
      </c>
      <c r="E1099" s="26">
        <f>+_xlfn.XLOOKUP(A1099,'240324001'!$A:$A,'240324001'!$F:$F)</f>
        <v>83250809</v>
      </c>
      <c r="F1099" s="53">
        <f>+_xlfn.XLOOKUP(A1099,'540824001'!$A:$A,'540824001'!$F:$F)</f>
        <v>750605753</v>
      </c>
      <c r="G1099" s="44">
        <f>+_xlfn.XLOOKUP(A1099,'19860401'!$A:$A,'19860401'!$F:$F,0)</f>
        <v>0</v>
      </c>
      <c r="H1099" s="23">
        <f>+_xlfn.XLOOKUP(A1099,'240102001'!$A:$A,'240102001'!$F:$F,0)</f>
        <v>0</v>
      </c>
      <c r="I1099" s="17">
        <v>0</v>
      </c>
      <c r="J1099" s="47">
        <f>+_xlfn.XLOOKUP(A1099,'542302001'!$A:$A,'542302001'!$F:$F,0)</f>
        <v>0</v>
      </c>
    </row>
    <row r="1100" spans="1:10" ht="18" customHeight="1" x14ac:dyDescent="0.2">
      <c r="A1100" s="25">
        <v>899999422</v>
      </c>
      <c r="B1100" s="21">
        <v>216225662</v>
      </c>
      <c r="C1100" s="25" t="s">
        <v>1081</v>
      </c>
      <c r="D1100" s="22">
        <f>VLOOKUP(A1100,'[1]Detalle Gto SGP a Sep 2024'!$A:$J,10,0)</f>
        <v>90133985</v>
      </c>
      <c r="E1100" s="26">
        <f>+_xlfn.XLOOKUP(A1100,'240324001'!$A:$A,'240324001'!$F:$F)</f>
        <v>90133985</v>
      </c>
      <c r="F1100" s="53">
        <f>+_xlfn.XLOOKUP(A1100,'540824001'!$A:$A,'540824001'!$F:$F)</f>
        <v>812527201</v>
      </c>
      <c r="G1100" s="44">
        <f>+_xlfn.XLOOKUP(A1100,'19860401'!$A:$A,'19860401'!$F:$F,0)</f>
        <v>19.8</v>
      </c>
      <c r="H1100" s="23">
        <f>+_xlfn.XLOOKUP(A1100,'240102001'!$A:$A,'240102001'!$F:$F,0)</f>
        <v>0</v>
      </c>
      <c r="I1100" s="17">
        <v>0</v>
      </c>
      <c r="J1100" s="47">
        <f>+_xlfn.XLOOKUP(A1100,'542302001'!$A:$A,'542302001'!$F:$F,0)</f>
        <v>0</v>
      </c>
    </row>
    <row r="1101" spans="1:10" ht="18" customHeight="1" x14ac:dyDescent="0.2">
      <c r="A1101" s="25">
        <v>899999426</v>
      </c>
      <c r="B1101" s="21">
        <v>214025040</v>
      </c>
      <c r="C1101" s="25" t="s">
        <v>1082</v>
      </c>
      <c r="D1101" s="22">
        <f>VLOOKUP(A1101,'[1]Detalle Gto SGP a Sep 2024'!$A:$J,10,0)</f>
        <v>94840993</v>
      </c>
      <c r="E1101" s="26">
        <f>+_xlfn.XLOOKUP(A1101,'240324001'!$A:$A,'240324001'!$F:$F)</f>
        <v>94840993</v>
      </c>
      <c r="F1101" s="53">
        <f>+_xlfn.XLOOKUP(A1101,'540824001'!$A:$A,'540824001'!$F:$F)</f>
        <v>854740964</v>
      </c>
      <c r="G1101" s="44">
        <f>+_xlfn.XLOOKUP(A1101,'19860401'!$A:$A,'19860401'!$F:$F,0)</f>
        <v>0</v>
      </c>
      <c r="H1101" s="23">
        <f>+_xlfn.XLOOKUP(A1101,'240102001'!$A:$A,'240102001'!$F:$F,0)</f>
        <v>0</v>
      </c>
      <c r="I1101" s="17">
        <v>0</v>
      </c>
      <c r="J1101" s="47">
        <f>+_xlfn.XLOOKUP(A1101,'542302001'!$A:$A,'542302001'!$F:$F,0)</f>
        <v>0</v>
      </c>
    </row>
    <row r="1102" spans="1:10" ht="18" customHeight="1" x14ac:dyDescent="0.2">
      <c r="A1102" s="25">
        <v>899999428</v>
      </c>
      <c r="B1102" s="21">
        <v>211725817</v>
      </c>
      <c r="C1102" s="25" t="s">
        <v>1083</v>
      </c>
      <c r="D1102" s="22">
        <f>VLOOKUP(A1102,'[1]Detalle Gto SGP a Sep 2024'!$A:$J,10,0)</f>
        <v>136273820</v>
      </c>
      <c r="E1102" s="26">
        <f>+_xlfn.XLOOKUP(A1102,'240324001'!$A:$A,'240324001'!$F:$F)</f>
        <v>136273820</v>
      </c>
      <c r="F1102" s="53">
        <f>+_xlfn.XLOOKUP(A1102,'540824001'!$A:$A,'540824001'!$F:$F)</f>
        <v>1227644723</v>
      </c>
      <c r="G1102" s="44">
        <f>+_xlfn.XLOOKUP(A1102,'19860401'!$A:$A,'19860401'!$F:$F,0)</f>
        <v>0</v>
      </c>
      <c r="H1102" s="23">
        <f>+_xlfn.XLOOKUP(A1102,'240102001'!$A:$A,'240102001'!$F:$F,0)</f>
        <v>0</v>
      </c>
      <c r="I1102" s="17">
        <v>0</v>
      </c>
      <c r="J1102" s="47">
        <f>+_xlfn.XLOOKUP(A1102,'542302001'!$A:$A,'542302001'!$F:$F,0)</f>
        <v>0</v>
      </c>
    </row>
    <row r="1103" spans="1:10" ht="18" customHeight="1" x14ac:dyDescent="0.2">
      <c r="A1103" s="25">
        <v>899999430</v>
      </c>
      <c r="B1103" s="21">
        <v>217225772</v>
      </c>
      <c r="C1103" s="25" t="s">
        <v>1084</v>
      </c>
      <c r="D1103" s="22">
        <f>VLOOKUP(A1103,'[1]Detalle Gto SGP a Sep 2024'!$A:$J,10,0)</f>
        <v>100003292</v>
      </c>
      <c r="E1103" s="26">
        <f>+_xlfn.XLOOKUP(A1103,'240324001'!$A:$A,'240324001'!$F:$F)</f>
        <v>100003292</v>
      </c>
      <c r="F1103" s="53">
        <f>+_xlfn.XLOOKUP(A1103,'540824001'!$A:$A,'540824001'!$F:$F)</f>
        <v>900862315</v>
      </c>
      <c r="G1103" s="44">
        <f>+_xlfn.XLOOKUP(A1103,'19860401'!$A:$A,'19860401'!$F:$F,0)</f>
        <v>0</v>
      </c>
      <c r="H1103" s="23">
        <f>+_xlfn.XLOOKUP(A1103,'240102001'!$A:$A,'240102001'!$F:$F,0)</f>
        <v>0</v>
      </c>
      <c r="I1103" s="17">
        <v>0</v>
      </c>
      <c r="J1103" s="47">
        <f>+_xlfn.XLOOKUP(A1103,'542302001'!$A:$A,'542302001'!$F:$F,0)</f>
        <v>0</v>
      </c>
    </row>
    <row r="1104" spans="1:10" ht="18" customHeight="1" x14ac:dyDescent="0.2">
      <c r="A1104" s="25">
        <v>899999431</v>
      </c>
      <c r="B1104" s="21">
        <v>219625596</v>
      </c>
      <c r="C1104" s="25" t="s">
        <v>1085</v>
      </c>
      <c r="D1104" s="22">
        <f>VLOOKUP(A1104,'[1]Detalle Gto SGP a Sep 2024'!$A:$J,10,0)</f>
        <v>92802573</v>
      </c>
      <c r="E1104" s="26">
        <f>+_xlfn.XLOOKUP(A1104,'240324001'!$A:$A,'240324001'!$F:$F)</f>
        <v>92802573</v>
      </c>
      <c r="F1104" s="53">
        <f>+_xlfn.XLOOKUP(A1104,'540824001'!$A:$A,'540824001'!$F:$F)</f>
        <v>836982989</v>
      </c>
      <c r="G1104" s="44">
        <f>+_xlfn.XLOOKUP(A1104,'19860401'!$A:$A,'19860401'!$F:$F,0)</f>
        <v>0</v>
      </c>
      <c r="H1104" s="23">
        <f>+_xlfn.XLOOKUP(A1104,'240102001'!$A:$A,'240102001'!$F:$F,0)</f>
        <v>0</v>
      </c>
      <c r="I1104" s="17">
        <v>0</v>
      </c>
      <c r="J1104" s="47">
        <f>+_xlfn.XLOOKUP(A1104,'542302001'!$A:$A,'542302001'!$F:$F,0)</f>
        <v>0</v>
      </c>
    </row>
    <row r="1105" spans="1:10" ht="18" customHeight="1" x14ac:dyDescent="0.2">
      <c r="A1105" s="25">
        <v>899999432</v>
      </c>
      <c r="B1105" s="21">
        <v>219225592</v>
      </c>
      <c r="C1105" s="25" t="s">
        <v>1086</v>
      </c>
      <c r="D1105" s="22">
        <f>VLOOKUP(A1105,'[1]Detalle Gto SGP a Sep 2024'!$A:$J,10,0)</f>
        <v>79422180</v>
      </c>
      <c r="E1105" s="26">
        <f>+_xlfn.XLOOKUP(A1105,'240324001'!$A:$A,'240324001'!$F:$F)</f>
        <v>79422180</v>
      </c>
      <c r="F1105" s="53">
        <f>+_xlfn.XLOOKUP(A1105,'540824001'!$A:$A,'540824001'!$F:$F)</f>
        <v>715988250</v>
      </c>
      <c r="G1105" s="44">
        <f>+_xlfn.XLOOKUP(A1105,'19860401'!$A:$A,'19860401'!$F:$F,0)</f>
        <v>0</v>
      </c>
      <c r="H1105" s="23">
        <f>+_xlfn.XLOOKUP(A1105,'240102001'!$A:$A,'240102001'!$F:$F,0)</f>
        <v>0</v>
      </c>
      <c r="I1105" s="17">
        <v>0</v>
      </c>
      <c r="J1105" s="47">
        <f>+_xlfn.XLOOKUP(A1105,'542302001'!$A:$A,'542302001'!$F:$F,0)</f>
        <v>0</v>
      </c>
    </row>
    <row r="1106" spans="1:10" ht="18" customHeight="1" x14ac:dyDescent="0.2">
      <c r="A1106" s="25">
        <v>899999433</v>
      </c>
      <c r="B1106" s="21">
        <v>218625286</v>
      </c>
      <c r="C1106" s="25" t="s">
        <v>1087</v>
      </c>
      <c r="D1106" s="22">
        <f>VLOOKUP(A1106,'[1]Detalle Gto SGP a Sep 2024'!$A:$J,10,0)</f>
        <v>311891211</v>
      </c>
      <c r="E1106" s="26">
        <f>+_xlfn.XLOOKUP(A1106,'240324001'!$A:$A,'240324001'!$F:$F)</f>
        <v>311891211</v>
      </c>
      <c r="F1106" s="53">
        <f>+_xlfn.XLOOKUP(A1106,'540824001'!$A:$A,'540824001'!$F:$F)</f>
        <v>2808729582</v>
      </c>
      <c r="G1106" s="44">
        <f>+_xlfn.XLOOKUP(A1106,'19860401'!$A:$A,'19860401'!$F:$F,0)</f>
        <v>0</v>
      </c>
      <c r="H1106" s="23">
        <f>+_xlfn.XLOOKUP(A1106,'240102001'!$A:$A,'240102001'!$F:$F,0)</f>
        <v>0</v>
      </c>
      <c r="I1106" s="17">
        <v>0</v>
      </c>
      <c r="J1106" s="47">
        <f>+_xlfn.XLOOKUP(A1106,'542302001'!$A:$A,'542302001'!$F:$F,0)</f>
        <v>0</v>
      </c>
    </row>
    <row r="1107" spans="1:10" ht="18" customHeight="1" x14ac:dyDescent="0.2">
      <c r="A1107" s="25">
        <v>899999442</v>
      </c>
      <c r="B1107" s="21">
        <v>212225322</v>
      </c>
      <c r="C1107" s="25" t="s">
        <v>1088</v>
      </c>
      <c r="D1107" s="22">
        <f>VLOOKUP(A1107,'[1]Detalle Gto SGP a Sep 2024'!$A:$J,10,0)</f>
        <v>114618814</v>
      </c>
      <c r="E1107" s="26">
        <f>+_xlfn.XLOOKUP(A1107,'240324001'!$A:$A,'240324001'!$F:$F)</f>
        <v>114618814</v>
      </c>
      <c r="F1107" s="53">
        <f>+_xlfn.XLOOKUP(A1107,'540824001'!$A:$A,'540824001'!$F:$F)</f>
        <v>1032474778</v>
      </c>
      <c r="G1107" s="44">
        <f>+_xlfn.XLOOKUP(A1107,'19860401'!$A:$A,'19860401'!$F:$F,0)</f>
        <v>0</v>
      </c>
      <c r="H1107" s="23">
        <f>+_xlfn.XLOOKUP(A1107,'240102001'!$A:$A,'240102001'!$F:$F,0)</f>
        <v>0</v>
      </c>
      <c r="I1107" s="17">
        <v>0</v>
      </c>
      <c r="J1107" s="47">
        <f>+_xlfn.XLOOKUP(A1107,'542302001'!$A:$A,'542302001'!$F:$F,0)</f>
        <v>0</v>
      </c>
    </row>
    <row r="1108" spans="1:10" ht="18" customHeight="1" x14ac:dyDescent="0.2">
      <c r="A1108" s="25">
        <v>899999443</v>
      </c>
      <c r="B1108" s="21">
        <v>218525785</v>
      </c>
      <c r="C1108" s="25" t="s">
        <v>59</v>
      </c>
      <c r="D1108" s="22">
        <f>VLOOKUP(A1108,'[1]Detalle Gto SGP a Sep 2024'!$A:$J,10,0)</f>
        <v>113338455</v>
      </c>
      <c r="E1108" s="26">
        <f>+_xlfn.XLOOKUP(A1108,'240324001'!$A:$A,'240324001'!$F:$F)</f>
        <v>113338455</v>
      </c>
      <c r="F1108" s="53">
        <f>+_xlfn.XLOOKUP(A1108,'540824001'!$A:$A,'540824001'!$F:$F)</f>
        <v>1020734387</v>
      </c>
      <c r="G1108" s="44">
        <f>+_xlfn.XLOOKUP(A1108,'19860401'!$A:$A,'19860401'!$F:$F,0)</f>
        <v>9805862669.2999992</v>
      </c>
      <c r="H1108" s="23">
        <f>+_xlfn.XLOOKUP(A1108,'240102001'!$A:$A,'240102001'!$F:$F,0)</f>
        <v>0</v>
      </c>
      <c r="I1108" s="17">
        <v>0</v>
      </c>
      <c r="J1108" s="47">
        <f>+_xlfn.XLOOKUP(A1108,'542302001'!$A:$A,'542302001'!$F:$F,0)</f>
        <v>3238847822.6999998</v>
      </c>
    </row>
    <row r="1109" spans="1:10" ht="18" customHeight="1" x14ac:dyDescent="0.2">
      <c r="A1109" s="25">
        <v>899999445</v>
      </c>
      <c r="B1109" s="21">
        <v>217325873</v>
      </c>
      <c r="C1109" s="25" t="s">
        <v>1089</v>
      </c>
      <c r="D1109" s="22">
        <f>VLOOKUP(A1109,'[1]Detalle Gto SGP a Sep 2024'!$A:$J,10,0)</f>
        <v>133335194</v>
      </c>
      <c r="E1109" s="26">
        <f>+_xlfn.XLOOKUP(A1109,'240324001'!$A:$A,'240324001'!$F:$F)</f>
        <v>133335194</v>
      </c>
      <c r="F1109" s="53">
        <f>+_xlfn.XLOOKUP(A1109,'540824001'!$A:$A,'540824001'!$F:$F)</f>
        <v>1201275279</v>
      </c>
      <c r="G1109" s="44">
        <f>+_xlfn.XLOOKUP(A1109,'19860401'!$A:$A,'19860401'!$F:$F,0)</f>
        <v>0</v>
      </c>
      <c r="H1109" s="23">
        <f>+_xlfn.XLOOKUP(A1109,'240102001'!$A:$A,'240102001'!$F:$F,0)</f>
        <v>0</v>
      </c>
      <c r="I1109" s="17">
        <v>0</v>
      </c>
      <c r="J1109" s="47">
        <f>+_xlfn.XLOOKUP(A1109,'542302001'!$A:$A,'542302001'!$F:$F,0)</f>
        <v>0</v>
      </c>
    </row>
    <row r="1110" spans="1:10" ht="18" customHeight="1" x14ac:dyDescent="0.2">
      <c r="A1110" s="25">
        <v>899999447</v>
      </c>
      <c r="B1110" s="21">
        <v>217125871</v>
      </c>
      <c r="C1110" s="25" t="s">
        <v>1090</v>
      </c>
      <c r="D1110" s="22">
        <f>VLOOKUP(A1110,'[1]Detalle Gto SGP a Sep 2024'!$A:$J,10,0)</f>
        <v>64010378</v>
      </c>
      <c r="E1110" s="26">
        <f>+_xlfn.XLOOKUP(A1110,'240324001'!$A:$A,'240324001'!$F:$F)</f>
        <v>64010378</v>
      </c>
      <c r="F1110" s="53">
        <f>+_xlfn.XLOOKUP(A1110,'540824001'!$A:$A,'540824001'!$F:$F)</f>
        <v>577131788</v>
      </c>
      <c r="G1110" s="44">
        <f>+_xlfn.XLOOKUP(A1110,'19860401'!$A:$A,'19860401'!$F:$F,0)</f>
        <v>0</v>
      </c>
      <c r="H1110" s="23">
        <f>+_xlfn.XLOOKUP(A1110,'240102001'!$A:$A,'240102001'!$F:$F,0)</f>
        <v>0</v>
      </c>
      <c r="I1110" s="17">
        <v>0</v>
      </c>
      <c r="J1110" s="47">
        <f>+_xlfn.XLOOKUP(A1110,'542302001'!$A:$A,'542302001'!$F:$F,0)</f>
        <v>0</v>
      </c>
    </row>
    <row r="1111" spans="1:10" ht="18" customHeight="1" x14ac:dyDescent="0.2">
      <c r="A1111" s="25">
        <v>899999448</v>
      </c>
      <c r="B1111" s="21">
        <v>216225862</v>
      </c>
      <c r="C1111" s="25" t="s">
        <v>1091</v>
      </c>
      <c r="D1111" s="22">
        <f>VLOOKUP(A1111,'[1]Detalle Gto SGP a Sep 2024'!$A:$J,10,0)</f>
        <v>111308212</v>
      </c>
      <c r="E1111" s="26">
        <f>+_xlfn.XLOOKUP(A1111,'240324001'!$A:$A,'240324001'!$F:$F)</f>
        <v>111308212</v>
      </c>
      <c r="F1111" s="53">
        <f>+_xlfn.XLOOKUP(A1111,'540824001'!$A:$A,'540824001'!$F:$F)</f>
        <v>1003908555</v>
      </c>
      <c r="G1111" s="44">
        <f>+_xlfn.XLOOKUP(A1111,'19860401'!$A:$A,'19860401'!$F:$F,0)</f>
        <v>0</v>
      </c>
      <c r="H1111" s="23">
        <f>+_xlfn.XLOOKUP(A1111,'240102001'!$A:$A,'240102001'!$F:$F,0)</f>
        <v>0</v>
      </c>
      <c r="I1111" s="17">
        <v>0</v>
      </c>
      <c r="J1111" s="47">
        <f>+_xlfn.XLOOKUP(A1111,'542302001'!$A:$A,'542302001'!$F:$F,0)</f>
        <v>0</v>
      </c>
    </row>
    <row r="1112" spans="1:10" ht="18" customHeight="1" x14ac:dyDescent="0.2">
      <c r="A1112" s="25">
        <v>899999450</v>
      </c>
      <c r="B1112" s="21">
        <v>211925019</v>
      </c>
      <c r="C1112" s="25" t="s">
        <v>310</v>
      </c>
      <c r="D1112" s="22">
        <f>VLOOKUP(A1112,'[1]Detalle Gto SGP a Sep 2024'!$A:$J,10,0)</f>
        <v>75644032</v>
      </c>
      <c r="E1112" s="26">
        <f>+_xlfn.XLOOKUP(A1112,'240324001'!$A:$A,'240324001'!$F:$F)</f>
        <v>75644032</v>
      </c>
      <c r="F1112" s="53">
        <f>+_xlfn.XLOOKUP(A1112,'540824001'!$A:$A,'540824001'!$F:$F)</f>
        <v>681881208</v>
      </c>
      <c r="G1112" s="44">
        <f>+_xlfn.XLOOKUP(A1112,'19860401'!$A:$A,'19860401'!$F:$F,0)</f>
        <v>0</v>
      </c>
      <c r="H1112" s="23">
        <f>+_xlfn.XLOOKUP(A1112,'240102001'!$A:$A,'240102001'!$F:$F,0)</f>
        <v>0</v>
      </c>
      <c r="I1112" s="17">
        <v>0</v>
      </c>
      <c r="J1112" s="47">
        <f>+_xlfn.XLOOKUP(A1112,'542302001'!$A:$A,'542302001'!$F:$F,0)</f>
        <v>0</v>
      </c>
    </row>
    <row r="1113" spans="1:10" ht="18" customHeight="1" x14ac:dyDescent="0.2">
      <c r="A1113" s="25">
        <v>899999460</v>
      </c>
      <c r="B1113" s="21">
        <v>215825258</v>
      </c>
      <c r="C1113" s="25" t="s">
        <v>469</v>
      </c>
      <c r="D1113" s="22">
        <f>VLOOKUP(A1113,'[1]Detalle Gto SGP a Sep 2024'!$A:$J,10,0)</f>
        <v>104026418</v>
      </c>
      <c r="E1113" s="26">
        <f>+_xlfn.XLOOKUP(A1113,'240324001'!$A:$A,'240324001'!$F:$F)</f>
        <v>104026418</v>
      </c>
      <c r="F1113" s="53">
        <f>+_xlfn.XLOOKUP(A1113,'540824001'!$A:$A,'540824001'!$F:$F)</f>
        <v>938556845</v>
      </c>
      <c r="G1113" s="44">
        <f>+_xlfn.XLOOKUP(A1113,'19860401'!$A:$A,'19860401'!$F:$F,0)</f>
        <v>0</v>
      </c>
      <c r="H1113" s="23">
        <f>+_xlfn.XLOOKUP(A1113,'240102001'!$A:$A,'240102001'!$F:$F,0)</f>
        <v>0</v>
      </c>
      <c r="I1113" s="17">
        <v>0</v>
      </c>
      <c r="J1113" s="47">
        <f>+_xlfn.XLOOKUP(A1113,'542302001'!$A:$A,'542302001'!$F:$F,0)</f>
        <v>0</v>
      </c>
    </row>
    <row r="1114" spans="1:10" ht="18" customHeight="1" x14ac:dyDescent="0.2">
      <c r="A1114" s="25">
        <v>899999462</v>
      </c>
      <c r="B1114" s="21">
        <v>215125151</v>
      </c>
      <c r="C1114" s="25" t="s">
        <v>1092</v>
      </c>
      <c r="D1114" s="22">
        <f>VLOOKUP(A1114,'[1]Detalle Gto SGP a Sep 2024'!$A:$J,10,0)</f>
        <v>144630726</v>
      </c>
      <c r="E1114" s="26">
        <f>+_xlfn.XLOOKUP(A1114,'240324001'!$A:$A,'240324001'!$F:$F)</f>
        <v>144630726</v>
      </c>
      <c r="F1114" s="53">
        <f>+_xlfn.XLOOKUP(A1114,'540824001'!$A:$A,'540824001'!$F:$F)</f>
        <v>1302928551</v>
      </c>
      <c r="G1114" s="44">
        <f>+_xlfn.XLOOKUP(A1114,'19860401'!$A:$A,'19860401'!$F:$F,0)</f>
        <v>0</v>
      </c>
      <c r="H1114" s="23">
        <f>+_xlfn.XLOOKUP(A1114,'240102001'!$A:$A,'240102001'!$F:$F,0)</f>
        <v>0</v>
      </c>
      <c r="I1114" s="17">
        <v>0</v>
      </c>
      <c r="J1114" s="47">
        <f>+_xlfn.XLOOKUP(A1114,'542302001'!$A:$A,'542302001'!$F:$F,0)</f>
        <v>0</v>
      </c>
    </row>
    <row r="1115" spans="1:10" ht="18" customHeight="1" x14ac:dyDescent="0.2">
      <c r="A1115" s="25">
        <v>899999465</v>
      </c>
      <c r="B1115" s="21">
        <v>212625126</v>
      </c>
      <c r="C1115" s="25" t="s">
        <v>1093</v>
      </c>
      <c r="D1115" s="22">
        <f>VLOOKUP(A1115,'[1]Detalle Gto SGP a Sep 2024'!$A:$J,10,0)</f>
        <v>160637237</v>
      </c>
      <c r="E1115" s="26">
        <f>+_xlfn.XLOOKUP(A1115,'240324001'!$A:$A,'240324001'!$F:$F)</f>
        <v>160637237</v>
      </c>
      <c r="F1115" s="53">
        <f>+_xlfn.XLOOKUP(A1115,'540824001'!$A:$A,'540824001'!$F:$F)</f>
        <v>1447516609</v>
      </c>
      <c r="G1115" s="44">
        <f>+_xlfn.XLOOKUP(A1115,'19860401'!$A:$A,'19860401'!$F:$F,0)</f>
        <v>0</v>
      </c>
      <c r="H1115" s="23">
        <f>+_xlfn.XLOOKUP(A1115,'240102001'!$A:$A,'240102001'!$F:$F,0)</f>
        <v>0</v>
      </c>
      <c r="I1115" s="17">
        <v>0</v>
      </c>
      <c r="J1115" s="47">
        <f>+_xlfn.XLOOKUP(A1115,'542302001'!$A:$A,'542302001'!$F:$F,0)</f>
        <v>0</v>
      </c>
    </row>
    <row r="1116" spans="1:10" ht="18" customHeight="1" x14ac:dyDescent="0.2">
      <c r="A1116" s="25">
        <v>899999466</v>
      </c>
      <c r="B1116" s="21">
        <v>210025200</v>
      </c>
      <c r="C1116" s="25" t="s">
        <v>1094</v>
      </c>
      <c r="D1116" s="22">
        <f>VLOOKUP(A1116,'[1]Detalle Gto SGP a Sep 2024'!$A:$J,10,0)</f>
        <v>119840752</v>
      </c>
      <c r="E1116" s="26">
        <f>+_xlfn.XLOOKUP(A1116,'240324001'!$A:$A,'240324001'!$F:$F)</f>
        <v>119840752</v>
      </c>
      <c r="F1116" s="53">
        <f>+_xlfn.XLOOKUP(A1116,'540824001'!$A:$A,'540824001'!$F:$F)</f>
        <v>1079385753</v>
      </c>
      <c r="G1116" s="44">
        <f>+_xlfn.XLOOKUP(A1116,'19860401'!$A:$A,'19860401'!$F:$F,0)</f>
        <v>0</v>
      </c>
      <c r="H1116" s="23">
        <f>+_xlfn.XLOOKUP(A1116,'240102001'!$A:$A,'240102001'!$F:$F,0)</f>
        <v>0</v>
      </c>
      <c r="I1116" s="17">
        <v>0</v>
      </c>
      <c r="J1116" s="47">
        <f>+_xlfn.XLOOKUP(A1116,'542302001'!$A:$A,'542302001'!$F:$F,0)</f>
        <v>0</v>
      </c>
    </row>
    <row r="1117" spans="1:10" ht="18" customHeight="1" x14ac:dyDescent="0.2">
      <c r="A1117" s="25">
        <v>899999467</v>
      </c>
      <c r="B1117" s="21">
        <v>217825178</v>
      </c>
      <c r="C1117" s="25" t="s">
        <v>1095</v>
      </c>
      <c r="D1117" s="22">
        <f>VLOOKUP(A1117,'[1]Detalle Gto SGP a Sep 2024'!$A:$J,10,0)</f>
        <v>110103894</v>
      </c>
      <c r="E1117" s="26">
        <f>+_xlfn.XLOOKUP(A1117,'240324001'!$A:$A,'240324001'!$F:$F)</f>
        <v>110103894</v>
      </c>
      <c r="F1117" s="53">
        <f>+_xlfn.XLOOKUP(A1117,'540824001'!$A:$A,'540824001'!$F:$F)</f>
        <v>992172501</v>
      </c>
      <c r="G1117" s="44">
        <f>+_xlfn.XLOOKUP(A1117,'19860401'!$A:$A,'19860401'!$F:$F,0)</f>
        <v>0</v>
      </c>
      <c r="H1117" s="23">
        <f>+_xlfn.XLOOKUP(A1117,'240102001'!$A:$A,'240102001'!$F:$F,0)</f>
        <v>0</v>
      </c>
      <c r="I1117" s="17">
        <v>0</v>
      </c>
      <c r="J1117" s="47">
        <f>+_xlfn.XLOOKUP(A1117,'542302001'!$A:$A,'542302001'!$F:$F,0)</f>
        <v>0</v>
      </c>
    </row>
    <row r="1118" spans="1:10" ht="18" customHeight="1" x14ac:dyDescent="0.2">
      <c r="A1118" s="25">
        <v>899999468</v>
      </c>
      <c r="B1118" s="21">
        <v>215825758</v>
      </c>
      <c r="C1118" s="25" t="s">
        <v>1096</v>
      </c>
      <c r="D1118" s="22">
        <f>VLOOKUP(A1118,'[1]Detalle Gto SGP a Sep 2024'!$A:$J,10,0)</f>
        <v>55113647</v>
      </c>
      <c r="E1118" s="26">
        <f>+_xlfn.XLOOKUP(A1118,'240324001'!$A:$A,'240324001'!$F:$F)</f>
        <v>55113647</v>
      </c>
      <c r="F1118" s="53">
        <f>+_xlfn.XLOOKUP(A1118,'540824001'!$A:$A,'540824001'!$F:$F)</f>
        <v>496607966</v>
      </c>
      <c r="G1118" s="44">
        <f>+_xlfn.XLOOKUP(A1118,'19860401'!$A:$A,'19860401'!$F:$F,0)</f>
        <v>0</v>
      </c>
      <c r="H1118" s="23">
        <f>+_xlfn.XLOOKUP(A1118,'240102001'!$A:$A,'240102001'!$F:$F,0)</f>
        <v>0</v>
      </c>
      <c r="I1118" s="17">
        <v>0</v>
      </c>
      <c r="J1118" s="47">
        <f>+_xlfn.XLOOKUP(A1118,'542302001'!$A:$A,'542302001'!$F:$F,0)</f>
        <v>0</v>
      </c>
    </row>
    <row r="1119" spans="1:10" ht="18" customHeight="1" x14ac:dyDescent="0.2">
      <c r="A1119" s="25">
        <v>899999470</v>
      </c>
      <c r="B1119" s="21">
        <v>213825438</v>
      </c>
      <c r="C1119" s="25" t="s">
        <v>1097</v>
      </c>
      <c r="D1119" s="22">
        <f>VLOOKUP(A1119,'[1]Detalle Gto SGP a Sep 2024'!$A:$J,10,0)</f>
        <v>105331475</v>
      </c>
      <c r="E1119" s="26">
        <f>+_xlfn.XLOOKUP(A1119,'240324001'!$A:$A,'240324001'!$F:$F)</f>
        <v>105331475</v>
      </c>
      <c r="F1119" s="53">
        <f>+_xlfn.XLOOKUP(A1119,'540824001'!$A:$A,'540824001'!$F:$F)</f>
        <v>949947384</v>
      </c>
      <c r="G1119" s="44">
        <f>+_xlfn.XLOOKUP(A1119,'19860401'!$A:$A,'19860401'!$F:$F,0)</f>
        <v>0</v>
      </c>
      <c r="H1119" s="23">
        <f>+_xlfn.XLOOKUP(A1119,'240102001'!$A:$A,'240102001'!$F:$F,0)</f>
        <v>0</v>
      </c>
      <c r="I1119" s="17">
        <v>0</v>
      </c>
      <c r="J1119" s="47">
        <f>+_xlfn.XLOOKUP(A1119,'542302001'!$A:$A,'542302001'!$F:$F,0)</f>
        <v>0</v>
      </c>
    </row>
    <row r="1120" spans="1:10" ht="18" customHeight="1" x14ac:dyDescent="0.2">
      <c r="A1120" s="25">
        <v>899999475</v>
      </c>
      <c r="B1120" s="21">
        <v>211325513</v>
      </c>
      <c r="C1120" s="25" t="s">
        <v>1098</v>
      </c>
      <c r="D1120" s="22">
        <f>VLOOKUP(A1120,'[1]Detalle Gto SGP a Sep 2024'!$A:$J,10,0)</f>
        <v>167989265</v>
      </c>
      <c r="E1120" s="26">
        <f>+_xlfn.XLOOKUP(A1120,'240324001'!$A:$A,'240324001'!$F:$F)</f>
        <v>167989265</v>
      </c>
      <c r="F1120" s="53">
        <f>+_xlfn.XLOOKUP(A1120,'540824001'!$A:$A,'540824001'!$F:$F)</f>
        <v>1513249968</v>
      </c>
      <c r="G1120" s="44">
        <f>+_xlfn.XLOOKUP(A1120,'19860401'!$A:$A,'19860401'!$F:$F,0)</f>
        <v>0</v>
      </c>
      <c r="H1120" s="23">
        <f>+_xlfn.XLOOKUP(A1120,'240102001'!$A:$A,'240102001'!$F:$F,0)</f>
        <v>0</v>
      </c>
      <c r="I1120" s="17">
        <v>0</v>
      </c>
      <c r="J1120" s="47">
        <f>+_xlfn.XLOOKUP(A1120,'542302001'!$A:$A,'542302001'!$F:$F,0)</f>
        <v>0</v>
      </c>
    </row>
    <row r="1121" spans="1:10" ht="18" customHeight="1" x14ac:dyDescent="0.2">
      <c r="A1121" s="25">
        <v>899999476</v>
      </c>
      <c r="B1121" s="21">
        <v>218125781</v>
      </c>
      <c r="C1121" s="25" t="s">
        <v>1099</v>
      </c>
      <c r="D1121" s="22">
        <f>VLOOKUP(A1121,'[1]Detalle Gto SGP a Sep 2024'!$A:$J,10,0)</f>
        <v>77855151</v>
      </c>
      <c r="E1121" s="26">
        <f>+_xlfn.XLOOKUP(A1121,'240324001'!$A:$A,'240324001'!$F:$F)</f>
        <v>77855151</v>
      </c>
      <c r="F1121" s="53">
        <f>+_xlfn.XLOOKUP(A1121,'540824001'!$A:$A,'540824001'!$F:$F)</f>
        <v>701622918</v>
      </c>
      <c r="G1121" s="44">
        <f>+_xlfn.XLOOKUP(A1121,'19860401'!$A:$A,'19860401'!$F:$F,0)</f>
        <v>0</v>
      </c>
      <c r="H1121" s="23">
        <f>+_xlfn.XLOOKUP(A1121,'240102001'!$A:$A,'240102001'!$F:$F,0)</f>
        <v>0</v>
      </c>
      <c r="I1121" s="17">
        <v>0</v>
      </c>
      <c r="J1121" s="47">
        <f>+_xlfn.XLOOKUP(A1121,'542302001'!$A:$A,'542302001'!$F:$F,0)</f>
        <v>0</v>
      </c>
    </row>
    <row r="1122" spans="1:10" ht="18" customHeight="1" x14ac:dyDescent="0.2">
      <c r="A1122" s="25">
        <v>899999481</v>
      </c>
      <c r="B1122" s="21">
        <v>219325793</v>
      </c>
      <c r="C1122" s="25" t="s">
        <v>1100</v>
      </c>
      <c r="D1122" s="22">
        <f>VLOOKUP(A1122,'[1]Detalle Gto SGP a Sep 2024'!$A:$J,10,0)</f>
        <v>93171286</v>
      </c>
      <c r="E1122" s="26">
        <f>+_xlfn.XLOOKUP(A1122,'240324001'!$A:$A,'240324001'!$F:$F)</f>
        <v>93171286</v>
      </c>
      <c r="F1122" s="53">
        <f>+_xlfn.XLOOKUP(A1122,'540824001'!$A:$A,'540824001'!$F:$F)</f>
        <v>839590924</v>
      </c>
      <c r="G1122" s="44">
        <f>+_xlfn.XLOOKUP(A1122,'19860401'!$A:$A,'19860401'!$F:$F,0)</f>
        <v>0</v>
      </c>
      <c r="H1122" s="23">
        <f>+_xlfn.XLOOKUP(A1122,'240102001'!$A:$A,'240102001'!$F:$F,0)</f>
        <v>0</v>
      </c>
      <c r="I1122" s="17">
        <v>0</v>
      </c>
      <c r="J1122" s="47">
        <f>+_xlfn.XLOOKUP(A1122,'542302001'!$A:$A,'542302001'!$F:$F,0)</f>
        <v>0</v>
      </c>
    </row>
    <row r="1123" spans="1:10" ht="18" customHeight="1" x14ac:dyDescent="0.2">
      <c r="A1123" s="25">
        <v>899999700</v>
      </c>
      <c r="B1123" s="21">
        <v>217925779</v>
      </c>
      <c r="C1123" s="25" t="s">
        <v>1101</v>
      </c>
      <c r="D1123" s="22">
        <f>VLOOKUP(A1123,'[1]Detalle Gto SGP a Sep 2024'!$A:$J,10,0)</f>
        <v>82671558</v>
      </c>
      <c r="E1123" s="26">
        <f>+_xlfn.XLOOKUP(A1123,'240324001'!$A:$A,'240324001'!$F:$F)</f>
        <v>82671558</v>
      </c>
      <c r="F1123" s="53">
        <f>+_xlfn.XLOOKUP(A1123,'540824001'!$A:$A,'540824001'!$F:$F)</f>
        <v>745350857</v>
      </c>
      <c r="G1123" s="44">
        <f>+_xlfn.XLOOKUP(A1123,'19860401'!$A:$A,'19860401'!$F:$F,0)</f>
        <v>0</v>
      </c>
      <c r="H1123" s="23">
        <f>+_xlfn.XLOOKUP(A1123,'240102001'!$A:$A,'240102001'!$F:$F,0)</f>
        <v>0</v>
      </c>
      <c r="I1123" s="17">
        <v>0</v>
      </c>
      <c r="J1123" s="47">
        <f>+_xlfn.XLOOKUP(A1123,'542302001'!$A:$A,'542302001'!$F:$F,0)</f>
        <v>0</v>
      </c>
    </row>
    <row r="1124" spans="1:10" ht="18" customHeight="1" x14ac:dyDescent="0.2">
      <c r="A1124" s="25">
        <v>899999701</v>
      </c>
      <c r="B1124" s="21">
        <v>212025320</v>
      </c>
      <c r="C1124" s="25" t="s">
        <v>1102</v>
      </c>
      <c r="D1124" s="22">
        <f>VLOOKUP(A1124,'[1]Detalle Gto SGP a Sep 2024'!$A:$J,10,0)</f>
        <v>201662653</v>
      </c>
      <c r="E1124" s="26">
        <f>+_xlfn.XLOOKUP(A1124,'240324001'!$A:$A,'240324001'!$F:$F)</f>
        <v>201662653</v>
      </c>
      <c r="F1124" s="53">
        <f>+_xlfn.XLOOKUP(A1124,'540824001'!$A:$A,'540824001'!$F:$F)</f>
        <v>1816401893</v>
      </c>
      <c r="G1124" s="44">
        <f>+_xlfn.XLOOKUP(A1124,'19860401'!$A:$A,'19860401'!$F:$F,0)</f>
        <v>597465495</v>
      </c>
      <c r="H1124" s="23">
        <f>+_xlfn.XLOOKUP(A1124,'240102001'!$A:$A,'240102001'!$F:$F,0)</f>
        <v>0</v>
      </c>
      <c r="I1124" s="17">
        <v>0</v>
      </c>
      <c r="J1124" s="47">
        <f>+_xlfn.XLOOKUP(A1124,'542302001'!$A:$A,'542302001'!$F:$F,0)</f>
        <v>0</v>
      </c>
    </row>
    <row r="1125" spans="1:10" ht="18" customHeight="1" x14ac:dyDescent="0.2">
      <c r="A1125" s="25">
        <v>899999704</v>
      </c>
      <c r="B1125" s="21">
        <v>211825518</v>
      </c>
      <c r="C1125" s="25" t="s">
        <v>1103</v>
      </c>
      <c r="D1125" s="22">
        <f>VLOOKUP(A1125,'[1]Detalle Gto SGP a Sep 2024'!$A:$J,10,0)</f>
        <v>113305607</v>
      </c>
      <c r="E1125" s="26">
        <f>+_xlfn.XLOOKUP(A1125,'240324001'!$A:$A,'240324001'!$F:$F)</f>
        <v>113305607</v>
      </c>
      <c r="F1125" s="53">
        <f>+_xlfn.XLOOKUP(A1125,'540824001'!$A:$A,'540824001'!$F:$F)</f>
        <v>1022800066</v>
      </c>
      <c r="G1125" s="44">
        <f>+_xlfn.XLOOKUP(A1125,'19860401'!$A:$A,'19860401'!$F:$F,0)</f>
        <v>0</v>
      </c>
      <c r="H1125" s="23">
        <f>+_xlfn.XLOOKUP(A1125,'240102001'!$A:$A,'240102001'!$F:$F,0)</f>
        <v>0</v>
      </c>
      <c r="I1125" s="17">
        <v>0</v>
      </c>
      <c r="J1125" s="47">
        <f>+_xlfn.XLOOKUP(A1125,'542302001'!$A:$A,'542302001'!$F:$F,0)</f>
        <v>0</v>
      </c>
    </row>
    <row r="1126" spans="1:10" ht="18" customHeight="1" x14ac:dyDescent="0.2">
      <c r="A1126" s="25">
        <v>899999705</v>
      </c>
      <c r="B1126" s="21">
        <v>211425214</v>
      </c>
      <c r="C1126" s="25" t="s">
        <v>1104</v>
      </c>
      <c r="D1126" s="22">
        <f>VLOOKUP(A1126,'[1]Detalle Gto SGP a Sep 2024'!$A:$J,10,0)</f>
        <v>103268458</v>
      </c>
      <c r="E1126" s="26">
        <f>+_xlfn.XLOOKUP(A1126,'240324001'!$A:$A,'240324001'!$F:$F)</f>
        <v>103268458</v>
      </c>
      <c r="F1126" s="53">
        <f>+_xlfn.XLOOKUP(A1126,'540824001'!$A:$A,'540824001'!$F:$F)</f>
        <v>930449268</v>
      </c>
      <c r="G1126" s="44">
        <f>+_xlfn.XLOOKUP(A1126,'19860401'!$A:$A,'19860401'!$F:$F,0)</f>
        <v>0</v>
      </c>
      <c r="H1126" s="23">
        <f>+_xlfn.XLOOKUP(A1126,'240102001'!$A:$A,'240102001'!$F:$F,0)</f>
        <v>0</v>
      </c>
      <c r="I1126" s="17">
        <v>0</v>
      </c>
      <c r="J1126" s="47">
        <f>+_xlfn.XLOOKUP(A1126,'542302001'!$A:$A,'542302001'!$F:$F,0)</f>
        <v>0</v>
      </c>
    </row>
    <row r="1127" spans="1:10" ht="18" customHeight="1" x14ac:dyDescent="0.2">
      <c r="A1127" s="25">
        <v>899999707</v>
      </c>
      <c r="B1127" s="21">
        <v>218825488</v>
      </c>
      <c r="C1127" s="25" t="s">
        <v>1105</v>
      </c>
      <c r="D1127" s="22">
        <f>VLOOKUP(A1127,'[1]Detalle Gto SGP a Sep 2024'!$A:$J,10,0)</f>
        <v>103278976</v>
      </c>
      <c r="E1127" s="26">
        <f>+_xlfn.XLOOKUP(A1127,'240324001'!$A:$A,'240324001'!$F:$F)</f>
        <v>103278976</v>
      </c>
      <c r="F1127" s="53">
        <f>+_xlfn.XLOOKUP(A1127,'540824001'!$A:$A,'540824001'!$F:$F)</f>
        <v>930526363</v>
      </c>
      <c r="G1127" s="44">
        <f>+_xlfn.XLOOKUP(A1127,'19860401'!$A:$A,'19860401'!$F:$F,0)</f>
        <v>0</v>
      </c>
      <c r="H1127" s="23">
        <f>+_xlfn.XLOOKUP(A1127,'240102001'!$A:$A,'240102001'!$F:$F,0)</f>
        <v>0</v>
      </c>
      <c r="I1127" s="17">
        <v>0</v>
      </c>
      <c r="J1127" s="47">
        <f>+_xlfn.XLOOKUP(A1127,'542302001'!$A:$A,'542302001'!$F:$F,0)</f>
        <v>0</v>
      </c>
    </row>
    <row r="1128" spans="1:10" ht="18" customHeight="1" x14ac:dyDescent="0.2">
      <c r="A1128" s="25">
        <v>899999708</v>
      </c>
      <c r="B1128" s="21">
        <v>219525095</v>
      </c>
      <c r="C1128" s="25" t="s">
        <v>1106</v>
      </c>
      <c r="D1128" s="22">
        <f>VLOOKUP(A1128,'[1]Detalle Gto SGP a Sep 2024'!$A:$J,10,0)</f>
        <v>46765425</v>
      </c>
      <c r="E1128" s="26">
        <f>+_xlfn.XLOOKUP(A1128,'240324001'!$A:$A,'240324001'!$F:$F)</f>
        <v>46765425</v>
      </c>
      <c r="F1128" s="53">
        <f>+_xlfn.XLOOKUP(A1128,'540824001'!$A:$A,'540824001'!$F:$F)</f>
        <v>421800939</v>
      </c>
      <c r="G1128" s="44">
        <f>+_xlfn.XLOOKUP(A1128,'19860401'!$A:$A,'19860401'!$F:$F,0)</f>
        <v>0</v>
      </c>
      <c r="H1128" s="23">
        <f>+_xlfn.XLOOKUP(A1128,'240102001'!$A:$A,'240102001'!$F:$F,0)</f>
        <v>0</v>
      </c>
      <c r="I1128" s="17">
        <v>0</v>
      </c>
      <c r="J1128" s="47">
        <f>+_xlfn.XLOOKUP(A1128,'542302001'!$A:$A,'542302001'!$F:$F,0)</f>
        <v>0</v>
      </c>
    </row>
    <row r="1129" spans="1:10" ht="18" customHeight="1" x14ac:dyDescent="0.2">
      <c r="A1129" s="25">
        <v>899999709</v>
      </c>
      <c r="B1129" s="21">
        <v>216725867</v>
      </c>
      <c r="C1129" s="25" t="s">
        <v>1107</v>
      </c>
      <c r="D1129" s="22">
        <f>VLOOKUP(A1129,'[1]Detalle Gto SGP a Sep 2024'!$A:$J,10,0)</f>
        <v>79835439</v>
      </c>
      <c r="E1129" s="26">
        <f>+_xlfn.XLOOKUP(A1129,'240324001'!$A:$A,'240324001'!$F:$F)</f>
        <v>79835439</v>
      </c>
      <c r="F1129" s="53">
        <f>+_xlfn.XLOOKUP(A1129,'540824001'!$A:$A,'540824001'!$F:$F)</f>
        <v>719722768</v>
      </c>
      <c r="G1129" s="44">
        <f>+_xlfn.XLOOKUP(A1129,'19860401'!$A:$A,'19860401'!$F:$F,0)</f>
        <v>0</v>
      </c>
      <c r="H1129" s="23">
        <f>+_xlfn.XLOOKUP(A1129,'240102001'!$A:$A,'240102001'!$F:$F,0)</f>
        <v>0</v>
      </c>
      <c r="I1129" s="17">
        <v>0</v>
      </c>
      <c r="J1129" s="47">
        <f>+_xlfn.XLOOKUP(A1129,'542302001'!$A:$A,'542302001'!$F:$F,0)</f>
        <v>0</v>
      </c>
    </row>
    <row r="1130" spans="1:10" ht="18" customHeight="1" x14ac:dyDescent="0.2">
      <c r="A1130" s="25">
        <v>899999710</v>
      </c>
      <c r="B1130" s="21">
        <v>214825148</v>
      </c>
      <c r="C1130" s="25" t="s">
        <v>1108</v>
      </c>
      <c r="D1130" s="22">
        <f>VLOOKUP(A1130,'[1]Detalle Gto SGP a Sep 2024'!$A:$J,10,0)</f>
        <v>170482197</v>
      </c>
      <c r="E1130" s="26">
        <f>+_xlfn.XLOOKUP(A1130,'240324001'!$A:$A,'240324001'!$F:$F)</f>
        <v>170482200</v>
      </c>
      <c r="F1130" s="53">
        <f>+_xlfn.XLOOKUP(A1130,'540824001'!$A:$A,'540824001'!$F:$F)</f>
        <v>1537202091</v>
      </c>
      <c r="G1130" s="44">
        <f>+_xlfn.XLOOKUP(A1130,'19860401'!$A:$A,'19860401'!$F:$F,0)</f>
        <v>0</v>
      </c>
      <c r="H1130" s="23">
        <f>+_xlfn.XLOOKUP(A1130,'240102001'!$A:$A,'240102001'!$F:$F,0)</f>
        <v>0</v>
      </c>
      <c r="I1130" s="17">
        <v>0</v>
      </c>
      <c r="J1130" s="47">
        <f>+_xlfn.XLOOKUP(A1130,'542302001'!$A:$A,'542302001'!$F:$F,0)</f>
        <v>0</v>
      </c>
    </row>
    <row r="1131" spans="1:10" ht="18" customHeight="1" x14ac:dyDescent="0.2">
      <c r="A1131" s="25">
        <v>899999712</v>
      </c>
      <c r="B1131" s="21">
        <v>217725377</v>
      </c>
      <c r="C1131" s="25" t="s">
        <v>1109</v>
      </c>
      <c r="D1131" s="22">
        <f>VLOOKUP(A1131,'[1]Detalle Gto SGP a Sep 2024'!$A:$J,10,0)</f>
        <v>131880077</v>
      </c>
      <c r="E1131" s="26">
        <f>+_xlfn.XLOOKUP(A1131,'240324001'!$A:$A,'240324001'!$F:$F)</f>
        <v>131880077</v>
      </c>
      <c r="F1131" s="53">
        <f>+_xlfn.XLOOKUP(A1131,'540824001'!$A:$A,'540824001'!$F:$F)</f>
        <v>1187959546</v>
      </c>
      <c r="G1131" s="44">
        <f>+_xlfn.XLOOKUP(A1131,'19860401'!$A:$A,'19860401'!$F:$F,0)</f>
        <v>0</v>
      </c>
      <c r="H1131" s="23">
        <f>+_xlfn.XLOOKUP(A1131,'240102001'!$A:$A,'240102001'!$F:$F,0)</f>
        <v>0</v>
      </c>
      <c r="I1131" s="17">
        <v>0</v>
      </c>
      <c r="J1131" s="47">
        <f>+_xlfn.XLOOKUP(A1131,'542302001'!$A:$A,'542302001'!$F:$F,0)</f>
        <v>0</v>
      </c>
    </row>
    <row r="1132" spans="1:10" ht="18" customHeight="1" x14ac:dyDescent="0.2">
      <c r="A1132" s="25">
        <v>899999718</v>
      </c>
      <c r="B1132" s="21">
        <v>219125491</v>
      </c>
      <c r="C1132" s="25" t="s">
        <v>1110</v>
      </c>
      <c r="D1132" s="22">
        <f>VLOOKUP(A1132,'[1]Detalle Gto SGP a Sep 2024'!$A:$J,10,0)</f>
        <v>83181362</v>
      </c>
      <c r="E1132" s="26">
        <f>+_xlfn.XLOOKUP(A1132,'240324001'!$A:$A,'240324001'!$F:$F)</f>
        <v>83181362</v>
      </c>
      <c r="F1132" s="53">
        <f>+_xlfn.XLOOKUP(A1132,'540824001'!$A:$A,'540824001'!$F:$F)</f>
        <v>749801915</v>
      </c>
      <c r="G1132" s="44">
        <f>+_xlfn.XLOOKUP(A1132,'19860401'!$A:$A,'19860401'!$F:$F,0)</f>
        <v>0</v>
      </c>
      <c r="H1132" s="23">
        <f>+_xlfn.XLOOKUP(A1132,'240102001'!$A:$A,'240102001'!$F:$F,0)</f>
        <v>0</v>
      </c>
      <c r="I1132" s="17">
        <v>0</v>
      </c>
      <c r="J1132" s="47">
        <f>+_xlfn.XLOOKUP(A1132,'542302001'!$A:$A,'542302001'!$F:$F,0)</f>
        <v>0</v>
      </c>
    </row>
    <row r="1133" spans="1:10" ht="18" customHeight="1" x14ac:dyDescent="0.2">
      <c r="A1133" s="25">
        <v>899999721</v>
      </c>
      <c r="B1133" s="21">
        <v>219825398</v>
      </c>
      <c r="C1133" s="25" t="s">
        <v>1111</v>
      </c>
      <c r="D1133" s="22">
        <f>VLOOKUP(A1133,'[1]Detalle Gto SGP a Sep 2024'!$A:$J,10,0)</f>
        <v>123397581</v>
      </c>
      <c r="E1133" s="26">
        <f>+_xlfn.XLOOKUP(A1133,'240324001'!$A:$A,'240324001'!$F:$F)</f>
        <v>123397581</v>
      </c>
      <c r="F1133" s="53">
        <f>+_xlfn.XLOOKUP(A1133,'540824001'!$A:$A,'540824001'!$F:$F)</f>
        <v>1113306704</v>
      </c>
      <c r="G1133" s="44">
        <f>+_xlfn.XLOOKUP(A1133,'19860401'!$A:$A,'19860401'!$F:$F,0)</f>
        <v>0</v>
      </c>
      <c r="H1133" s="23">
        <f>+_xlfn.XLOOKUP(A1133,'240102001'!$A:$A,'240102001'!$F:$F,0)</f>
        <v>0</v>
      </c>
      <c r="I1133" s="17">
        <v>0</v>
      </c>
      <c r="J1133" s="47">
        <f>+_xlfn.XLOOKUP(A1133,'542302001'!$A:$A,'542302001'!$F:$F,0)</f>
        <v>0</v>
      </c>
    </row>
    <row r="1134" spans="1:10" ht="18" customHeight="1" x14ac:dyDescent="0.2">
      <c r="A1134" s="25">
        <v>900127183</v>
      </c>
      <c r="B1134" s="21">
        <v>923270346</v>
      </c>
      <c r="C1134" s="25" t="s">
        <v>1112</v>
      </c>
      <c r="D1134" s="22">
        <f>VLOOKUP(A1134,'[1]Detalle Gto SGP a Sep 2024'!$A:$J,10,0)</f>
        <v>159373588</v>
      </c>
      <c r="E1134" s="26">
        <f>+_xlfn.XLOOKUP(A1134,'240324001'!$A:$A,'240324001'!$F:$F)</f>
        <v>159373588</v>
      </c>
      <c r="F1134" s="53">
        <f>+_xlfn.XLOOKUP(A1134,'540824001'!$A:$A,'540824001'!$F:$F)</f>
        <v>1435724172</v>
      </c>
      <c r="G1134" s="44">
        <f>+_xlfn.XLOOKUP(A1134,'19860401'!$A:$A,'19860401'!$F:$F,0)</f>
        <v>0</v>
      </c>
      <c r="H1134" s="23">
        <f>+_xlfn.XLOOKUP(A1134,'240102001'!$A:$A,'240102001'!$F:$F,0)</f>
        <v>0</v>
      </c>
      <c r="I1134" s="17">
        <v>0</v>
      </c>
      <c r="J1134" s="47">
        <f>+_xlfn.XLOOKUP(A1134,'542302001'!$A:$A,'542302001'!$F:$F,0)</f>
        <v>0</v>
      </c>
    </row>
    <row r="1135" spans="1:10" ht="18" customHeight="1" x14ac:dyDescent="0.2">
      <c r="A1135" s="25">
        <v>900192833</v>
      </c>
      <c r="B1135" s="21">
        <v>923271489</v>
      </c>
      <c r="C1135" s="25" t="s">
        <v>1113</v>
      </c>
      <c r="D1135" s="22">
        <f>VLOOKUP(A1135,'[1]Detalle Gto SGP a Sep 2024'!$A:$J,10,0)</f>
        <v>236352651</v>
      </c>
      <c r="E1135" s="26">
        <f>+_xlfn.XLOOKUP(A1135,'240324001'!$A:$A,'240324001'!$F:$F)</f>
        <v>236352651</v>
      </c>
      <c r="F1135" s="53">
        <f>+_xlfn.XLOOKUP(A1135,'540824001'!$A:$A,'540824001'!$F:$F)</f>
        <v>2132994693</v>
      </c>
      <c r="G1135" s="44">
        <f>+_xlfn.XLOOKUP(A1135,'19860401'!$A:$A,'19860401'!$F:$F,0)</f>
        <v>0</v>
      </c>
      <c r="H1135" s="23">
        <f>+_xlfn.XLOOKUP(A1135,'240102001'!$A:$A,'240102001'!$F:$F,0)</f>
        <v>0</v>
      </c>
      <c r="I1135" s="17">
        <v>0</v>
      </c>
      <c r="J1135" s="47">
        <f>+_xlfn.XLOOKUP(A1135,'542302001'!$A:$A,'542302001'!$F:$F,0)</f>
        <v>0</v>
      </c>
    </row>
    <row r="1136" spans="1:10" ht="18" customHeight="1" x14ac:dyDescent="0.2">
      <c r="A1136" s="25">
        <v>900220061</v>
      </c>
      <c r="B1136" s="21">
        <v>923271475</v>
      </c>
      <c r="C1136" s="25" t="s">
        <v>1114</v>
      </c>
      <c r="D1136" s="22">
        <f>VLOOKUP(A1136,'[1]Detalle Gto SGP a Sep 2024'!$A:$J,10,0)</f>
        <v>287700961</v>
      </c>
      <c r="E1136" s="26">
        <f>+_xlfn.XLOOKUP(A1136,'240324001'!$A:$A,'240324001'!$F:$F)</f>
        <v>287700961</v>
      </c>
      <c r="F1136" s="53">
        <f>+_xlfn.XLOOKUP(A1136,'540824001'!$A:$A,'540824001'!$F:$F)</f>
        <v>2593753116</v>
      </c>
      <c r="G1136" s="44">
        <f>+_xlfn.XLOOKUP(A1136,'19860401'!$A:$A,'19860401'!$F:$F,0)</f>
        <v>0</v>
      </c>
      <c r="H1136" s="23">
        <f>+_xlfn.XLOOKUP(A1136,'240102001'!$A:$A,'240102001'!$F:$F,0)</f>
        <v>0</v>
      </c>
      <c r="I1136" s="17">
        <v>0</v>
      </c>
      <c r="J1136" s="47">
        <f>+_xlfn.XLOOKUP(A1136,'542302001'!$A:$A,'542302001'!$F:$F,0)</f>
        <v>0</v>
      </c>
    </row>
    <row r="1137" spans="1:10" ht="18" customHeight="1" x14ac:dyDescent="0.2">
      <c r="A1137" s="25">
        <v>900220147</v>
      </c>
      <c r="B1137" s="21">
        <v>923271490</v>
      </c>
      <c r="C1137" s="25" t="s">
        <v>1115</v>
      </c>
      <c r="D1137" s="22">
        <f>VLOOKUP(A1137,'[1]Detalle Gto SGP a Sep 2024'!$A:$J,10,0)</f>
        <v>555305216</v>
      </c>
      <c r="E1137" s="26">
        <f>+_xlfn.XLOOKUP(A1137,'240324001'!$A:$A,'240324001'!$F:$F)</f>
        <v>555305216</v>
      </c>
      <c r="F1137" s="53">
        <f>+_xlfn.XLOOKUP(A1137,'540824001'!$A:$A,'540824001'!$F:$F)</f>
        <v>5006411506</v>
      </c>
      <c r="G1137" s="44">
        <f>+_xlfn.XLOOKUP(A1137,'19860401'!$A:$A,'19860401'!$F:$F,0)</f>
        <v>0</v>
      </c>
      <c r="H1137" s="23">
        <f>+_xlfn.XLOOKUP(A1137,'240102001'!$A:$A,'240102001'!$F:$F,0)</f>
        <v>0</v>
      </c>
      <c r="I1137" s="17">
        <v>0</v>
      </c>
      <c r="J1137" s="47">
        <f>+_xlfn.XLOOKUP(A1137,'542302001'!$A:$A,'542302001'!$F:$F,0)</f>
        <v>0</v>
      </c>
    </row>
    <row r="1138" spans="1:10" ht="15" customHeight="1" x14ac:dyDescent="0.2">
      <c r="A1138" s="25">
        <v>901362662</v>
      </c>
      <c r="B1138" s="21">
        <v>923272927</v>
      </c>
      <c r="C1138" s="25" t="s">
        <v>1116</v>
      </c>
      <c r="D1138" s="22">
        <f>VLOOKUP(A1138,'[1]Detalle Gto SGP a Sep 2024'!$A:$J,10,0)</f>
        <v>227607115</v>
      </c>
      <c r="E1138" s="26">
        <f>+_xlfn.XLOOKUP(A1138,'240324001'!$A:$A,'240324001'!$F:$F)</f>
        <v>227607115</v>
      </c>
      <c r="F1138" s="53">
        <f>+_xlfn.XLOOKUP(A1138,'540824001'!$A:$A,'540824001'!$F:$F)</f>
        <v>2054892137</v>
      </c>
      <c r="G1138" s="44">
        <f>+_xlfn.XLOOKUP(A1138,'19860401'!$A:$A,'19860401'!$F:$F,0)</f>
        <v>0</v>
      </c>
      <c r="H1138" s="23">
        <f>+_xlfn.XLOOKUP(A1138,'240102001'!$A:$A,'240102001'!$F:$F,0)</f>
        <v>0</v>
      </c>
      <c r="I1138" s="17">
        <v>0</v>
      </c>
      <c r="J1138" s="47">
        <f>+_xlfn.XLOOKUP(A1138,'542302001'!$A:$A,'542302001'!$F:$F,0)</f>
        <v>0</v>
      </c>
    </row>
    <row r="1139" spans="1:10" ht="15" customHeight="1" x14ac:dyDescent="0.2">
      <c r="A1139" s="35">
        <v>901671766</v>
      </c>
      <c r="B1139" s="49" t="s">
        <v>1117</v>
      </c>
      <c r="C1139" s="35" t="s">
        <v>1118</v>
      </c>
      <c r="D1139" s="22">
        <f>VLOOKUP(A1139,'[1]Detalle Gto SGP a Sep 2024'!$A:$J,10,0)</f>
        <v>381608335</v>
      </c>
      <c r="E1139" s="26">
        <f>+_xlfn.XLOOKUP(A1139,'240324001'!$A:$A,'240324001'!$F:$F)</f>
        <v>381608335</v>
      </c>
      <c r="F1139" s="53">
        <f>+_xlfn.XLOOKUP(A1139,'540824001'!$A:$A,'540824001'!$F:$F)</f>
        <v>3434475015</v>
      </c>
      <c r="G1139" s="44">
        <f>+_xlfn.XLOOKUP(A1139,'19860401'!$A:$A,'19860401'!$F:$F,0)</f>
        <v>0</v>
      </c>
      <c r="H1139" s="23">
        <f>+_xlfn.XLOOKUP(A1139,'240102001'!$A:$A,'240102001'!$F:$F,0)</f>
        <v>0</v>
      </c>
      <c r="I1139" s="17">
        <v>0</v>
      </c>
      <c r="J1139" s="47">
        <f>+_xlfn.XLOOKUP(A1139,'542302001'!$A:$A,'542302001'!$F:$F,0)</f>
        <v>0</v>
      </c>
    </row>
    <row r="1140" spans="1:10" x14ac:dyDescent="0.2">
      <c r="E1140" s="48">
        <f>SUM(E5:E1139)</f>
        <v>294763336271</v>
      </c>
      <c r="F1140" s="54"/>
      <c r="G1140" s="45"/>
      <c r="J1140" s="45">
        <f>SUM(J5:J1139)</f>
        <v>84387789985.309998</v>
      </c>
    </row>
    <row r="1141" spans="1:10" x14ac:dyDescent="0.2">
      <c r="F1141" s="54"/>
    </row>
  </sheetData>
  <pageMargins left="0.39370078740157499" right="0.39370078740157499" top="0.39370078740157499" bottom="0.68897637795275601" header="0.39370078740157499" footer="0.39370078740157499"/>
  <pageSetup orientation="landscape" horizontalDpi="300" verticalDpi="300" r:id="rId1"/>
  <headerFooter alignWithMargins="0">
    <oddFooter>&amp;R&amp;"Arial,Regular"&amp;8 Página 
&amp;"-,Regular"&amp;P 
&amp;"-,Regular"de 
&amp;"-,Regular"&amp;N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F1137"/>
  <sheetViews>
    <sheetView workbookViewId="0">
      <selection activeCell="B51" sqref="B51"/>
    </sheetView>
  </sheetViews>
  <sheetFormatPr baseColWidth="10" defaultColWidth="11.42578125" defaultRowHeight="15" x14ac:dyDescent="0.25"/>
  <cols>
    <col min="2" max="2" width="79.7109375" bestFit="1" customWidth="1"/>
    <col min="3" max="3" width="16.28515625" customWidth="1"/>
    <col min="4" max="4" width="18.140625" customWidth="1"/>
    <col min="5" max="5" width="14.42578125" customWidth="1"/>
    <col min="6" max="6" width="20.42578125" customWidth="1"/>
  </cols>
  <sheetData>
    <row r="1" spans="1:6" ht="15" customHeight="1" x14ac:dyDescent="0.25">
      <c r="A1" s="33" t="s">
        <v>22</v>
      </c>
      <c r="B1" s="33" t="s">
        <v>23</v>
      </c>
      <c r="C1" s="33" t="s">
        <v>1119</v>
      </c>
      <c r="D1" s="33" t="s">
        <v>25</v>
      </c>
      <c r="E1" s="33" t="s">
        <v>26</v>
      </c>
      <c r="F1" s="33" t="s">
        <v>27</v>
      </c>
    </row>
    <row r="2" spans="1:6" ht="15" customHeight="1" x14ac:dyDescent="0.25">
      <c r="A2" s="35">
        <v>892000812</v>
      </c>
      <c r="B2" s="35" t="s">
        <v>996</v>
      </c>
      <c r="C2" s="36">
        <v>506623514</v>
      </c>
      <c r="D2" s="36">
        <v>144498582</v>
      </c>
      <c r="E2" s="36">
        <v>0</v>
      </c>
      <c r="F2" s="36">
        <v>651122096</v>
      </c>
    </row>
    <row r="3" spans="1:6" ht="15" customHeight="1" x14ac:dyDescent="0.25">
      <c r="A3" s="35">
        <v>800098195</v>
      </c>
      <c r="B3" s="35" t="s">
        <v>257</v>
      </c>
      <c r="C3" s="36">
        <v>1226293344</v>
      </c>
      <c r="D3" s="36">
        <v>349409652</v>
      </c>
      <c r="E3" s="36">
        <v>0</v>
      </c>
      <c r="F3" s="36">
        <v>1575702996</v>
      </c>
    </row>
    <row r="4" spans="1:6" ht="15" customHeight="1" x14ac:dyDescent="0.25">
      <c r="A4" s="35">
        <v>800003253</v>
      </c>
      <c r="B4" s="35" t="s">
        <v>91</v>
      </c>
      <c r="C4" s="36">
        <v>447014078</v>
      </c>
      <c r="D4" s="36">
        <v>127381788</v>
      </c>
      <c r="E4" s="36">
        <v>0</v>
      </c>
      <c r="F4" s="36">
        <v>574395866</v>
      </c>
    </row>
    <row r="5" spans="1:6" ht="15" customHeight="1" x14ac:dyDescent="0.25">
      <c r="A5" s="35">
        <v>800004574</v>
      </c>
      <c r="B5" s="35" t="s">
        <v>93</v>
      </c>
      <c r="C5" s="36">
        <v>638395622</v>
      </c>
      <c r="D5" s="36">
        <v>182116296</v>
      </c>
      <c r="E5" s="36">
        <v>0</v>
      </c>
      <c r="F5" s="36">
        <v>820511918</v>
      </c>
    </row>
    <row r="6" spans="1:6" ht="15" customHeight="1" x14ac:dyDescent="0.25">
      <c r="A6" s="35">
        <v>800012635</v>
      </c>
      <c r="B6" s="35" t="s">
        <v>103</v>
      </c>
      <c r="C6" s="36">
        <v>546330879</v>
      </c>
      <c r="D6" s="36">
        <v>155647014</v>
      </c>
      <c r="E6" s="36">
        <v>0</v>
      </c>
      <c r="F6" s="36">
        <v>701977893</v>
      </c>
    </row>
    <row r="7" spans="1:6" ht="15" customHeight="1" x14ac:dyDescent="0.25">
      <c r="A7" s="35">
        <v>800012873</v>
      </c>
      <c r="B7" s="35" t="s">
        <v>105</v>
      </c>
      <c r="C7" s="36">
        <v>1267905788</v>
      </c>
      <c r="D7" s="36">
        <v>361744660</v>
      </c>
      <c r="E7" s="36">
        <v>0</v>
      </c>
      <c r="F7" s="36">
        <v>1629650448</v>
      </c>
    </row>
    <row r="8" spans="1:6" ht="15" customHeight="1" x14ac:dyDescent="0.25">
      <c r="A8" s="35">
        <v>800014434</v>
      </c>
      <c r="B8" s="35" t="s">
        <v>109</v>
      </c>
      <c r="C8" s="36">
        <v>657956109</v>
      </c>
      <c r="D8" s="36">
        <v>187269234</v>
      </c>
      <c r="E8" s="36">
        <v>0</v>
      </c>
      <c r="F8" s="36">
        <v>845225343</v>
      </c>
    </row>
    <row r="9" spans="1:6" ht="15" customHeight="1" x14ac:dyDescent="0.25">
      <c r="A9" s="35">
        <v>800014989</v>
      </c>
      <c r="B9" s="35" t="s">
        <v>110</v>
      </c>
      <c r="C9" s="36">
        <v>524106845</v>
      </c>
      <c r="D9" s="36">
        <v>149232782</v>
      </c>
      <c r="E9" s="36">
        <v>0</v>
      </c>
      <c r="F9" s="36">
        <v>673339627</v>
      </c>
    </row>
    <row r="10" spans="1:6" ht="15" customHeight="1" x14ac:dyDescent="0.25">
      <c r="A10" s="35">
        <v>800015689</v>
      </c>
      <c r="B10" s="35" t="s">
        <v>111</v>
      </c>
      <c r="C10" s="36">
        <v>1081476254</v>
      </c>
      <c r="D10" s="36">
        <v>308504760</v>
      </c>
      <c r="E10" s="36">
        <v>0</v>
      </c>
      <c r="F10" s="36">
        <v>1389981014</v>
      </c>
    </row>
    <row r="11" spans="1:6" ht="15" customHeight="1" x14ac:dyDescent="0.25">
      <c r="A11" s="35">
        <v>800015991</v>
      </c>
      <c r="B11" s="35" t="s">
        <v>29</v>
      </c>
      <c r="C11" s="36">
        <v>1466914669</v>
      </c>
      <c r="D11" s="36">
        <v>417862830</v>
      </c>
      <c r="E11" s="36">
        <v>0</v>
      </c>
      <c r="F11" s="36">
        <v>1884777499</v>
      </c>
    </row>
    <row r="12" spans="1:6" ht="15" customHeight="1" x14ac:dyDescent="0.25">
      <c r="A12" s="35">
        <v>800016757</v>
      </c>
      <c r="B12" s="35" t="s">
        <v>113</v>
      </c>
      <c r="C12" s="36">
        <v>978723616</v>
      </c>
      <c r="D12" s="36">
        <v>279258074</v>
      </c>
      <c r="E12" s="36">
        <v>0</v>
      </c>
      <c r="F12" s="36">
        <v>1257981690</v>
      </c>
    </row>
    <row r="13" spans="1:6" ht="15" customHeight="1" x14ac:dyDescent="0.25">
      <c r="A13" s="35">
        <v>800019000</v>
      </c>
      <c r="B13" s="35" t="s">
        <v>118</v>
      </c>
      <c r="C13" s="36">
        <v>923232721</v>
      </c>
      <c r="D13" s="36">
        <v>263325052</v>
      </c>
      <c r="E13" s="36">
        <v>0</v>
      </c>
      <c r="F13" s="36">
        <v>1186557773</v>
      </c>
    </row>
    <row r="14" spans="1:6" ht="15" customHeight="1" x14ac:dyDescent="0.25">
      <c r="A14" s="35">
        <v>800019112</v>
      </c>
      <c r="B14" s="35" t="s">
        <v>121</v>
      </c>
      <c r="C14" s="36">
        <v>842744074</v>
      </c>
      <c r="D14" s="36">
        <v>240164796</v>
      </c>
      <c r="E14" s="36">
        <v>0</v>
      </c>
      <c r="F14" s="36">
        <v>1082908870</v>
      </c>
    </row>
    <row r="15" spans="1:6" ht="15" customHeight="1" x14ac:dyDescent="0.25">
      <c r="A15" s="35">
        <v>800019218</v>
      </c>
      <c r="B15" s="35" t="s">
        <v>122</v>
      </c>
      <c r="C15" s="36">
        <v>1300382653</v>
      </c>
      <c r="D15" s="36">
        <v>370788784</v>
      </c>
      <c r="E15" s="36">
        <v>0</v>
      </c>
      <c r="F15" s="36">
        <v>1671171437</v>
      </c>
    </row>
    <row r="16" spans="1:6" ht="15" customHeight="1" x14ac:dyDescent="0.25">
      <c r="A16" s="35">
        <v>800020324</v>
      </c>
      <c r="B16" s="35" t="s">
        <v>130</v>
      </c>
      <c r="C16" s="36">
        <v>766939477</v>
      </c>
      <c r="D16" s="36">
        <v>218664402</v>
      </c>
      <c r="E16" s="36">
        <v>0</v>
      </c>
      <c r="F16" s="36">
        <v>985603879</v>
      </c>
    </row>
    <row r="17" spans="1:6" ht="15" customHeight="1" x14ac:dyDescent="0.25">
      <c r="A17" s="35">
        <v>800020665</v>
      </c>
      <c r="B17" s="35" t="s">
        <v>131</v>
      </c>
      <c r="C17" s="36">
        <v>1764105929</v>
      </c>
      <c r="D17" s="36">
        <v>502096852</v>
      </c>
      <c r="E17" s="36">
        <v>0</v>
      </c>
      <c r="F17" s="36">
        <v>2266202781</v>
      </c>
    </row>
    <row r="18" spans="1:6" ht="15" customHeight="1" x14ac:dyDescent="0.25">
      <c r="A18" s="35">
        <v>800022618</v>
      </c>
      <c r="B18" s="35" t="s">
        <v>133</v>
      </c>
      <c r="C18" s="36">
        <v>427788412</v>
      </c>
      <c r="D18" s="36">
        <v>121938172</v>
      </c>
      <c r="E18" s="36">
        <v>0</v>
      </c>
      <c r="F18" s="36">
        <v>549726584</v>
      </c>
    </row>
    <row r="19" spans="1:6" ht="15" customHeight="1" x14ac:dyDescent="0.25">
      <c r="A19" s="35">
        <v>800024977</v>
      </c>
      <c r="B19" s="35" t="s">
        <v>137</v>
      </c>
      <c r="C19" s="36">
        <v>1076739375</v>
      </c>
      <c r="D19" s="36">
        <v>307133644</v>
      </c>
      <c r="E19" s="36">
        <v>0</v>
      </c>
      <c r="F19" s="36">
        <v>1383873019</v>
      </c>
    </row>
    <row r="20" spans="1:6" ht="15" customHeight="1" x14ac:dyDescent="0.25">
      <c r="A20" s="35">
        <v>800025608</v>
      </c>
      <c r="B20" s="35" t="s">
        <v>138</v>
      </c>
      <c r="C20" s="36">
        <v>867013584</v>
      </c>
      <c r="D20" s="36">
        <v>247424610</v>
      </c>
      <c r="E20" s="36">
        <v>0</v>
      </c>
      <c r="F20" s="36">
        <v>1114438194</v>
      </c>
    </row>
    <row r="21" spans="1:6" ht="15" customHeight="1" x14ac:dyDescent="0.25">
      <c r="A21" s="35">
        <v>800026156</v>
      </c>
      <c r="B21" s="35" t="s">
        <v>139</v>
      </c>
      <c r="C21" s="36">
        <v>391306339</v>
      </c>
      <c r="D21" s="36">
        <v>111589122</v>
      </c>
      <c r="E21" s="36">
        <v>0</v>
      </c>
      <c r="F21" s="36">
        <v>502895461</v>
      </c>
    </row>
    <row r="22" spans="1:6" ht="15" customHeight="1" x14ac:dyDescent="0.25">
      <c r="A22" s="35">
        <v>800026368</v>
      </c>
      <c r="B22" s="35" t="s">
        <v>140</v>
      </c>
      <c r="C22" s="36">
        <v>432889258</v>
      </c>
      <c r="D22" s="36">
        <v>123287296</v>
      </c>
      <c r="E22" s="36">
        <v>0</v>
      </c>
      <c r="F22" s="36">
        <v>556176554</v>
      </c>
    </row>
    <row r="23" spans="1:6" ht="15" customHeight="1" x14ac:dyDescent="0.25">
      <c r="A23" s="35">
        <v>800027292</v>
      </c>
      <c r="B23" s="35" t="s">
        <v>143</v>
      </c>
      <c r="C23" s="36">
        <v>659627704</v>
      </c>
      <c r="D23" s="36">
        <v>188103798</v>
      </c>
      <c r="E23" s="36">
        <v>0</v>
      </c>
      <c r="F23" s="36">
        <v>847731502</v>
      </c>
    </row>
    <row r="24" spans="1:6" ht="15" customHeight="1" x14ac:dyDescent="0.25">
      <c r="A24" s="35">
        <v>800028432</v>
      </c>
      <c r="B24" s="35" t="s">
        <v>145</v>
      </c>
      <c r="C24" s="36">
        <v>4751684582</v>
      </c>
      <c r="D24" s="36">
        <v>1356114484</v>
      </c>
      <c r="E24" s="36">
        <v>0</v>
      </c>
      <c r="F24" s="36">
        <v>6107799066</v>
      </c>
    </row>
    <row r="25" spans="1:6" ht="15" customHeight="1" x14ac:dyDescent="0.25">
      <c r="A25" s="35">
        <v>800028461</v>
      </c>
      <c r="B25" s="35" t="s">
        <v>147</v>
      </c>
      <c r="C25" s="36">
        <v>378867874</v>
      </c>
      <c r="D25" s="36">
        <v>107998714</v>
      </c>
      <c r="E25" s="36">
        <v>0</v>
      </c>
      <c r="F25" s="36">
        <v>486866588</v>
      </c>
    </row>
    <row r="26" spans="1:6" ht="15" customHeight="1" x14ac:dyDescent="0.25">
      <c r="A26" s="35">
        <v>800028517</v>
      </c>
      <c r="B26" s="35" t="s">
        <v>148</v>
      </c>
      <c r="C26" s="36">
        <v>990659912</v>
      </c>
      <c r="D26" s="36">
        <v>282501640</v>
      </c>
      <c r="E26" s="36">
        <v>0</v>
      </c>
      <c r="F26" s="36">
        <v>1273161552</v>
      </c>
    </row>
    <row r="27" spans="1:6" ht="15" customHeight="1" x14ac:dyDescent="0.25">
      <c r="A27" s="35">
        <v>800029826</v>
      </c>
      <c r="B27" s="35" t="s">
        <v>153</v>
      </c>
      <c r="C27" s="36">
        <v>392437206</v>
      </c>
      <c r="D27" s="36">
        <v>111865274</v>
      </c>
      <c r="E27" s="36">
        <v>0</v>
      </c>
      <c r="F27" s="36">
        <v>504302480</v>
      </c>
    </row>
    <row r="28" spans="1:6" ht="15" customHeight="1" x14ac:dyDescent="0.25">
      <c r="A28" s="35">
        <v>800030988</v>
      </c>
      <c r="B28" s="35" t="s">
        <v>154</v>
      </c>
      <c r="C28" s="36">
        <v>509518110</v>
      </c>
      <c r="D28" s="36">
        <v>145258246</v>
      </c>
      <c r="E28" s="36">
        <v>0</v>
      </c>
      <c r="F28" s="36">
        <v>654776356</v>
      </c>
    </row>
    <row r="29" spans="1:6" ht="15" customHeight="1" x14ac:dyDescent="0.25">
      <c r="A29" s="35">
        <v>800034476</v>
      </c>
      <c r="B29" s="35" t="s">
        <v>158</v>
      </c>
      <c r="C29" s="36">
        <v>722068754</v>
      </c>
      <c r="D29" s="36">
        <v>205701384</v>
      </c>
      <c r="E29" s="36">
        <v>0</v>
      </c>
      <c r="F29" s="36">
        <v>927770138</v>
      </c>
    </row>
    <row r="30" spans="1:6" ht="15" customHeight="1" x14ac:dyDescent="0.25">
      <c r="A30" s="35">
        <v>800035024</v>
      </c>
      <c r="B30" s="35" t="s">
        <v>159</v>
      </c>
      <c r="C30" s="36">
        <v>1030295110</v>
      </c>
      <c r="D30" s="36">
        <v>293760596</v>
      </c>
      <c r="E30" s="36">
        <v>0</v>
      </c>
      <c r="F30" s="36">
        <v>1324055706</v>
      </c>
    </row>
    <row r="31" spans="1:6" ht="15" customHeight="1" x14ac:dyDescent="0.25">
      <c r="A31" s="35">
        <v>800037166</v>
      </c>
      <c r="B31" s="35" t="s">
        <v>1120</v>
      </c>
      <c r="C31" s="36">
        <v>1230343484</v>
      </c>
      <c r="D31" s="36">
        <v>350462432</v>
      </c>
      <c r="E31" s="36">
        <v>0</v>
      </c>
      <c r="F31" s="36">
        <v>1580805916</v>
      </c>
    </row>
    <row r="32" spans="1:6" ht="15" customHeight="1" x14ac:dyDescent="0.25">
      <c r="A32" s="35">
        <v>800037371</v>
      </c>
      <c r="B32" s="35" t="s">
        <v>164</v>
      </c>
      <c r="C32" s="36">
        <v>1940183589</v>
      </c>
      <c r="D32" s="36">
        <v>552756496</v>
      </c>
      <c r="E32" s="36">
        <v>0</v>
      </c>
      <c r="F32" s="36">
        <v>2492940085</v>
      </c>
    </row>
    <row r="33" spans="1:6" ht="15" customHeight="1" x14ac:dyDescent="0.25">
      <c r="A33" s="35">
        <v>800042974</v>
      </c>
      <c r="B33" s="35" t="s">
        <v>167</v>
      </c>
      <c r="C33" s="36">
        <v>2150194750</v>
      </c>
      <c r="D33" s="36">
        <v>612624932</v>
      </c>
      <c r="E33" s="36">
        <v>0</v>
      </c>
      <c r="F33" s="36">
        <v>2762819682</v>
      </c>
    </row>
    <row r="34" spans="1:6" ht="15" customHeight="1" x14ac:dyDescent="0.25">
      <c r="A34" s="35">
        <v>800049017</v>
      </c>
      <c r="B34" s="35" t="s">
        <v>169</v>
      </c>
      <c r="C34" s="36">
        <v>1888369506</v>
      </c>
      <c r="D34" s="36">
        <v>538672692</v>
      </c>
      <c r="E34" s="36">
        <v>0</v>
      </c>
      <c r="F34" s="36">
        <v>2427042198</v>
      </c>
    </row>
    <row r="35" spans="1:6" ht="15" customHeight="1" x14ac:dyDescent="0.25">
      <c r="A35" s="35">
        <v>800049826</v>
      </c>
      <c r="B35" s="35" t="s">
        <v>30</v>
      </c>
      <c r="C35" s="36">
        <v>1461091549</v>
      </c>
      <c r="D35" s="36">
        <v>416645192</v>
      </c>
      <c r="E35" s="36">
        <v>0</v>
      </c>
      <c r="F35" s="36">
        <v>1877736741</v>
      </c>
    </row>
    <row r="36" spans="1:6" ht="15" customHeight="1" x14ac:dyDescent="0.25">
      <c r="A36" s="35">
        <v>800050407</v>
      </c>
      <c r="B36" s="35" t="s">
        <v>172</v>
      </c>
      <c r="C36" s="36">
        <v>778070924</v>
      </c>
      <c r="D36" s="36">
        <v>221608076</v>
      </c>
      <c r="E36" s="36">
        <v>0</v>
      </c>
      <c r="F36" s="36">
        <v>999679000</v>
      </c>
    </row>
    <row r="37" spans="1:6" ht="15" customHeight="1" x14ac:dyDescent="0.25">
      <c r="A37" s="35">
        <v>800004741</v>
      </c>
      <c r="B37" s="35" t="s">
        <v>94</v>
      </c>
      <c r="C37" s="36">
        <v>1777071624</v>
      </c>
      <c r="D37" s="36">
        <v>506974502</v>
      </c>
      <c r="E37" s="36">
        <v>0</v>
      </c>
      <c r="F37" s="36">
        <v>2284046126</v>
      </c>
    </row>
    <row r="38" spans="1:6" ht="15" customHeight="1" x14ac:dyDescent="0.25">
      <c r="A38" s="35">
        <v>800005292</v>
      </c>
      <c r="B38" s="35" t="s">
        <v>95</v>
      </c>
      <c r="C38" s="36">
        <v>936946608</v>
      </c>
      <c r="D38" s="36">
        <v>266916618</v>
      </c>
      <c r="E38" s="36">
        <v>0</v>
      </c>
      <c r="F38" s="36">
        <v>1203863226</v>
      </c>
    </row>
    <row r="39" spans="1:6" ht="15" customHeight="1" x14ac:dyDescent="0.25">
      <c r="A39" s="35">
        <v>800007652</v>
      </c>
      <c r="B39" s="35" t="s">
        <v>97</v>
      </c>
      <c r="C39" s="36">
        <v>1351197509</v>
      </c>
      <c r="D39" s="36">
        <v>385743664</v>
      </c>
      <c r="E39" s="36">
        <v>0</v>
      </c>
      <c r="F39" s="36">
        <v>1736941173</v>
      </c>
    </row>
    <row r="40" spans="1:6" ht="15" customHeight="1" x14ac:dyDescent="0.25">
      <c r="A40" s="35">
        <v>800008456</v>
      </c>
      <c r="B40" s="35" t="s">
        <v>98</v>
      </c>
      <c r="C40" s="36">
        <v>1141527040</v>
      </c>
      <c r="D40" s="36">
        <v>325594820</v>
      </c>
      <c r="E40" s="36">
        <v>0</v>
      </c>
      <c r="F40" s="36">
        <v>1467121860</v>
      </c>
    </row>
    <row r="41" spans="1:6" ht="15" customHeight="1" x14ac:dyDescent="0.25">
      <c r="A41" s="35">
        <v>800010350</v>
      </c>
      <c r="B41" s="35" t="s">
        <v>99</v>
      </c>
      <c r="C41" s="36">
        <v>483620617</v>
      </c>
      <c r="D41" s="36">
        <v>137792140</v>
      </c>
      <c r="E41" s="36">
        <v>0</v>
      </c>
      <c r="F41" s="36">
        <v>621412757</v>
      </c>
    </row>
    <row r="42" spans="1:6" ht="15" customHeight="1" x14ac:dyDescent="0.25">
      <c r="A42" s="35">
        <v>800012631</v>
      </c>
      <c r="B42" s="35" t="s">
        <v>102</v>
      </c>
      <c r="C42" s="36">
        <v>305599112</v>
      </c>
      <c r="D42" s="36">
        <v>87019504</v>
      </c>
      <c r="E42" s="36">
        <v>0</v>
      </c>
      <c r="F42" s="36">
        <v>392618616</v>
      </c>
    </row>
    <row r="43" spans="1:6" ht="15" customHeight="1" x14ac:dyDescent="0.25">
      <c r="A43" s="35">
        <v>800013237</v>
      </c>
      <c r="B43" s="35" t="s">
        <v>106</v>
      </c>
      <c r="C43" s="36">
        <v>1080509780</v>
      </c>
      <c r="D43" s="36">
        <v>307771538</v>
      </c>
      <c r="E43" s="36">
        <v>0</v>
      </c>
      <c r="F43" s="36">
        <v>1388281318</v>
      </c>
    </row>
    <row r="44" spans="1:6" ht="15" customHeight="1" x14ac:dyDescent="0.25">
      <c r="A44" s="35">
        <v>800019005</v>
      </c>
      <c r="B44" s="35" t="s">
        <v>119</v>
      </c>
      <c r="C44" s="36">
        <v>672338293</v>
      </c>
      <c r="D44" s="36">
        <v>191678100</v>
      </c>
      <c r="E44" s="36">
        <v>0</v>
      </c>
      <c r="F44" s="36">
        <v>864016393</v>
      </c>
    </row>
    <row r="45" spans="1:6" ht="15" customHeight="1" x14ac:dyDescent="0.25">
      <c r="A45" s="35">
        <v>800019254</v>
      </c>
      <c r="B45" s="35" t="s">
        <v>123</v>
      </c>
      <c r="C45" s="36">
        <v>1279589015</v>
      </c>
      <c r="D45" s="36">
        <v>364686952</v>
      </c>
      <c r="E45" s="36">
        <v>0</v>
      </c>
      <c r="F45" s="36">
        <v>1644275967</v>
      </c>
    </row>
    <row r="46" spans="1:6" ht="15" customHeight="1" x14ac:dyDescent="0.25">
      <c r="A46" s="35">
        <v>800019816</v>
      </c>
      <c r="B46" s="35" t="s">
        <v>127</v>
      </c>
      <c r="C46" s="36">
        <v>655084859</v>
      </c>
      <c r="D46" s="36">
        <v>186781992</v>
      </c>
      <c r="E46" s="36">
        <v>0</v>
      </c>
      <c r="F46" s="36">
        <v>841866851</v>
      </c>
    </row>
    <row r="47" spans="1:6" ht="15" customHeight="1" x14ac:dyDescent="0.25">
      <c r="A47" s="35">
        <v>800019846</v>
      </c>
      <c r="B47" s="35" t="s">
        <v>128</v>
      </c>
      <c r="C47" s="36">
        <v>402455906</v>
      </c>
      <c r="D47" s="36">
        <v>114724840</v>
      </c>
      <c r="E47" s="36">
        <v>0</v>
      </c>
      <c r="F47" s="36">
        <v>517180746</v>
      </c>
    </row>
    <row r="48" spans="1:6" ht="15" customHeight="1" x14ac:dyDescent="0.25">
      <c r="A48" s="35">
        <v>800020045</v>
      </c>
      <c r="B48" s="35" t="s">
        <v>129</v>
      </c>
      <c r="C48" s="36">
        <v>377641981</v>
      </c>
      <c r="D48" s="36">
        <v>107611204</v>
      </c>
      <c r="E48" s="36">
        <v>0</v>
      </c>
      <c r="F48" s="36">
        <v>485253185</v>
      </c>
    </row>
    <row r="49" spans="1:6" ht="15" customHeight="1" x14ac:dyDescent="0.25">
      <c r="A49" s="35">
        <v>800020733</v>
      </c>
      <c r="B49" s="35" t="s">
        <v>132</v>
      </c>
      <c r="C49" s="36">
        <v>640396106</v>
      </c>
      <c r="D49" s="36">
        <v>182540316</v>
      </c>
      <c r="E49" s="36">
        <v>0</v>
      </c>
      <c r="F49" s="36">
        <v>822936422</v>
      </c>
    </row>
    <row r="50" spans="1:6" ht="15" customHeight="1" x14ac:dyDescent="0.25">
      <c r="A50" s="35">
        <v>800023383</v>
      </c>
      <c r="B50" s="35" t="s">
        <v>135</v>
      </c>
      <c r="C50" s="36">
        <v>513721144</v>
      </c>
      <c r="D50" s="36">
        <v>146444034</v>
      </c>
      <c r="E50" s="36">
        <v>0</v>
      </c>
      <c r="F50" s="36">
        <v>660165178</v>
      </c>
    </row>
    <row r="51" spans="1:6" ht="15" customHeight="1" x14ac:dyDescent="0.25">
      <c r="A51" s="35">
        <v>800026685</v>
      </c>
      <c r="B51" s="35" t="s">
        <v>141</v>
      </c>
      <c r="C51" s="36">
        <v>2785234803</v>
      </c>
      <c r="D51" s="36">
        <v>793317562</v>
      </c>
      <c r="E51" s="36">
        <v>0</v>
      </c>
      <c r="F51" s="36">
        <v>3578552365</v>
      </c>
    </row>
    <row r="52" spans="1:6" ht="15" customHeight="1" x14ac:dyDescent="0.25">
      <c r="A52" s="35">
        <v>800028393</v>
      </c>
      <c r="B52" s="35" t="s">
        <v>144</v>
      </c>
      <c r="C52" s="36">
        <v>633779781</v>
      </c>
      <c r="D52" s="36">
        <v>180537758</v>
      </c>
      <c r="E52" s="36">
        <v>0</v>
      </c>
      <c r="F52" s="36">
        <v>814317539</v>
      </c>
    </row>
    <row r="53" spans="1:6" ht="15" customHeight="1" x14ac:dyDescent="0.25">
      <c r="A53" s="35">
        <v>800033062</v>
      </c>
      <c r="B53" s="35" t="s">
        <v>157</v>
      </c>
      <c r="C53" s="36">
        <v>542862965</v>
      </c>
      <c r="D53" s="36">
        <v>154689560</v>
      </c>
      <c r="E53" s="36">
        <v>0</v>
      </c>
      <c r="F53" s="36">
        <v>697552525</v>
      </c>
    </row>
    <row r="54" spans="1:6" ht="15" customHeight="1" x14ac:dyDescent="0.25">
      <c r="A54" s="35">
        <v>800035677</v>
      </c>
      <c r="B54" s="35" t="s">
        <v>161</v>
      </c>
      <c r="C54" s="36">
        <v>754917406</v>
      </c>
      <c r="D54" s="36">
        <v>214957342</v>
      </c>
      <c r="E54" s="36">
        <v>0</v>
      </c>
      <c r="F54" s="36">
        <v>969874748</v>
      </c>
    </row>
    <row r="55" spans="1:6" ht="15" customHeight="1" x14ac:dyDescent="0.25">
      <c r="A55" s="35">
        <v>800037175</v>
      </c>
      <c r="B55" s="35" t="s">
        <v>31</v>
      </c>
      <c r="C55" s="36">
        <v>2201742714</v>
      </c>
      <c r="D55" s="36">
        <v>627787066</v>
      </c>
      <c r="E55" s="36">
        <v>0</v>
      </c>
      <c r="F55" s="36">
        <v>2829529780</v>
      </c>
    </row>
    <row r="56" spans="1:6" ht="15" customHeight="1" x14ac:dyDescent="0.25">
      <c r="A56" s="35">
        <v>800050791</v>
      </c>
      <c r="B56" s="35" t="s">
        <v>173</v>
      </c>
      <c r="C56" s="36">
        <v>504207962</v>
      </c>
      <c r="D56" s="36">
        <v>143536126</v>
      </c>
      <c r="E56" s="36">
        <v>0</v>
      </c>
      <c r="F56" s="36">
        <v>647744088</v>
      </c>
    </row>
    <row r="57" spans="1:6" ht="15" customHeight="1" x14ac:dyDescent="0.25">
      <c r="A57" s="35">
        <v>800054249</v>
      </c>
      <c r="B57" s="35" t="s">
        <v>177</v>
      </c>
      <c r="C57" s="36">
        <v>1237975510</v>
      </c>
      <c r="D57" s="36">
        <v>353201312</v>
      </c>
      <c r="E57" s="36">
        <v>0</v>
      </c>
      <c r="F57" s="36">
        <v>1591176822</v>
      </c>
    </row>
    <row r="58" spans="1:6" ht="15" customHeight="1" x14ac:dyDescent="0.25">
      <c r="A58" s="35">
        <v>800059405</v>
      </c>
      <c r="B58" s="35" t="s">
        <v>178</v>
      </c>
      <c r="C58" s="36">
        <v>899439345</v>
      </c>
      <c r="D58" s="36">
        <v>256360226</v>
      </c>
      <c r="E58" s="36">
        <v>0</v>
      </c>
      <c r="F58" s="36">
        <v>1155799571</v>
      </c>
    </row>
    <row r="59" spans="1:6" ht="15" customHeight="1" x14ac:dyDescent="0.25">
      <c r="A59" s="35">
        <v>800060525</v>
      </c>
      <c r="B59" s="35" t="s">
        <v>179</v>
      </c>
      <c r="C59" s="36">
        <v>766936125</v>
      </c>
      <c r="D59" s="36">
        <v>218614990</v>
      </c>
      <c r="E59" s="36">
        <v>0</v>
      </c>
      <c r="F59" s="36">
        <v>985551115</v>
      </c>
    </row>
    <row r="60" spans="1:6" ht="15" customHeight="1" x14ac:dyDescent="0.25">
      <c r="A60" s="35">
        <v>800065411</v>
      </c>
      <c r="B60" s="35" t="s">
        <v>183</v>
      </c>
      <c r="C60" s="36">
        <v>1042639976</v>
      </c>
      <c r="D60" s="36">
        <v>296501470</v>
      </c>
      <c r="E60" s="36">
        <v>0</v>
      </c>
      <c r="F60" s="36">
        <v>1339141446</v>
      </c>
    </row>
    <row r="61" spans="1:6" ht="15" customHeight="1" x14ac:dyDescent="0.25">
      <c r="A61" s="35">
        <v>800065474</v>
      </c>
      <c r="B61" s="35" t="s">
        <v>184</v>
      </c>
      <c r="C61" s="36">
        <v>2426793187</v>
      </c>
      <c r="D61" s="36">
        <v>691456746</v>
      </c>
      <c r="E61" s="36">
        <v>0</v>
      </c>
      <c r="F61" s="36">
        <v>3118249933</v>
      </c>
    </row>
    <row r="62" spans="1:6" ht="15" customHeight="1" x14ac:dyDescent="0.25">
      <c r="A62" s="35">
        <v>800070375</v>
      </c>
      <c r="B62" s="35" t="s">
        <v>189</v>
      </c>
      <c r="C62" s="36">
        <v>1678697564</v>
      </c>
      <c r="D62" s="36">
        <v>477915996</v>
      </c>
      <c r="E62" s="36">
        <v>0</v>
      </c>
      <c r="F62" s="36">
        <v>2156613560</v>
      </c>
    </row>
    <row r="63" spans="1:6" ht="15" customHeight="1" x14ac:dyDescent="0.25">
      <c r="A63" s="35">
        <v>800075231</v>
      </c>
      <c r="B63" s="35" t="s">
        <v>196</v>
      </c>
      <c r="C63" s="36">
        <v>3574118003</v>
      </c>
      <c r="D63" s="36">
        <v>1019000720</v>
      </c>
      <c r="E63" s="36">
        <v>0</v>
      </c>
      <c r="F63" s="36">
        <v>4593118723</v>
      </c>
    </row>
    <row r="64" spans="1:6" ht="15" customHeight="1" x14ac:dyDescent="0.25">
      <c r="A64" s="35">
        <v>800075537</v>
      </c>
      <c r="B64" s="35" t="s">
        <v>197</v>
      </c>
      <c r="C64" s="36">
        <v>2015482715</v>
      </c>
      <c r="D64" s="36">
        <v>574614642</v>
      </c>
      <c r="E64" s="36">
        <v>0</v>
      </c>
      <c r="F64" s="36">
        <v>2590097357</v>
      </c>
    </row>
    <row r="65" spans="1:6" ht="15" customHeight="1" x14ac:dyDescent="0.25">
      <c r="A65" s="35">
        <v>800076751</v>
      </c>
      <c r="B65" s="35" t="s">
        <v>198</v>
      </c>
      <c r="C65" s="36">
        <v>1086210647</v>
      </c>
      <c r="D65" s="36">
        <v>309840746</v>
      </c>
      <c r="E65" s="36">
        <v>0</v>
      </c>
      <c r="F65" s="36">
        <v>1396051393</v>
      </c>
    </row>
    <row r="66" spans="1:6" ht="15" customHeight="1" x14ac:dyDescent="0.25">
      <c r="A66" s="35">
        <v>800077545</v>
      </c>
      <c r="B66" s="35" t="s">
        <v>199</v>
      </c>
      <c r="C66" s="36">
        <v>974023666</v>
      </c>
      <c r="D66" s="36">
        <v>277855020</v>
      </c>
      <c r="E66" s="36">
        <v>0</v>
      </c>
      <c r="F66" s="36">
        <v>1251878686</v>
      </c>
    </row>
    <row r="67" spans="1:6" ht="15" customHeight="1" x14ac:dyDescent="0.25">
      <c r="A67" s="35">
        <v>800083233</v>
      </c>
      <c r="B67" s="35" t="s">
        <v>204</v>
      </c>
      <c r="C67" s="36">
        <v>690257978</v>
      </c>
      <c r="D67" s="36">
        <v>196719416</v>
      </c>
      <c r="E67" s="36">
        <v>0</v>
      </c>
      <c r="F67" s="36">
        <v>886977394</v>
      </c>
    </row>
    <row r="68" spans="1:6" ht="15" customHeight="1" x14ac:dyDescent="0.25">
      <c r="A68" s="35">
        <v>800083672</v>
      </c>
      <c r="B68" s="35" t="s">
        <v>205</v>
      </c>
      <c r="C68" s="36">
        <v>662382373</v>
      </c>
      <c r="D68" s="36">
        <v>188816134</v>
      </c>
      <c r="E68" s="36">
        <v>0</v>
      </c>
      <c r="F68" s="36">
        <v>851198507</v>
      </c>
    </row>
    <row r="69" spans="1:6" ht="15" customHeight="1" x14ac:dyDescent="0.25">
      <c r="A69" s="35">
        <v>800086017</v>
      </c>
      <c r="B69" s="35" t="s">
        <v>208</v>
      </c>
      <c r="C69" s="36">
        <v>493773356</v>
      </c>
      <c r="D69" s="36">
        <v>140629848</v>
      </c>
      <c r="E69" s="36">
        <v>0</v>
      </c>
      <c r="F69" s="36">
        <v>634403204</v>
      </c>
    </row>
    <row r="70" spans="1:6" ht="15" customHeight="1" x14ac:dyDescent="0.25">
      <c r="A70" s="35">
        <v>800090833</v>
      </c>
      <c r="B70" s="35" t="s">
        <v>1121</v>
      </c>
      <c r="C70" s="36">
        <v>557113759</v>
      </c>
      <c r="D70" s="36">
        <v>158917520</v>
      </c>
      <c r="E70" s="36">
        <v>0</v>
      </c>
      <c r="F70" s="36">
        <v>716031279</v>
      </c>
    </row>
    <row r="71" spans="1:6" ht="15" customHeight="1" x14ac:dyDescent="0.25">
      <c r="A71" s="35">
        <v>800092788</v>
      </c>
      <c r="B71" s="35" t="s">
        <v>211</v>
      </c>
      <c r="C71" s="36">
        <v>737607783</v>
      </c>
      <c r="D71" s="36">
        <v>210086828</v>
      </c>
      <c r="E71" s="36">
        <v>0</v>
      </c>
      <c r="F71" s="36">
        <v>947694611</v>
      </c>
    </row>
    <row r="72" spans="1:6" ht="15" customHeight="1" x14ac:dyDescent="0.25">
      <c r="A72" s="35">
        <v>800094067</v>
      </c>
      <c r="B72" s="35" t="s">
        <v>215</v>
      </c>
      <c r="C72" s="36">
        <v>1499972523</v>
      </c>
      <c r="D72" s="36">
        <v>428226010</v>
      </c>
      <c r="E72" s="36">
        <v>0</v>
      </c>
      <c r="F72" s="36">
        <v>1928198533</v>
      </c>
    </row>
    <row r="73" spans="1:6" ht="15" customHeight="1" x14ac:dyDescent="0.25">
      <c r="A73" s="35">
        <v>800094378</v>
      </c>
      <c r="B73" s="35" t="s">
        <v>217</v>
      </c>
      <c r="C73" s="36">
        <v>826830745</v>
      </c>
      <c r="D73" s="36">
        <v>235787558</v>
      </c>
      <c r="E73" s="36">
        <v>0</v>
      </c>
      <c r="F73" s="36">
        <v>1062618303</v>
      </c>
    </row>
    <row r="74" spans="1:6" ht="15" customHeight="1" x14ac:dyDescent="0.25">
      <c r="A74" s="35">
        <v>800094386</v>
      </c>
      <c r="B74" s="35" t="s">
        <v>32</v>
      </c>
      <c r="C74" s="36">
        <v>1331313393</v>
      </c>
      <c r="D74" s="36">
        <v>379819730</v>
      </c>
      <c r="E74" s="36">
        <v>0</v>
      </c>
      <c r="F74" s="36">
        <v>1711133123</v>
      </c>
    </row>
    <row r="75" spans="1:6" ht="15" customHeight="1" x14ac:dyDescent="0.25">
      <c r="A75" s="35">
        <v>800094462</v>
      </c>
      <c r="B75" s="35" t="s">
        <v>220</v>
      </c>
      <c r="C75" s="36">
        <v>1377972952</v>
      </c>
      <c r="D75" s="36">
        <v>392703410</v>
      </c>
      <c r="E75" s="36">
        <v>0</v>
      </c>
      <c r="F75" s="36">
        <v>1770676362</v>
      </c>
    </row>
    <row r="76" spans="1:6" ht="15" customHeight="1" x14ac:dyDescent="0.25">
      <c r="A76" s="35">
        <v>800094624</v>
      </c>
      <c r="B76" s="35" t="s">
        <v>223</v>
      </c>
      <c r="C76" s="36">
        <v>321807695</v>
      </c>
      <c r="D76" s="36">
        <v>91692502</v>
      </c>
      <c r="E76" s="36">
        <v>0</v>
      </c>
      <c r="F76" s="36">
        <v>413500197</v>
      </c>
    </row>
    <row r="77" spans="1:6" ht="15" customHeight="1" x14ac:dyDescent="0.25">
      <c r="A77" s="35">
        <v>800095734</v>
      </c>
      <c r="B77" s="35" t="s">
        <v>250</v>
      </c>
      <c r="C77" s="36">
        <v>928087494</v>
      </c>
      <c r="D77" s="36">
        <v>264423358</v>
      </c>
      <c r="E77" s="36">
        <v>0</v>
      </c>
      <c r="F77" s="36">
        <v>1192510852</v>
      </c>
    </row>
    <row r="78" spans="1:6" ht="15" customHeight="1" x14ac:dyDescent="0.25">
      <c r="A78" s="35">
        <v>800095763</v>
      </c>
      <c r="B78" s="35" t="s">
        <v>254</v>
      </c>
      <c r="C78" s="36">
        <v>1263591724</v>
      </c>
      <c r="D78" s="36">
        <v>360332880</v>
      </c>
      <c r="E78" s="36">
        <v>0</v>
      </c>
      <c r="F78" s="36">
        <v>1623924604</v>
      </c>
    </row>
    <row r="79" spans="1:6" ht="15" customHeight="1" x14ac:dyDescent="0.25">
      <c r="A79" s="35">
        <v>800095782</v>
      </c>
      <c r="B79" s="35" t="s">
        <v>258</v>
      </c>
      <c r="C79" s="36">
        <v>979268741</v>
      </c>
      <c r="D79" s="36">
        <v>279097888</v>
      </c>
      <c r="E79" s="36">
        <v>0</v>
      </c>
      <c r="F79" s="36">
        <v>1258366629</v>
      </c>
    </row>
    <row r="80" spans="1:6" ht="15" customHeight="1" x14ac:dyDescent="0.25">
      <c r="A80" s="35">
        <v>800095785</v>
      </c>
      <c r="B80" s="35" t="s">
        <v>259</v>
      </c>
      <c r="C80" s="36">
        <v>2788768161</v>
      </c>
      <c r="D80" s="36">
        <v>795708728</v>
      </c>
      <c r="E80" s="36">
        <v>0</v>
      </c>
      <c r="F80" s="36">
        <v>3584476889</v>
      </c>
    </row>
    <row r="81" spans="1:6" ht="15" customHeight="1" x14ac:dyDescent="0.25">
      <c r="A81" s="35">
        <v>800095788</v>
      </c>
      <c r="B81" s="35" t="s">
        <v>261</v>
      </c>
      <c r="C81" s="36">
        <v>777314122</v>
      </c>
      <c r="D81" s="36">
        <v>221403576</v>
      </c>
      <c r="E81" s="36">
        <v>0</v>
      </c>
      <c r="F81" s="36">
        <v>998717698</v>
      </c>
    </row>
    <row r="82" spans="1:6" ht="15" customHeight="1" x14ac:dyDescent="0.25">
      <c r="A82" s="35">
        <v>800095978</v>
      </c>
      <c r="B82" s="35" t="s">
        <v>263</v>
      </c>
      <c r="C82" s="36">
        <v>592370978</v>
      </c>
      <c r="D82" s="36">
        <v>168986416</v>
      </c>
      <c r="E82" s="36">
        <v>0</v>
      </c>
      <c r="F82" s="36">
        <v>761357394</v>
      </c>
    </row>
    <row r="83" spans="1:6" ht="15" customHeight="1" x14ac:dyDescent="0.25">
      <c r="A83" s="35">
        <v>800095984</v>
      </c>
      <c r="B83" s="35" t="s">
        <v>265</v>
      </c>
      <c r="C83" s="36">
        <v>869033240</v>
      </c>
      <c r="D83" s="36">
        <v>247407568</v>
      </c>
      <c r="E83" s="36">
        <v>0</v>
      </c>
      <c r="F83" s="36">
        <v>1116440808</v>
      </c>
    </row>
    <row r="84" spans="1:6" ht="15" customHeight="1" x14ac:dyDescent="0.25">
      <c r="A84" s="35">
        <v>800096561</v>
      </c>
      <c r="B84" s="35" t="s">
        <v>267</v>
      </c>
      <c r="C84" s="36">
        <v>4194884458</v>
      </c>
      <c r="D84" s="36">
        <v>1197523506</v>
      </c>
      <c r="E84" s="36">
        <v>0</v>
      </c>
      <c r="F84" s="36">
        <v>5392407964</v>
      </c>
    </row>
    <row r="85" spans="1:6" ht="15" customHeight="1" x14ac:dyDescent="0.25">
      <c r="A85" s="35">
        <v>800096587</v>
      </c>
      <c r="B85" s="35" t="s">
        <v>271</v>
      </c>
      <c r="C85" s="36">
        <v>1839965980</v>
      </c>
      <c r="D85" s="36">
        <v>524849520</v>
      </c>
      <c r="E85" s="36">
        <v>0</v>
      </c>
      <c r="F85" s="36">
        <v>2364815500</v>
      </c>
    </row>
    <row r="86" spans="1:6" ht="15" customHeight="1" x14ac:dyDescent="0.25">
      <c r="A86" s="35">
        <v>800096599</v>
      </c>
      <c r="B86" s="35" t="s">
        <v>33</v>
      </c>
      <c r="C86" s="36">
        <v>1183858482</v>
      </c>
      <c r="D86" s="36">
        <v>337522780</v>
      </c>
      <c r="E86" s="36">
        <v>0</v>
      </c>
      <c r="F86" s="36">
        <v>1521381262</v>
      </c>
    </row>
    <row r="87" spans="1:6" ht="15" customHeight="1" x14ac:dyDescent="0.25">
      <c r="A87" s="35">
        <v>800096619</v>
      </c>
      <c r="B87" s="35" t="s">
        <v>278</v>
      </c>
      <c r="C87" s="36">
        <v>1389301378</v>
      </c>
      <c r="D87" s="36">
        <v>396464248</v>
      </c>
      <c r="E87" s="36">
        <v>0</v>
      </c>
      <c r="F87" s="36">
        <v>1785765626</v>
      </c>
    </row>
    <row r="88" spans="1:6" ht="15" customHeight="1" x14ac:dyDescent="0.25">
      <c r="A88" s="35">
        <v>800096626</v>
      </c>
      <c r="B88" s="35" t="s">
        <v>280</v>
      </c>
      <c r="C88" s="36">
        <v>1191372368</v>
      </c>
      <c r="D88" s="36">
        <v>339640018</v>
      </c>
      <c r="E88" s="36">
        <v>0</v>
      </c>
      <c r="F88" s="36">
        <v>1531012386</v>
      </c>
    </row>
    <row r="89" spans="1:6" ht="15" customHeight="1" x14ac:dyDescent="0.25">
      <c r="A89" s="35">
        <v>800000681</v>
      </c>
      <c r="B89" s="35" t="s">
        <v>90</v>
      </c>
      <c r="C89" s="36">
        <v>882324845</v>
      </c>
      <c r="D89" s="36">
        <v>251424766</v>
      </c>
      <c r="E89" s="36">
        <v>0</v>
      </c>
      <c r="F89" s="36">
        <v>1133749611</v>
      </c>
    </row>
    <row r="90" spans="1:6" ht="15" customHeight="1" x14ac:dyDescent="0.25">
      <c r="A90" s="35">
        <v>800004018</v>
      </c>
      <c r="B90" s="35" t="s">
        <v>92</v>
      </c>
      <c r="C90" s="36">
        <v>501641745</v>
      </c>
      <c r="D90" s="36">
        <v>142934926</v>
      </c>
      <c r="E90" s="36">
        <v>0</v>
      </c>
      <c r="F90" s="36">
        <v>644576671</v>
      </c>
    </row>
    <row r="91" spans="1:6" ht="15" customHeight="1" x14ac:dyDescent="0.25">
      <c r="A91" s="35">
        <v>800017022</v>
      </c>
      <c r="B91" s="35" t="s">
        <v>114</v>
      </c>
      <c r="C91" s="36">
        <v>1483680933</v>
      </c>
      <c r="D91" s="36">
        <v>422839252</v>
      </c>
      <c r="E91" s="36">
        <v>0</v>
      </c>
      <c r="F91" s="36">
        <v>1906520185</v>
      </c>
    </row>
    <row r="92" spans="1:6" ht="15" customHeight="1" x14ac:dyDescent="0.25">
      <c r="A92" s="35">
        <v>800022791</v>
      </c>
      <c r="B92" s="35" t="s">
        <v>134</v>
      </c>
      <c r="C92" s="36">
        <v>660551120</v>
      </c>
      <c r="D92" s="36">
        <v>188205174</v>
      </c>
      <c r="E92" s="36">
        <v>0</v>
      </c>
      <c r="F92" s="36">
        <v>848756294</v>
      </c>
    </row>
    <row r="93" spans="1:6" ht="15" customHeight="1" x14ac:dyDescent="0.25">
      <c r="A93" s="35">
        <v>800028576</v>
      </c>
      <c r="B93" s="35" t="s">
        <v>149</v>
      </c>
      <c r="C93" s="36">
        <v>520661041</v>
      </c>
      <c r="D93" s="36">
        <v>148418638</v>
      </c>
      <c r="E93" s="36">
        <v>0</v>
      </c>
      <c r="F93" s="36">
        <v>669079679</v>
      </c>
    </row>
    <row r="94" spans="1:6" ht="15" customHeight="1" x14ac:dyDescent="0.25">
      <c r="A94" s="35">
        <v>800029386</v>
      </c>
      <c r="B94" s="35" t="s">
        <v>150</v>
      </c>
      <c r="C94" s="36">
        <v>442792435</v>
      </c>
      <c r="D94" s="36">
        <v>126211406</v>
      </c>
      <c r="E94" s="36">
        <v>0</v>
      </c>
      <c r="F94" s="36">
        <v>569003841</v>
      </c>
    </row>
    <row r="95" spans="1:6" ht="15" customHeight="1" x14ac:dyDescent="0.25">
      <c r="A95" s="35">
        <v>800031073</v>
      </c>
      <c r="B95" s="35" t="s">
        <v>34</v>
      </c>
      <c r="C95" s="36">
        <v>397201269</v>
      </c>
      <c r="D95" s="36">
        <v>113147108</v>
      </c>
      <c r="E95" s="36">
        <v>0</v>
      </c>
      <c r="F95" s="36">
        <v>510348377</v>
      </c>
    </row>
    <row r="96" spans="1:6" ht="15" customHeight="1" x14ac:dyDescent="0.25">
      <c r="A96" s="35">
        <v>800035482</v>
      </c>
      <c r="B96" s="35" t="s">
        <v>160</v>
      </c>
      <c r="C96" s="36">
        <v>540682194</v>
      </c>
      <c r="D96" s="36">
        <v>154125442</v>
      </c>
      <c r="E96" s="36">
        <v>0</v>
      </c>
      <c r="F96" s="36">
        <v>694807636</v>
      </c>
    </row>
    <row r="97" spans="1:6" ht="15" customHeight="1" x14ac:dyDescent="0.25">
      <c r="A97" s="35">
        <v>800037232</v>
      </c>
      <c r="B97" s="35" t="s">
        <v>163</v>
      </c>
      <c r="C97" s="36">
        <v>699058256</v>
      </c>
      <c r="D97" s="36">
        <v>199351286</v>
      </c>
      <c r="E97" s="36">
        <v>0</v>
      </c>
      <c r="F97" s="36">
        <v>898409542</v>
      </c>
    </row>
    <row r="98" spans="1:6" ht="15" customHeight="1" x14ac:dyDescent="0.25">
      <c r="A98" s="35">
        <v>800038613</v>
      </c>
      <c r="B98" s="35" t="s">
        <v>165</v>
      </c>
      <c r="C98" s="36">
        <v>1169990112</v>
      </c>
      <c r="D98" s="36">
        <v>333423914</v>
      </c>
      <c r="E98" s="36">
        <v>0</v>
      </c>
      <c r="F98" s="36">
        <v>1503414026</v>
      </c>
    </row>
    <row r="99" spans="1:6" ht="15" customHeight="1" x14ac:dyDescent="0.25">
      <c r="A99" s="35">
        <v>800039213</v>
      </c>
      <c r="B99" s="35" t="s">
        <v>1122</v>
      </c>
      <c r="C99" s="36">
        <v>622482376</v>
      </c>
      <c r="D99" s="36">
        <v>177619356</v>
      </c>
      <c r="E99" s="36">
        <v>0</v>
      </c>
      <c r="F99" s="36">
        <v>800101732</v>
      </c>
    </row>
    <row r="100" spans="1:6" ht="15" customHeight="1" x14ac:dyDescent="0.25">
      <c r="A100" s="35">
        <v>800012638</v>
      </c>
      <c r="B100" s="35" t="s">
        <v>104</v>
      </c>
      <c r="C100" s="36">
        <v>1097523019</v>
      </c>
      <c r="D100" s="36">
        <v>312688916</v>
      </c>
      <c r="E100" s="36">
        <v>0</v>
      </c>
      <c r="F100" s="36">
        <v>1410211935</v>
      </c>
    </row>
    <row r="101" spans="1:6" ht="15" customHeight="1" x14ac:dyDescent="0.25">
      <c r="A101" s="35">
        <v>800013683</v>
      </c>
      <c r="B101" s="35" t="s">
        <v>108</v>
      </c>
      <c r="C101" s="36">
        <v>634954017</v>
      </c>
      <c r="D101" s="36">
        <v>181179950</v>
      </c>
      <c r="E101" s="36">
        <v>0</v>
      </c>
      <c r="F101" s="36">
        <v>816133967</v>
      </c>
    </row>
    <row r="102" spans="1:6" ht="15" customHeight="1" x14ac:dyDescent="0.25">
      <c r="A102" s="35">
        <v>800026911</v>
      </c>
      <c r="B102" s="35" t="s">
        <v>142</v>
      </c>
      <c r="C102" s="36">
        <v>794677124</v>
      </c>
      <c r="D102" s="36">
        <v>226341416</v>
      </c>
      <c r="E102" s="36">
        <v>0</v>
      </c>
      <c r="F102" s="36">
        <v>1021018540</v>
      </c>
    </row>
    <row r="103" spans="1:6" ht="15" customHeight="1" x14ac:dyDescent="0.25">
      <c r="A103" s="35">
        <v>800029660</v>
      </c>
      <c r="B103" s="35" t="s">
        <v>152</v>
      </c>
      <c r="C103" s="36">
        <v>590145559</v>
      </c>
      <c r="D103" s="36">
        <v>168358378</v>
      </c>
      <c r="E103" s="36">
        <v>0</v>
      </c>
      <c r="F103" s="36">
        <v>758503937</v>
      </c>
    </row>
    <row r="104" spans="1:6" ht="15" customHeight="1" x14ac:dyDescent="0.25">
      <c r="A104" s="35">
        <v>800031075</v>
      </c>
      <c r="B104" s="35" t="s">
        <v>155</v>
      </c>
      <c r="C104" s="36">
        <v>1471963690</v>
      </c>
      <c r="D104" s="36">
        <v>419445490</v>
      </c>
      <c r="E104" s="36">
        <v>0</v>
      </c>
      <c r="F104" s="36">
        <v>1891409180</v>
      </c>
    </row>
    <row r="105" spans="1:6" ht="15" customHeight="1" x14ac:dyDescent="0.25">
      <c r="A105" s="35">
        <v>800011271</v>
      </c>
      <c r="B105" s="35" t="s">
        <v>100</v>
      </c>
      <c r="C105" s="36">
        <v>496210356</v>
      </c>
      <c r="D105" s="36">
        <v>141427424</v>
      </c>
      <c r="E105" s="36">
        <v>0</v>
      </c>
      <c r="F105" s="36">
        <v>637637780</v>
      </c>
    </row>
    <row r="106" spans="1:6" ht="15" customHeight="1" x14ac:dyDescent="0.25">
      <c r="A106" s="35">
        <v>800012628</v>
      </c>
      <c r="B106" s="35" t="s">
        <v>101</v>
      </c>
      <c r="C106" s="36">
        <v>395278842</v>
      </c>
      <c r="D106" s="36">
        <v>112555562</v>
      </c>
      <c r="E106" s="36">
        <v>0</v>
      </c>
      <c r="F106" s="36">
        <v>507834404</v>
      </c>
    </row>
    <row r="107" spans="1:6" ht="15" customHeight="1" x14ac:dyDescent="0.25">
      <c r="A107" s="35">
        <v>800017288</v>
      </c>
      <c r="B107" s="35" t="s">
        <v>115</v>
      </c>
      <c r="C107" s="36">
        <v>314913963</v>
      </c>
      <c r="D107" s="36">
        <v>89688600</v>
      </c>
      <c r="E107" s="36">
        <v>0</v>
      </c>
      <c r="F107" s="36">
        <v>404602563</v>
      </c>
    </row>
    <row r="108" spans="1:6" ht="15" customHeight="1" x14ac:dyDescent="0.25">
      <c r="A108" s="35">
        <v>800018689</v>
      </c>
      <c r="B108" s="35" t="s">
        <v>117</v>
      </c>
      <c r="C108" s="36">
        <v>572901848</v>
      </c>
      <c r="D108" s="36">
        <v>163345554</v>
      </c>
      <c r="E108" s="36">
        <v>0</v>
      </c>
      <c r="F108" s="36">
        <v>736247402</v>
      </c>
    </row>
    <row r="109" spans="1:6" ht="15" customHeight="1" x14ac:dyDescent="0.25">
      <c r="A109" s="35">
        <v>800019111</v>
      </c>
      <c r="B109" s="35" t="s">
        <v>120</v>
      </c>
      <c r="C109" s="36">
        <v>918423629</v>
      </c>
      <c r="D109" s="36">
        <v>261693656</v>
      </c>
      <c r="E109" s="36">
        <v>0</v>
      </c>
      <c r="F109" s="36">
        <v>1180117285</v>
      </c>
    </row>
    <row r="110" spans="1:6" ht="15" customHeight="1" x14ac:dyDescent="0.25">
      <c r="A110" s="35">
        <v>800024789</v>
      </c>
      <c r="B110" s="35" t="s">
        <v>136</v>
      </c>
      <c r="C110" s="36">
        <v>877384768</v>
      </c>
      <c r="D110" s="36">
        <v>249861040</v>
      </c>
      <c r="E110" s="36">
        <v>0</v>
      </c>
      <c r="F110" s="36">
        <v>1127245808</v>
      </c>
    </row>
    <row r="111" spans="1:6" ht="15" customHeight="1" x14ac:dyDescent="0.25">
      <c r="A111" s="35">
        <v>800028436</v>
      </c>
      <c r="B111" s="35" t="s">
        <v>146</v>
      </c>
      <c r="C111" s="36">
        <v>459667121</v>
      </c>
      <c r="D111" s="36">
        <v>130997060</v>
      </c>
      <c r="E111" s="36">
        <v>0</v>
      </c>
      <c r="F111" s="36">
        <v>590664181</v>
      </c>
    </row>
    <row r="112" spans="1:6" ht="15" customHeight="1" x14ac:dyDescent="0.25">
      <c r="A112" s="35">
        <v>800029513</v>
      </c>
      <c r="B112" s="35" t="s">
        <v>151</v>
      </c>
      <c r="C112" s="36">
        <v>925560859</v>
      </c>
      <c r="D112" s="36">
        <v>263453328</v>
      </c>
      <c r="E112" s="36">
        <v>0</v>
      </c>
      <c r="F112" s="36">
        <v>1189014187</v>
      </c>
    </row>
    <row r="113" spans="1:6" ht="15" customHeight="1" x14ac:dyDescent="0.25">
      <c r="A113" s="35">
        <v>800031874</v>
      </c>
      <c r="B113" s="35" t="s">
        <v>156</v>
      </c>
      <c r="C113" s="36">
        <v>1772678118</v>
      </c>
      <c r="D113" s="36">
        <v>505597120</v>
      </c>
      <c r="E113" s="36">
        <v>0</v>
      </c>
      <c r="F113" s="36">
        <v>2278275238</v>
      </c>
    </row>
    <row r="114" spans="1:6" ht="15" customHeight="1" x14ac:dyDescent="0.25">
      <c r="A114" s="35">
        <v>800043486</v>
      </c>
      <c r="B114" s="35" t="s">
        <v>168</v>
      </c>
      <c r="C114" s="36">
        <v>1350992429</v>
      </c>
      <c r="D114" s="36">
        <v>384818206</v>
      </c>
      <c r="E114" s="36">
        <v>0</v>
      </c>
      <c r="F114" s="36">
        <v>1735810635</v>
      </c>
    </row>
    <row r="115" spans="1:6" ht="15" customHeight="1" x14ac:dyDescent="0.25">
      <c r="A115" s="35">
        <v>800013676</v>
      </c>
      <c r="B115" s="35" t="s">
        <v>107</v>
      </c>
      <c r="C115" s="36">
        <v>2043993918</v>
      </c>
      <c r="D115" s="36">
        <v>582403972</v>
      </c>
      <c r="E115" s="36">
        <v>0</v>
      </c>
      <c r="F115" s="36">
        <v>2626397890</v>
      </c>
    </row>
    <row r="116" spans="1:6" ht="15" customHeight="1" x14ac:dyDescent="0.25">
      <c r="A116" s="35">
        <v>800018650</v>
      </c>
      <c r="B116" s="35" t="s">
        <v>116</v>
      </c>
      <c r="C116" s="36">
        <v>431981257</v>
      </c>
      <c r="D116" s="36">
        <v>123162556</v>
      </c>
      <c r="E116" s="36">
        <v>0</v>
      </c>
      <c r="F116" s="36">
        <v>555143813</v>
      </c>
    </row>
    <row r="117" spans="1:6" ht="15" customHeight="1" x14ac:dyDescent="0.25">
      <c r="A117" s="35">
        <v>800039803</v>
      </c>
      <c r="B117" s="35" t="s">
        <v>35</v>
      </c>
      <c r="C117" s="36">
        <v>1500530819</v>
      </c>
      <c r="D117" s="36">
        <v>427991154</v>
      </c>
      <c r="E117" s="36">
        <v>0</v>
      </c>
      <c r="F117" s="36">
        <v>1928521973</v>
      </c>
    </row>
    <row r="118" spans="1:6" ht="15" customHeight="1" x14ac:dyDescent="0.25">
      <c r="A118" s="35">
        <v>800019277</v>
      </c>
      <c r="B118" s="35" t="s">
        <v>124</v>
      </c>
      <c r="C118" s="36">
        <v>473883567</v>
      </c>
      <c r="D118" s="36">
        <v>134999262</v>
      </c>
      <c r="E118" s="36">
        <v>0</v>
      </c>
      <c r="F118" s="36">
        <v>608882829</v>
      </c>
    </row>
    <row r="119" spans="1:6" ht="15" customHeight="1" x14ac:dyDescent="0.25">
      <c r="A119" s="35">
        <v>800019685</v>
      </c>
      <c r="B119" s="35" t="s">
        <v>125</v>
      </c>
      <c r="C119" s="36">
        <v>1331451164</v>
      </c>
      <c r="D119" s="36">
        <v>379348310</v>
      </c>
      <c r="E119" s="36">
        <v>0</v>
      </c>
      <c r="F119" s="36">
        <v>1710799474</v>
      </c>
    </row>
    <row r="120" spans="1:6" ht="15" customHeight="1" x14ac:dyDescent="0.25">
      <c r="A120" s="35">
        <v>800062255</v>
      </c>
      <c r="B120" s="35" t="s">
        <v>181</v>
      </c>
      <c r="C120" s="36">
        <v>589053881</v>
      </c>
      <c r="D120" s="36">
        <v>167674588</v>
      </c>
      <c r="E120" s="36">
        <v>0</v>
      </c>
      <c r="F120" s="36">
        <v>756728469</v>
      </c>
    </row>
    <row r="121" spans="1:6" ht="15" customHeight="1" x14ac:dyDescent="0.25">
      <c r="A121" s="35">
        <v>800063791</v>
      </c>
      <c r="B121" s="35" t="s">
        <v>182</v>
      </c>
      <c r="C121" s="36">
        <v>541359473</v>
      </c>
      <c r="D121" s="36">
        <v>154382658</v>
      </c>
      <c r="E121" s="36">
        <v>0</v>
      </c>
      <c r="F121" s="36">
        <v>695742131</v>
      </c>
    </row>
    <row r="122" spans="1:6" ht="15" customHeight="1" x14ac:dyDescent="0.25">
      <c r="A122" s="35">
        <v>800065593</v>
      </c>
      <c r="B122" s="35" t="s">
        <v>185</v>
      </c>
      <c r="C122" s="36">
        <v>476471614</v>
      </c>
      <c r="D122" s="36">
        <v>135811278</v>
      </c>
      <c r="E122" s="36">
        <v>0</v>
      </c>
      <c r="F122" s="36">
        <v>612282892</v>
      </c>
    </row>
    <row r="123" spans="1:6" ht="15" customHeight="1" x14ac:dyDescent="0.25">
      <c r="A123" s="35">
        <v>800069901</v>
      </c>
      <c r="B123" s="35" t="s">
        <v>188</v>
      </c>
      <c r="C123" s="36">
        <v>1182319771</v>
      </c>
      <c r="D123" s="36">
        <v>337165562</v>
      </c>
      <c r="E123" s="36">
        <v>0</v>
      </c>
      <c r="F123" s="36">
        <v>1519485333</v>
      </c>
    </row>
    <row r="124" spans="1:6" ht="15" customHeight="1" x14ac:dyDescent="0.25">
      <c r="A124" s="35">
        <v>800070682</v>
      </c>
      <c r="B124" s="35" t="s">
        <v>190</v>
      </c>
      <c r="C124" s="36">
        <v>3289365193</v>
      </c>
      <c r="D124" s="36">
        <v>938257052</v>
      </c>
      <c r="E124" s="36">
        <v>0</v>
      </c>
      <c r="F124" s="36">
        <v>4227622245</v>
      </c>
    </row>
    <row r="125" spans="1:6" ht="15" customHeight="1" x14ac:dyDescent="0.25">
      <c r="A125" s="35">
        <v>800081091</v>
      </c>
      <c r="B125" s="35" t="s">
        <v>203</v>
      </c>
      <c r="C125" s="36">
        <v>679144789</v>
      </c>
      <c r="D125" s="36">
        <v>193719676</v>
      </c>
      <c r="E125" s="36">
        <v>0</v>
      </c>
      <c r="F125" s="36">
        <v>872864465</v>
      </c>
    </row>
    <row r="126" spans="1:6" ht="15" customHeight="1" x14ac:dyDescent="0.25">
      <c r="A126" s="35">
        <v>800096734</v>
      </c>
      <c r="B126" s="35" t="s">
        <v>1123</v>
      </c>
      <c r="C126" s="36">
        <v>18042365464</v>
      </c>
      <c r="D126" s="36">
        <v>5150693752</v>
      </c>
      <c r="E126" s="36">
        <v>0</v>
      </c>
      <c r="F126" s="36">
        <v>23193059216</v>
      </c>
    </row>
    <row r="127" spans="1:6" ht="15" customHeight="1" x14ac:dyDescent="0.25">
      <c r="A127" s="35">
        <v>800096750</v>
      </c>
      <c r="B127" s="35" t="s">
        <v>287</v>
      </c>
      <c r="C127" s="36">
        <v>1578269066</v>
      </c>
      <c r="D127" s="36">
        <v>449841532</v>
      </c>
      <c r="E127" s="36">
        <v>0</v>
      </c>
      <c r="F127" s="36">
        <v>2028110598</v>
      </c>
    </row>
    <row r="128" spans="1:6" ht="15" customHeight="1" x14ac:dyDescent="0.25">
      <c r="A128" s="35">
        <v>800096753</v>
      </c>
      <c r="B128" s="35" t="s">
        <v>288</v>
      </c>
      <c r="C128" s="36">
        <v>2356522734</v>
      </c>
      <c r="D128" s="36">
        <v>672334034</v>
      </c>
      <c r="E128" s="36">
        <v>0</v>
      </c>
      <c r="F128" s="36">
        <v>3028856768</v>
      </c>
    </row>
    <row r="129" spans="1:6" ht="15" customHeight="1" x14ac:dyDescent="0.25">
      <c r="A129" s="35">
        <v>800096762</v>
      </c>
      <c r="B129" s="35" t="s">
        <v>291</v>
      </c>
      <c r="C129" s="36">
        <v>1359236848</v>
      </c>
      <c r="D129" s="36">
        <v>387532224</v>
      </c>
      <c r="E129" s="36">
        <v>0</v>
      </c>
      <c r="F129" s="36">
        <v>1746769072</v>
      </c>
    </row>
    <row r="130" spans="1:6" ht="15" customHeight="1" x14ac:dyDescent="0.25">
      <c r="A130" s="35">
        <v>800096763</v>
      </c>
      <c r="B130" s="35" t="s">
        <v>292</v>
      </c>
      <c r="C130" s="36">
        <v>3939237627</v>
      </c>
      <c r="D130" s="36">
        <v>1124220936</v>
      </c>
      <c r="E130" s="36">
        <v>0</v>
      </c>
      <c r="F130" s="36">
        <v>5063458563</v>
      </c>
    </row>
    <row r="131" spans="1:6" ht="15" customHeight="1" x14ac:dyDescent="0.25">
      <c r="A131" s="35">
        <v>800096772</v>
      </c>
      <c r="B131" s="35" t="s">
        <v>296</v>
      </c>
      <c r="C131" s="36">
        <v>2841914772</v>
      </c>
      <c r="D131" s="36">
        <v>810262008</v>
      </c>
      <c r="E131" s="36">
        <v>0</v>
      </c>
      <c r="F131" s="36">
        <v>3652176780</v>
      </c>
    </row>
    <row r="132" spans="1:6" ht="15" customHeight="1" x14ac:dyDescent="0.25">
      <c r="A132" s="35">
        <v>800096781</v>
      </c>
      <c r="B132" s="35" t="s">
        <v>36</v>
      </c>
      <c r="C132" s="36">
        <v>2033816614</v>
      </c>
      <c r="D132" s="36">
        <v>580083438</v>
      </c>
      <c r="E132" s="36">
        <v>0</v>
      </c>
      <c r="F132" s="36">
        <v>2613900052</v>
      </c>
    </row>
    <row r="133" spans="1:6" ht="15" customHeight="1" x14ac:dyDescent="0.25">
      <c r="A133" s="35">
        <v>800096805</v>
      </c>
      <c r="B133" s="35" t="s">
        <v>299</v>
      </c>
      <c r="C133" s="36">
        <v>3107311528</v>
      </c>
      <c r="D133" s="36">
        <v>886359640</v>
      </c>
      <c r="E133" s="36">
        <v>0</v>
      </c>
      <c r="F133" s="36">
        <v>3993671168</v>
      </c>
    </row>
    <row r="134" spans="1:6" ht="15" customHeight="1" x14ac:dyDescent="0.25">
      <c r="A134" s="35">
        <v>800097098</v>
      </c>
      <c r="B134" s="35" t="s">
        <v>301</v>
      </c>
      <c r="C134" s="36">
        <v>1141929412</v>
      </c>
      <c r="D134" s="36">
        <v>325651334</v>
      </c>
      <c r="E134" s="36">
        <v>0</v>
      </c>
      <c r="F134" s="36">
        <v>1467580746</v>
      </c>
    </row>
    <row r="135" spans="1:6" ht="15" customHeight="1" x14ac:dyDescent="0.25">
      <c r="A135" s="35">
        <v>800098190</v>
      </c>
      <c r="B135" s="35" t="s">
        <v>304</v>
      </c>
      <c r="C135" s="36">
        <v>853691766</v>
      </c>
      <c r="D135" s="36">
        <v>243542130</v>
      </c>
      <c r="E135" s="36">
        <v>0</v>
      </c>
      <c r="F135" s="36">
        <v>1097233896</v>
      </c>
    </row>
    <row r="136" spans="1:6" ht="15" customHeight="1" x14ac:dyDescent="0.25">
      <c r="A136" s="35">
        <v>800098911</v>
      </c>
      <c r="B136" s="35" t="s">
        <v>37</v>
      </c>
      <c r="C136" s="36">
        <v>13895598508</v>
      </c>
      <c r="D136" s="36">
        <v>3967543608</v>
      </c>
      <c r="E136" s="36">
        <v>0</v>
      </c>
      <c r="F136" s="36">
        <v>17863142116</v>
      </c>
    </row>
    <row r="137" spans="1:6" ht="15" customHeight="1" x14ac:dyDescent="0.25">
      <c r="A137" s="35">
        <v>800099052</v>
      </c>
      <c r="B137" s="35" t="s">
        <v>309</v>
      </c>
      <c r="C137" s="36">
        <v>643841265</v>
      </c>
      <c r="D137" s="36">
        <v>183601014</v>
      </c>
      <c r="E137" s="36">
        <v>0</v>
      </c>
      <c r="F137" s="36">
        <v>827442279</v>
      </c>
    </row>
    <row r="138" spans="1:6" ht="15" customHeight="1" x14ac:dyDescent="0.25">
      <c r="A138" s="35">
        <v>800099055</v>
      </c>
      <c r="B138" s="35" t="s">
        <v>311</v>
      </c>
      <c r="C138" s="36">
        <v>595942099</v>
      </c>
      <c r="D138" s="36">
        <v>169938684</v>
      </c>
      <c r="E138" s="36">
        <v>0</v>
      </c>
      <c r="F138" s="36">
        <v>765880783</v>
      </c>
    </row>
    <row r="139" spans="1:6" ht="15" customHeight="1" x14ac:dyDescent="0.25">
      <c r="A139" s="35">
        <v>800099058</v>
      </c>
      <c r="B139" s="35" t="s">
        <v>312</v>
      </c>
      <c r="C139" s="36">
        <v>839820004</v>
      </c>
      <c r="D139" s="36">
        <v>239261264</v>
      </c>
      <c r="E139" s="36">
        <v>0</v>
      </c>
      <c r="F139" s="36">
        <v>1079081268</v>
      </c>
    </row>
    <row r="140" spans="1:6" ht="15" customHeight="1" x14ac:dyDescent="0.25">
      <c r="A140" s="35">
        <v>800099062</v>
      </c>
      <c r="B140" s="35" t="s">
        <v>314</v>
      </c>
      <c r="C140" s="36">
        <v>1356597940</v>
      </c>
      <c r="D140" s="36">
        <v>387007884</v>
      </c>
      <c r="E140" s="36">
        <v>0</v>
      </c>
      <c r="F140" s="36">
        <v>1743605824</v>
      </c>
    </row>
    <row r="141" spans="1:6" ht="15" customHeight="1" x14ac:dyDescent="0.25">
      <c r="A141" s="35">
        <v>800099066</v>
      </c>
      <c r="B141" s="35" t="s">
        <v>316</v>
      </c>
      <c r="C141" s="36">
        <v>1818529127</v>
      </c>
      <c r="D141" s="36">
        <v>518926234</v>
      </c>
      <c r="E141" s="36">
        <v>0</v>
      </c>
      <c r="F141" s="36">
        <v>2337455361</v>
      </c>
    </row>
    <row r="142" spans="1:6" ht="15" customHeight="1" x14ac:dyDescent="0.25">
      <c r="A142" s="35">
        <v>800099079</v>
      </c>
      <c r="B142" s="35" t="s">
        <v>320</v>
      </c>
      <c r="C142" s="36">
        <v>961424150</v>
      </c>
      <c r="D142" s="36">
        <v>274094880</v>
      </c>
      <c r="E142" s="36">
        <v>0</v>
      </c>
      <c r="F142" s="36">
        <v>1235519030</v>
      </c>
    </row>
    <row r="143" spans="1:6" ht="15" customHeight="1" x14ac:dyDescent="0.25">
      <c r="A143" s="35">
        <v>800099089</v>
      </c>
      <c r="B143" s="35" t="s">
        <v>324</v>
      </c>
      <c r="C143" s="36">
        <v>756973711</v>
      </c>
      <c r="D143" s="36">
        <v>215667800</v>
      </c>
      <c r="E143" s="36">
        <v>0</v>
      </c>
      <c r="F143" s="36">
        <v>972641511</v>
      </c>
    </row>
    <row r="144" spans="1:6" ht="15" customHeight="1" x14ac:dyDescent="0.25">
      <c r="A144" s="35">
        <v>800099090</v>
      </c>
      <c r="B144" s="35" t="s">
        <v>325</v>
      </c>
      <c r="C144" s="36">
        <v>706599026</v>
      </c>
      <c r="D144" s="36">
        <v>201480008</v>
      </c>
      <c r="E144" s="36">
        <v>0</v>
      </c>
      <c r="F144" s="36">
        <v>908079034</v>
      </c>
    </row>
    <row r="145" spans="1:6" ht="15" customHeight="1" x14ac:dyDescent="0.25">
      <c r="A145" s="35">
        <v>800099098</v>
      </c>
      <c r="B145" s="35" t="s">
        <v>328</v>
      </c>
      <c r="C145" s="36">
        <v>975978304</v>
      </c>
      <c r="D145" s="36">
        <v>278394372</v>
      </c>
      <c r="E145" s="36">
        <v>0</v>
      </c>
      <c r="F145" s="36">
        <v>1254372676</v>
      </c>
    </row>
    <row r="146" spans="1:6" ht="15" customHeight="1" x14ac:dyDescent="0.25">
      <c r="A146" s="35">
        <v>800099100</v>
      </c>
      <c r="B146" s="35" t="s">
        <v>329</v>
      </c>
      <c r="C146" s="36">
        <v>970473134</v>
      </c>
      <c r="D146" s="36">
        <v>276444638</v>
      </c>
      <c r="E146" s="36">
        <v>0</v>
      </c>
      <c r="F146" s="36">
        <v>1246917772</v>
      </c>
    </row>
    <row r="147" spans="1:6" ht="15" customHeight="1" x14ac:dyDescent="0.25">
      <c r="A147" s="35">
        <v>800099105</v>
      </c>
      <c r="B147" s="35" t="s">
        <v>331</v>
      </c>
      <c r="C147" s="36">
        <v>713825062</v>
      </c>
      <c r="D147" s="36">
        <v>203529476</v>
      </c>
      <c r="E147" s="36">
        <v>0</v>
      </c>
      <c r="F147" s="36">
        <v>917354538</v>
      </c>
    </row>
    <row r="148" spans="1:6" ht="15" customHeight="1" x14ac:dyDescent="0.25">
      <c r="A148" s="35">
        <v>800099111</v>
      </c>
      <c r="B148" s="35" t="s">
        <v>334</v>
      </c>
      <c r="C148" s="36">
        <v>1884609330</v>
      </c>
      <c r="D148" s="36">
        <v>536482616</v>
      </c>
      <c r="E148" s="36">
        <v>0</v>
      </c>
      <c r="F148" s="36">
        <v>2421091946</v>
      </c>
    </row>
    <row r="149" spans="1:6" ht="15" customHeight="1" x14ac:dyDescent="0.25">
      <c r="A149" s="35">
        <v>800099113</v>
      </c>
      <c r="B149" s="35" t="s">
        <v>335</v>
      </c>
      <c r="C149" s="36">
        <v>2568840675</v>
      </c>
      <c r="D149" s="36">
        <v>731860972</v>
      </c>
      <c r="E149" s="36">
        <v>0</v>
      </c>
      <c r="F149" s="36">
        <v>3300701647</v>
      </c>
    </row>
    <row r="150" spans="1:6" ht="15" customHeight="1" x14ac:dyDescent="0.25">
      <c r="A150" s="35">
        <v>800099142</v>
      </c>
      <c r="B150" s="35" t="s">
        <v>343</v>
      </c>
      <c r="C150" s="36">
        <v>1231038324</v>
      </c>
      <c r="D150" s="36">
        <v>351054048</v>
      </c>
      <c r="E150" s="36">
        <v>0</v>
      </c>
      <c r="F150" s="36">
        <v>1582092372</v>
      </c>
    </row>
    <row r="151" spans="1:6" ht="15" customHeight="1" x14ac:dyDescent="0.25">
      <c r="A151" s="35">
        <v>800099152</v>
      </c>
      <c r="B151" s="35" t="s">
        <v>348</v>
      </c>
      <c r="C151" s="36">
        <v>2004270377</v>
      </c>
      <c r="D151" s="36">
        <v>572017696</v>
      </c>
      <c r="E151" s="36">
        <v>0</v>
      </c>
      <c r="F151" s="36">
        <v>2576288073</v>
      </c>
    </row>
    <row r="152" spans="1:6" ht="15" customHeight="1" x14ac:dyDescent="0.25">
      <c r="A152" s="35">
        <v>800099153</v>
      </c>
      <c r="B152" s="35" t="s">
        <v>349</v>
      </c>
      <c r="C152" s="36">
        <v>829770973</v>
      </c>
      <c r="D152" s="36">
        <v>236556750</v>
      </c>
      <c r="E152" s="36">
        <v>0</v>
      </c>
      <c r="F152" s="36">
        <v>1066327723</v>
      </c>
    </row>
    <row r="153" spans="1:6" ht="15" customHeight="1" x14ac:dyDescent="0.25">
      <c r="A153" s="35">
        <v>800099199</v>
      </c>
      <c r="B153" s="35" t="s">
        <v>160</v>
      </c>
      <c r="C153" s="36">
        <v>485229510</v>
      </c>
      <c r="D153" s="36">
        <v>138397230</v>
      </c>
      <c r="E153" s="36">
        <v>0</v>
      </c>
      <c r="F153" s="36">
        <v>623626740</v>
      </c>
    </row>
    <row r="154" spans="1:6" ht="15" customHeight="1" x14ac:dyDescent="0.25">
      <c r="A154" s="35">
        <v>800099210</v>
      </c>
      <c r="B154" s="35" t="s">
        <v>354</v>
      </c>
      <c r="C154" s="36">
        <v>617584764</v>
      </c>
      <c r="D154" s="36">
        <v>176159100</v>
      </c>
      <c r="E154" s="36">
        <v>0</v>
      </c>
      <c r="F154" s="36">
        <v>793743864</v>
      </c>
    </row>
    <row r="155" spans="1:6" ht="15" customHeight="1" x14ac:dyDescent="0.25">
      <c r="A155" s="35">
        <v>800099223</v>
      </c>
      <c r="B155" s="35" t="s">
        <v>355</v>
      </c>
      <c r="C155" s="36">
        <v>2416116891</v>
      </c>
      <c r="D155" s="36">
        <v>689067446</v>
      </c>
      <c r="E155" s="36">
        <v>0</v>
      </c>
      <c r="F155" s="36">
        <v>3105184337</v>
      </c>
    </row>
    <row r="156" spans="1:6" ht="15" customHeight="1" x14ac:dyDescent="0.25">
      <c r="A156" s="35">
        <v>800099236</v>
      </c>
      <c r="B156" s="35" t="s">
        <v>357</v>
      </c>
      <c r="C156" s="36">
        <v>1499555240</v>
      </c>
      <c r="D156" s="36">
        <v>427540240</v>
      </c>
      <c r="E156" s="36">
        <v>0</v>
      </c>
      <c r="F156" s="36">
        <v>1927095480</v>
      </c>
    </row>
    <row r="157" spans="1:6" ht="15" customHeight="1" x14ac:dyDescent="0.25">
      <c r="A157" s="35">
        <v>800099237</v>
      </c>
      <c r="B157" s="35" t="s">
        <v>358</v>
      </c>
      <c r="C157" s="36">
        <v>655212347</v>
      </c>
      <c r="D157" s="36">
        <v>186593094</v>
      </c>
      <c r="E157" s="36">
        <v>0</v>
      </c>
      <c r="F157" s="36">
        <v>841805441</v>
      </c>
    </row>
    <row r="158" spans="1:6" ht="15" customHeight="1" x14ac:dyDescent="0.25">
      <c r="A158" s="35">
        <v>800099238</v>
      </c>
      <c r="B158" s="35" t="s">
        <v>359</v>
      </c>
      <c r="C158" s="36">
        <v>1452766972</v>
      </c>
      <c r="D158" s="36">
        <v>413819318</v>
      </c>
      <c r="E158" s="36">
        <v>0</v>
      </c>
      <c r="F158" s="36">
        <v>1866586290</v>
      </c>
    </row>
    <row r="159" spans="1:6" ht="15" customHeight="1" x14ac:dyDescent="0.25">
      <c r="A159" s="35">
        <v>800099317</v>
      </c>
      <c r="B159" s="35" t="s">
        <v>366</v>
      </c>
      <c r="C159" s="36">
        <v>914904756</v>
      </c>
      <c r="D159" s="36">
        <v>260898672</v>
      </c>
      <c r="E159" s="36">
        <v>0</v>
      </c>
      <c r="F159" s="36">
        <v>1175803428</v>
      </c>
    </row>
    <row r="160" spans="1:6" ht="15" customHeight="1" x14ac:dyDescent="0.25">
      <c r="A160" s="35">
        <v>800099455</v>
      </c>
      <c r="B160" s="35" t="s">
        <v>372</v>
      </c>
      <c r="C160" s="36">
        <v>506284862</v>
      </c>
      <c r="D160" s="36">
        <v>144237540</v>
      </c>
      <c r="E160" s="36">
        <v>0</v>
      </c>
      <c r="F160" s="36">
        <v>650522402</v>
      </c>
    </row>
    <row r="161" spans="1:6" ht="15" customHeight="1" x14ac:dyDescent="0.25">
      <c r="A161" s="35">
        <v>800099662</v>
      </c>
      <c r="B161" s="35" t="s">
        <v>379</v>
      </c>
      <c r="C161" s="36">
        <v>1084967886</v>
      </c>
      <c r="D161" s="36">
        <v>309595876</v>
      </c>
      <c r="E161" s="36">
        <v>0</v>
      </c>
      <c r="F161" s="36">
        <v>1394563762</v>
      </c>
    </row>
    <row r="162" spans="1:6" ht="15" customHeight="1" x14ac:dyDescent="0.25">
      <c r="A162" s="35">
        <v>800099694</v>
      </c>
      <c r="B162" s="35" t="s">
        <v>382</v>
      </c>
      <c r="C162" s="36">
        <v>589685036</v>
      </c>
      <c r="D162" s="36">
        <v>168082988</v>
      </c>
      <c r="E162" s="36">
        <v>0</v>
      </c>
      <c r="F162" s="36">
        <v>757768024</v>
      </c>
    </row>
    <row r="163" spans="1:6" ht="15" customHeight="1" x14ac:dyDescent="0.25">
      <c r="A163" s="35">
        <v>800099714</v>
      </c>
      <c r="B163" s="35" t="s">
        <v>383</v>
      </c>
      <c r="C163" s="36">
        <v>298969301</v>
      </c>
      <c r="D163" s="36">
        <v>85151236</v>
      </c>
      <c r="E163" s="36">
        <v>0</v>
      </c>
      <c r="F163" s="36">
        <v>384120537</v>
      </c>
    </row>
    <row r="164" spans="1:6" ht="15" customHeight="1" x14ac:dyDescent="0.25">
      <c r="A164" s="35">
        <v>800099721</v>
      </c>
      <c r="B164" s="35" t="s">
        <v>384</v>
      </c>
      <c r="C164" s="36">
        <v>402486436</v>
      </c>
      <c r="D164" s="36">
        <v>114602518</v>
      </c>
      <c r="E164" s="36">
        <v>0</v>
      </c>
      <c r="F164" s="36">
        <v>517088954</v>
      </c>
    </row>
    <row r="165" spans="1:6" ht="15" customHeight="1" x14ac:dyDescent="0.25">
      <c r="A165" s="35">
        <v>800100137</v>
      </c>
      <c r="B165" s="35" t="s">
        <v>405</v>
      </c>
      <c r="C165" s="36">
        <v>1568280154</v>
      </c>
      <c r="D165" s="36">
        <v>447174600</v>
      </c>
      <c r="E165" s="36">
        <v>0</v>
      </c>
      <c r="F165" s="36">
        <v>2015454754</v>
      </c>
    </row>
    <row r="166" spans="1:6" ht="15" customHeight="1" x14ac:dyDescent="0.25">
      <c r="A166" s="35">
        <v>800100138</v>
      </c>
      <c r="B166" s="35" t="s">
        <v>406</v>
      </c>
      <c r="C166" s="36">
        <v>1318805175</v>
      </c>
      <c r="D166" s="36">
        <v>376166924</v>
      </c>
      <c r="E166" s="36">
        <v>0</v>
      </c>
      <c r="F166" s="36">
        <v>1694972099</v>
      </c>
    </row>
    <row r="167" spans="1:6" ht="15" customHeight="1" x14ac:dyDescent="0.25">
      <c r="A167" s="35">
        <v>800100145</v>
      </c>
      <c r="B167" s="35" t="s">
        <v>411</v>
      </c>
      <c r="C167" s="36">
        <v>628148670</v>
      </c>
      <c r="D167" s="36">
        <v>179071772</v>
      </c>
      <c r="E167" s="36">
        <v>0</v>
      </c>
      <c r="F167" s="36">
        <v>807220442</v>
      </c>
    </row>
    <row r="168" spans="1:6" ht="15" customHeight="1" x14ac:dyDescent="0.25">
      <c r="A168" s="35">
        <v>800100515</v>
      </c>
      <c r="B168" s="35" t="s">
        <v>413</v>
      </c>
      <c r="C168" s="36">
        <v>518960993</v>
      </c>
      <c r="D168" s="36">
        <v>147937384</v>
      </c>
      <c r="E168" s="36">
        <v>0</v>
      </c>
      <c r="F168" s="36">
        <v>666898377</v>
      </c>
    </row>
    <row r="169" spans="1:6" ht="15" customHeight="1" x14ac:dyDescent="0.25">
      <c r="A169" s="35">
        <v>800100520</v>
      </c>
      <c r="B169" s="35" t="s">
        <v>416</v>
      </c>
      <c r="C169" s="36">
        <v>895581646</v>
      </c>
      <c r="D169" s="36">
        <v>255613864</v>
      </c>
      <c r="E169" s="36">
        <v>0</v>
      </c>
      <c r="F169" s="36">
        <v>1151195510</v>
      </c>
    </row>
    <row r="170" spans="1:6" ht="15" customHeight="1" x14ac:dyDescent="0.25">
      <c r="A170" s="35">
        <v>800100521</v>
      </c>
      <c r="B170" s="35" t="s">
        <v>417</v>
      </c>
      <c r="C170" s="36">
        <v>829455081</v>
      </c>
      <c r="D170" s="36">
        <v>236622226</v>
      </c>
      <c r="E170" s="36">
        <v>0</v>
      </c>
      <c r="F170" s="36">
        <v>1066077307</v>
      </c>
    </row>
    <row r="171" spans="1:6" ht="15" customHeight="1" x14ac:dyDescent="0.25">
      <c r="A171" s="35">
        <v>800100526</v>
      </c>
      <c r="B171" s="35" t="s">
        <v>418</v>
      </c>
      <c r="C171" s="36">
        <v>752965405</v>
      </c>
      <c r="D171" s="36">
        <v>214867878</v>
      </c>
      <c r="E171" s="36">
        <v>0</v>
      </c>
      <c r="F171" s="36">
        <v>967833283</v>
      </c>
    </row>
    <row r="172" spans="1:6" ht="15" customHeight="1" x14ac:dyDescent="0.25">
      <c r="A172" s="35">
        <v>800100527</v>
      </c>
      <c r="B172" s="35" t="s">
        <v>419</v>
      </c>
      <c r="C172" s="36">
        <v>1396868043</v>
      </c>
      <c r="D172" s="36">
        <v>398742334</v>
      </c>
      <c r="E172" s="36">
        <v>0</v>
      </c>
      <c r="F172" s="36">
        <v>1795610377</v>
      </c>
    </row>
    <row r="173" spans="1:6" ht="15" customHeight="1" x14ac:dyDescent="0.25">
      <c r="A173" s="35">
        <v>800100747</v>
      </c>
      <c r="B173" s="35" t="s">
        <v>38</v>
      </c>
      <c r="C173" s="36">
        <v>1685951534</v>
      </c>
      <c r="D173" s="36">
        <v>480873484</v>
      </c>
      <c r="E173" s="36">
        <v>0</v>
      </c>
      <c r="F173" s="36">
        <v>2166825018</v>
      </c>
    </row>
    <row r="174" spans="1:6" ht="15" customHeight="1" x14ac:dyDescent="0.25">
      <c r="A174" s="35">
        <v>800100751</v>
      </c>
      <c r="B174" s="35" t="s">
        <v>425</v>
      </c>
      <c r="C174" s="36">
        <v>1479942132</v>
      </c>
      <c r="D174" s="36">
        <v>421974532</v>
      </c>
      <c r="E174" s="36">
        <v>0</v>
      </c>
      <c r="F174" s="36">
        <v>1901916664</v>
      </c>
    </row>
    <row r="175" spans="1:6" ht="15" customHeight="1" x14ac:dyDescent="0.25">
      <c r="A175" s="35">
        <v>800102838</v>
      </c>
      <c r="B175" s="35" t="s">
        <v>430</v>
      </c>
      <c r="C175" s="36">
        <v>2817948117</v>
      </c>
      <c r="D175" s="36">
        <v>804725546</v>
      </c>
      <c r="E175" s="36">
        <v>0</v>
      </c>
      <c r="F175" s="36">
        <v>3622673663</v>
      </c>
    </row>
    <row r="176" spans="1:6" ht="15" customHeight="1" x14ac:dyDescent="0.25">
      <c r="A176" s="35">
        <v>800102903</v>
      </c>
      <c r="B176" s="35" t="s">
        <v>134</v>
      </c>
      <c r="C176" s="36">
        <v>446447626</v>
      </c>
      <c r="D176" s="36">
        <v>127335784</v>
      </c>
      <c r="E176" s="36">
        <v>0</v>
      </c>
      <c r="F176" s="36">
        <v>573783410</v>
      </c>
    </row>
    <row r="177" spans="1:6" ht="15" customHeight="1" x14ac:dyDescent="0.25">
      <c r="A177" s="35">
        <v>800102906</v>
      </c>
      <c r="B177" s="35" t="s">
        <v>363</v>
      </c>
      <c r="C177" s="36">
        <v>702950301</v>
      </c>
      <c r="D177" s="36">
        <v>200252228</v>
      </c>
      <c r="E177" s="36">
        <v>0</v>
      </c>
      <c r="F177" s="36">
        <v>903202529</v>
      </c>
    </row>
    <row r="178" spans="1:6" ht="15" customHeight="1" x14ac:dyDescent="0.25">
      <c r="A178" s="35">
        <v>800103021</v>
      </c>
      <c r="B178" s="35" t="s">
        <v>434</v>
      </c>
      <c r="C178" s="36">
        <v>360865001</v>
      </c>
      <c r="D178" s="36">
        <v>102850442</v>
      </c>
      <c r="E178" s="36">
        <v>0</v>
      </c>
      <c r="F178" s="36">
        <v>463715443</v>
      </c>
    </row>
    <row r="179" spans="1:6" ht="15" customHeight="1" x14ac:dyDescent="0.25">
      <c r="A179" s="35">
        <v>800103196</v>
      </c>
      <c r="B179" s="35" t="s">
        <v>437</v>
      </c>
      <c r="C179" s="36">
        <v>1079229877</v>
      </c>
      <c r="D179" s="36">
        <v>308153548</v>
      </c>
      <c r="E179" s="36">
        <v>0</v>
      </c>
      <c r="F179" s="36">
        <v>1387383425</v>
      </c>
    </row>
    <row r="180" spans="1:6" ht="15" customHeight="1" x14ac:dyDescent="0.25">
      <c r="A180" s="35">
        <v>800103318</v>
      </c>
      <c r="B180" s="35" t="s">
        <v>439</v>
      </c>
      <c r="C180" s="36">
        <v>808345656</v>
      </c>
      <c r="D180" s="36">
        <v>444159879</v>
      </c>
      <c r="E180" s="36">
        <v>214113005</v>
      </c>
      <c r="F180" s="36">
        <v>1038392530</v>
      </c>
    </row>
    <row r="181" spans="1:6" ht="15" customHeight="1" x14ac:dyDescent="0.25">
      <c r="A181" s="35">
        <v>800103661</v>
      </c>
      <c r="B181" s="35" t="s">
        <v>442</v>
      </c>
      <c r="C181" s="36">
        <v>517661116</v>
      </c>
      <c r="D181" s="36">
        <v>147236700</v>
      </c>
      <c r="E181" s="36">
        <v>0</v>
      </c>
      <c r="F181" s="36">
        <v>664897816</v>
      </c>
    </row>
    <row r="182" spans="1:6" ht="15" customHeight="1" x14ac:dyDescent="0.25">
      <c r="A182" s="35">
        <v>800103913</v>
      </c>
      <c r="B182" s="35" t="s">
        <v>445</v>
      </c>
      <c r="C182" s="36">
        <v>7997174951</v>
      </c>
      <c r="D182" s="36">
        <v>2283780662</v>
      </c>
      <c r="E182" s="36">
        <v>0</v>
      </c>
      <c r="F182" s="36">
        <v>10280955613</v>
      </c>
    </row>
    <row r="183" spans="1:6" ht="15" customHeight="1" x14ac:dyDescent="0.25">
      <c r="A183" s="35">
        <v>800103923</v>
      </c>
      <c r="B183" s="35" t="s">
        <v>447</v>
      </c>
      <c r="C183" s="36">
        <v>14764136119</v>
      </c>
      <c r="D183" s="36">
        <v>4215653912</v>
      </c>
      <c r="E183" s="36">
        <v>0</v>
      </c>
      <c r="F183" s="36">
        <v>18979790031</v>
      </c>
    </row>
    <row r="184" spans="1:6" ht="15" customHeight="1" x14ac:dyDescent="0.25">
      <c r="A184" s="35">
        <v>800103927</v>
      </c>
      <c r="B184" s="35" t="s">
        <v>448</v>
      </c>
      <c r="C184" s="36">
        <v>11779942101</v>
      </c>
      <c r="D184" s="36">
        <v>3363893846</v>
      </c>
      <c r="E184" s="36">
        <v>0</v>
      </c>
      <c r="F184" s="36">
        <v>15143835947</v>
      </c>
    </row>
    <row r="185" spans="1:6" ht="15" customHeight="1" x14ac:dyDescent="0.25">
      <c r="A185" s="35">
        <v>800103935</v>
      </c>
      <c r="B185" s="35" t="s">
        <v>449</v>
      </c>
      <c r="C185" s="36">
        <v>18758521493</v>
      </c>
      <c r="D185" s="36">
        <v>5355618780</v>
      </c>
      <c r="E185" s="36">
        <v>0</v>
      </c>
      <c r="F185" s="36">
        <v>24114140273</v>
      </c>
    </row>
    <row r="186" spans="1:6" ht="15" customHeight="1" x14ac:dyDescent="0.25">
      <c r="A186" s="35">
        <v>800104060</v>
      </c>
      <c r="B186" s="35" t="s">
        <v>450</v>
      </c>
      <c r="C186" s="36">
        <v>640078046</v>
      </c>
      <c r="D186" s="36">
        <v>182419768</v>
      </c>
      <c r="E186" s="36">
        <v>0</v>
      </c>
      <c r="F186" s="36">
        <v>822497814</v>
      </c>
    </row>
    <row r="187" spans="1:6" ht="15" customHeight="1" x14ac:dyDescent="0.25">
      <c r="A187" s="35">
        <v>800049508</v>
      </c>
      <c r="B187" s="35" t="s">
        <v>170</v>
      </c>
      <c r="C187" s="36">
        <v>519843305</v>
      </c>
      <c r="D187" s="36">
        <v>148156720</v>
      </c>
      <c r="E187" s="36">
        <v>0</v>
      </c>
      <c r="F187" s="36">
        <v>668000025</v>
      </c>
    </row>
    <row r="188" spans="1:6" ht="15" customHeight="1" x14ac:dyDescent="0.25">
      <c r="A188" s="35">
        <v>800051167</v>
      </c>
      <c r="B188" s="35" t="s">
        <v>174</v>
      </c>
      <c r="C188" s="36">
        <v>2283889692</v>
      </c>
      <c r="D188" s="36">
        <v>650789326</v>
      </c>
      <c r="E188" s="36">
        <v>0</v>
      </c>
      <c r="F188" s="36">
        <v>2934679018</v>
      </c>
    </row>
    <row r="189" spans="1:6" ht="15" customHeight="1" x14ac:dyDescent="0.25">
      <c r="A189" s="35">
        <v>800053552</v>
      </c>
      <c r="B189" s="35" t="s">
        <v>176</v>
      </c>
      <c r="C189" s="36">
        <v>1108940290</v>
      </c>
      <c r="D189" s="36">
        <v>316269068</v>
      </c>
      <c r="E189" s="36">
        <v>0</v>
      </c>
      <c r="F189" s="36">
        <v>1425209358</v>
      </c>
    </row>
    <row r="190" spans="1:6" ht="15" customHeight="1" x14ac:dyDescent="0.25">
      <c r="A190" s="35">
        <v>800067452</v>
      </c>
      <c r="B190" s="35" t="s">
        <v>187</v>
      </c>
      <c r="C190" s="36">
        <v>1308548743</v>
      </c>
      <c r="D190" s="36">
        <v>372670326</v>
      </c>
      <c r="E190" s="36">
        <v>0</v>
      </c>
      <c r="F190" s="36">
        <v>1681219069</v>
      </c>
    </row>
    <row r="191" spans="1:6" ht="15" customHeight="1" x14ac:dyDescent="0.25">
      <c r="A191" s="35">
        <v>800071934</v>
      </c>
      <c r="B191" s="35" t="s">
        <v>191</v>
      </c>
      <c r="C191" s="36">
        <v>1800315311</v>
      </c>
      <c r="D191" s="36">
        <v>513114416</v>
      </c>
      <c r="E191" s="36">
        <v>0</v>
      </c>
      <c r="F191" s="36">
        <v>2313429727</v>
      </c>
    </row>
    <row r="192" spans="1:6" ht="15" customHeight="1" x14ac:dyDescent="0.25">
      <c r="A192" s="35">
        <v>800074859</v>
      </c>
      <c r="B192" s="35" t="s">
        <v>195</v>
      </c>
      <c r="C192" s="36">
        <v>666674013</v>
      </c>
      <c r="D192" s="36">
        <v>189769804</v>
      </c>
      <c r="E192" s="36">
        <v>0</v>
      </c>
      <c r="F192" s="36">
        <v>856443817</v>
      </c>
    </row>
    <row r="193" spans="1:6" ht="15" customHeight="1" x14ac:dyDescent="0.25">
      <c r="A193" s="35">
        <v>800093386</v>
      </c>
      <c r="B193" s="35" t="s">
        <v>212</v>
      </c>
      <c r="C193" s="36">
        <v>700830628</v>
      </c>
      <c r="D193" s="36">
        <v>199900464</v>
      </c>
      <c r="E193" s="36">
        <v>0</v>
      </c>
      <c r="F193" s="36">
        <v>900731092</v>
      </c>
    </row>
    <row r="194" spans="1:6" ht="15" customHeight="1" x14ac:dyDescent="0.25">
      <c r="A194" s="35">
        <v>800094164</v>
      </c>
      <c r="B194" s="35" t="s">
        <v>216</v>
      </c>
      <c r="C194" s="36">
        <v>3817295306</v>
      </c>
      <c r="D194" s="36">
        <v>1089978584</v>
      </c>
      <c r="E194" s="36">
        <v>0</v>
      </c>
      <c r="F194" s="36">
        <v>4907273890</v>
      </c>
    </row>
    <row r="195" spans="1:6" ht="15" customHeight="1" x14ac:dyDescent="0.25">
      <c r="A195" s="35">
        <v>800094449</v>
      </c>
      <c r="B195" s="35" t="s">
        <v>218</v>
      </c>
      <c r="C195" s="36">
        <v>1281063306</v>
      </c>
      <c r="D195" s="36">
        <v>365372322</v>
      </c>
      <c r="E195" s="36">
        <v>0</v>
      </c>
      <c r="F195" s="36">
        <v>1646435628</v>
      </c>
    </row>
    <row r="196" spans="1:6" ht="15" customHeight="1" x14ac:dyDescent="0.25">
      <c r="A196" s="35">
        <v>800044113</v>
      </c>
      <c r="B196" s="35" t="s">
        <v>39</v>
      </c>
      <c r="C196" s="36">
        <v>2100514734</v>
      </c>
      <c r="D196" s="36">
        <v>599581546</v>
      </c>
      <c r="E196" s="36">
        <v>0</v>
      </c>
      <c r="F196" s="36">
        <v>2700096280</v>
      </c>
    </row>
    <row r="197" spans="1:6" ht="15" customHeight="1" x14ac:dyDescent="0.25">
      <c r="A197" s="35">
        <v>800074120</v>
      </c>
      <c r="B197" s="35" t="s">
        <v>194</v>
      </c>
      <c r="C197" s="36">
        <v>724568832</v>
      </c>
      <c r="D197" s="36">
        <v>206566470</v>
      </c>
      <c r="E197" s="36">
        <v>0</v>
      </c>
      <c r="F197" s="36">
        <v>931135302</v>
      </c>
    </row>
    <row r="198" spans="1:6" ht="15" customHeight="1" x14ac:dyDescent="0.25">
      <c r="A198" s="35">
        <v>800079162</v>
      </c>
      <c r="B198" s="35" t="s">
        <v>202</v>
      </c>
      <c r="C198" s="36">
        <v>1390904069</v>
      </c>
      <c r="D198" s="36">
        <v>396402976</v>
      </c>
      <c r="E198" s="36">
        <v>0</v>
      </c>
      <c r="F198" s="36">
        <v>1787307045</v>
      </c>
    </row>
    <row r="199" spans="1:6" ht="15" customHeight="1" x14ac:dyDescent="0.25">
      <c r="A199" s="35">
        <v>800085612</v>
      </c>
      <c r="B199" s="35" t="s">
        <v>207</v>
      </c>
      <c r="C199" s="36">
        <v>458978666</v>
      </c>
      <c r="D199" s="36">
        <v>130833710</v>
      </c>
      <c r="E199" s="36">
        <v>0</v>
      </c>
      <c r="F199" s="36">
        <v>589812376</v>
      </c>
    </row>
    <row r="200" spans="1:6" ht="15" customHeight="1" x14ac:dyDescent="0.25">
      <c r="A200" s="35">
        <v>800066389</v>
      </c>
      <c r="B200" s="35" t="s">
        <v>186</v>
      </c>
      <c r="C200" s="36">
        <v>640298170</v>
      </c>
      <c r="D200" s="36">
        <v>182133456</v>
      </c>
      <c r="E200" s="36">
        <v>0</v>
      </c>
      <c r="F200" s="36">
        <v>822431626</v>
      </c>
    </row>
    <row r="201" spans="1:6" ht="15" customHeight="1" x14ac:dyDescent="0.25">
      <c r="A201" s="35">
        <v>800084378</v>
      </c>
      <c r="B201" s="35" t="s">
        <v>206</v>
      </c>
      <c r="C201" s="36">
        <v>2538738234</v>
      </c>
      <c r="D201" s="36">
        <v>723406688</v>
      </c>
      <c r="E201" s="36">
        <v>0</v>
      </c>
      <c r="F201" s="36">
        <v>3262144922</v>
      </c>
    </row>
    <row r="202" spans="1:6" ht="15" customHeight="1" x14ac:dyDescent="0.25">
      <c r="A202" s="35">
        <v>800094671</v>
      </c>
      <c r="B202" s="35" t="s">
        <v>224</v>
      </c>
      <c r="C202" s="36">
        <v>566937230</v>
      </c>
      <c r="D202" s="36">
        <v>161518474</v>
      </c>
      <c r="E202" s="36">
        <v>0</v>
      </c>
      <c r="F202" s="36">
        <v>728455704</v>
      </c>
    </row>
    <row r="203" spans="1:6" ht="15" customHeight="1" x14ac:dyDescent="0.25">
      <c r="A203" s="35">
        <v>800094685</v>
      </c>
      <c r="B203" s="35" t="s">
        <v>226</v>
      </c>
      <c r="C203" s="36">
        <v>450706233</v>
      </c>
      <c r="D203" s="36">
        <v>128473094</v>
      </c>
      <c r="E203" s="36">
        <v>0</v>
      </c>
      <c r="F203" s="36">
        <v>579179327</v>
      </c>
    </row>
    <row r="204" spans="1:6" ht="15" customHeight="1" x14ac:dyDescent="0.25">
      <c r="A204" s="35">
        <v>800095174</v>
      </c>
      <c r="B204" s="35" t="s">
        <v>240</v>
      </c>
      <c r="C204" s="36">
        <v>810944187</v>
      </c>
      <c r="D204" s="36">
        <v>231443544</v>
      </c>
      <c r="E204" s="36">
        <v>0</v>
      </c>
      <c r="F204" s="36">
        <v>1042387731</v>
      </c>
    </row>
    <row r="205" spans="1:6" ht="15" customHeight="1" x14ac:dyDescent="0.25">
      <c r="A205" s="35">
        <v>800095461</v>
      </c>
      <c r="B205" s="35" t="s">
        <v>241</v>
      </c>
      <c r="C205" s="36">
        <v>770009193</v>
      </c>
      <c r="D205" s="36">
        <v>219630066</v>
      </c>
      <c r="E205" s="36">
        <v>0</v>
      </c>
      <c r="F205" s="36">
        <v>989639259</v>
      </c>
    </row>
    <row r="206" spans="1:6" ht="15" customHeight="1" x14ac:dyDescent="0.25">
      <c r="A206" s="35">
        <v>800095466</v>
      </c>
      <c r="B206" s="35" t="s">
        <v>242</v>
      </c>
      <c r="C206" s="36">
        <v>3143388676</v>
      </c>
      <c r="D206" s="36">
        <v>896485726</v>
      </c>
      <c r="E206" s="36">
        <v>0</v>
      </c>
      <c r="F206" s="36">
        <v>4039874402</v>
      </c>
    </row>
    <row r="207" spans="1:6" x14ac:dyDescent="0.25">
      <c r="A207" s="35">
        <v>800095613</v>
      </c>
      <c r="B207" s="35" t="s">
        <v>248</v>
      </c>
      <c r="C207" s="36">
        <v>957968804</v>
      </c>
      <c r="D207" s="36">
        <v>272536208</v>
      </c>
      <c r="E207" s="36">
        <v>0</v>
      </c>
      <c r="F207" s="36">
        <v>1230505012</v>
      </c>
    </row>
    <row r="208" spans="1:6" ht="15" customHeight="1" x14ac:dyDescent="0.25">
      <c r="A208" s="35">
        <v>800095754</v>
      </c>
      <c r="B208" s="35" t="s">
        <v>251</v>
      </c>
      <c r="C208" s="36">
        <v>2043982697</v>
      </c>
      <c r="D208" s="36">
        <v>582842418</v>
      </c>
      <c r="E208" s="36">
        <v>0</v>
      </c>
      <c r="F208" s="36">
        <v>2626825115</v>
      </c>
    </row>
    <row r="209" spans="1:6" ht="15" customHeight="1" x14ac:dyDescent="0.25">
      <c r="A209" s="35">
        <v>800096576</v>
      </c>
      <c r="B209" s="35" t="s">
        <v>268</v>
      </c>
      <c r="C209" s="36">
        <v>1563103645</v>
      </c>
      <c r="D209" s="36">
        <v>445591460</v>
      </c>
      <c r="E209" s="36">
        <v>0</v>
      </c>
      <c r="F209" s="36">
        <v>2008695105</v>
      </c>
    </row>
    <row r="210" spans="1:6" ht="15" customHeight="1" x14ac:dyDescent="0.25">
      <c r="A210" s="35">
        <v>800096580</v>
      </c>
      <c r="B210" s="35" t="s">
        <v>269</v>
      </c>
      <c r="C210" s="36">
        <v>2054347281</v>
      </c>
      <c r="D210" s="36">
        <v>586040444</v>
      </c>
      <c r="E210" s="36">
        <v>0</v>
      </c>
      <c r="F210" s="36">
        <v>2640387725</v>
      </c>
    </row>
    <row r="211" spans="1:6" ht="15" customHeight="1" x14ac:dyDescent="0.25">
      <c r="A211" s="35">
        <v>800096597</v>
      </c>
      <c r="B211" s="35" t="s">
        <v>274</v>
      </c>
      <c r="C211" s="36">
        <v>621496825</v>
      </c>
      <c r="D211" s="36">
        <v>177022026</v>
      </c>
      <c r="E211" s="36">
        <v>0</v>
      </c>
      <c r="F211" s="36">
        <v>798518851</v>
      </c>
    </row>
    <row r="212" spans="1:6" ht="15" customHeight="1" x14ac:dyDescent="0.25">
      <c r="A212" s="35">
        <v>800096605</v>
      </c>
      <c r="B212" s="35" t="s">
        <v>275</v>
      </c>
      <c r="C212" s="36">
        <v>1783317536</v>
      </c>
      <c r="D212" s="36">
        <v>508637530</v>
      </c>
      <c r="E212" s="36">
        <v>0</v>
      </c>
      <c r="F212" s="36">
        <v>2291955066</v>
      </c>
    </row>
    <row r="213" spans="1:6" ht="15" customHeight="1" x14ac:dyDescent="0.25">
      <c r="A213" s="35">
        <v>800096610</v>
      </c>
      <c r="B213" s="35" t="s">
        <v>276</v>
      </c>
      <c r="C213" s="36">
        <v>1356886758</v>
      </c>
      <c r="D213" s="36">
        <v>386944340</v>
      </c>
      <c r="E213" s="36">
        <v>0</v>
      </c>
      <c r="F213" s="36">
        <v>1743831098</v>
      </c>
    </row>
    <row r="214" spans="1:6" ht="15" customHeight="1" x14ac:dyDescent="0.25">
      <c r="A214" s="35">
        <v>800096613</v>
      </c>
      <c r="B214" s="35" t="s">
        <v>277</v>
      </c>
      <c r="C214" s="36">
        <v>1303078456</v>
      </c>
      <c r="D214" s="36">
        <v>371520102</v>
      </c>
      <c r="E214" s="36">
        <v>0</v>
      </c>
      <c r="F214" s="36">
        <v>1674598558</v>
      </c>
    </row>
    <row r="215" spans="1:6" ht="15" customHeight="1" x14ac:dyDescent="0.25">
      <c r="A215" s="35">
        <v>800096623</v>
      </c>
      <c r="B215" s="35" t="s">
        <v>279</v>
      </c>
      <c r="C215" s="36">
        <v>1256201032</v>
      </c>
      <c r="D215" s="36">
        <v>358251168</v>
      </c>
      <c r="E215" s="36">
        <v>0</v>
      </c>
      <c r="F215" s="36">
        <v>1614452200</v>
      </c>
    </row>
    <row r="216" spans="1:6" ht="15" customHeight="1" x14ac:dyDescent="0.25">
      <c r="A216" s="35">
        <v>800096746</v>
      </c>
      <c r="B216" s="35" t="s">
        <v>286</v>
      </c>
      <c r="C216" s="36">
        <v>3202835360</v>
      </c>
      <c r="D216" s="36">
        <v>913663952</v>
      </c>
      <c r="E216" s="36">
        <v>0</v>
      </c>
      <c r="F216" s="36">
        <v>4116499312</v>
      </c>
    </row>
    <row r="217" spans="1:6" ht="15" customHeight="1" x14ac:dyDescent="0.25">
      <c r="A217" s="35">
        <v>800096758</v>
      </c>
      <c r="B217" s="35" t="s">
        <v>289</v>
      </c>
      <c r="C217" s="36">
        <v>4944803083</v>
      </c>
      <c r="D217" s="36">
        <v>1411106172</v>
      </c>
      <c r="E217" s="36">
        <v>0</v>
      </c>
      <c r="F217" s="36">
        <v>6355909255</v>
      </c>
    </row>
    <row r="218" spans="1:6" ht="15" customHeight="1" x14ac:dyDescent="0.25">
      <c r="A218" s="35">
        <v>800096761</v>
      </c>
      <c r="B218" s="35" t="s">
        <v>290</v>
      </c>
      <c r="C218" s="36">
        <v>2089400028</v>
      </c>
      <c r="D218" s="36">
        <v>595120432</v>
      </c>
      <c r="E218" s="36">
        <v>0</v>
      </c>
      <c r="F218" s="36">
        <v>2684520460</v>
      </c>
    </row>
    <row r="219" spans="1:6" ht="15" customHeight="1" x14ac:dyDescent="0.25">
      <c r="A219" s="35">
        <v>800096765</v>
      </c>
      <c r="B219" s="35" t="s">
        <v>293</v>
      </c>
      <c r="C219" s="36">
        <v>3155032470</v>
      </c>
      <c r="D219" s="36">
        <v>900225306</v>
      </c>
      <c r="E219" s="36">
        <v>0</v>
      </c>
      <c r="F219" s="36">
        <v>4055257776</v>
      </c>
    </row>
    <row r="220" spans="1:6" ht="15" customHeight="1" x14ac:dyDescent="0.25">
      <c r="A220" s="35">
        <v>800096766</v>
      </c>
      <c r="B220" s="35" t="s">
        <v>294</v>
      </c>
      <c r="C220" s="36">
        <v>2275989310</v>
      </c>
      <c r="D220" s="36">
        <v>648929524</v>
      </c>
      <c r="E220" s="36">
        <v>0</v>
      </c>
      <c r="F220" s="36">
        <v>2924918834</v>
      </c>
    </row>
    <row r="221" spans="1:6" ht="15" customHeight="1" x14ac:dyDescent="0.25">
      <c r="A221" s="35">
        <v>800096777</v>
      </c>
      <c r="B221" s="35" t="s">
        <v>40</v>
      </c>
      <c r="C221" s="36">
        <v>4557695852</v>
      </c>
      <c r="D221" s="36">
        <v>1300765470</v>
      </c>
      <c r="E221" s="36">
        <v>0</v>
      </c>
      <c r="F221" s="36">
        <v>5858461322</v>
      </c>
    </row>
    <row r="222" spans="1:6" ht="15" customHeight="1" x14ac:dyDescent="0.25">
      <c r="A222" s="35">
        <v>800097180</v>
      </c>
      <c r="B222" s="35" t="s">
        <v>303</v>
      </c>
      <c r="C222" s="36">
        <v>483644586</v>
      </c>
      <c r="D222" s="36">
        <v>137928056</v>
      </c>
      <c r="E222" s="36">
        <v>0</v>
      </c>
      <c r="F222" s="36">
        <v>621572642</v>
      </c>
    </row>
    <row r="223" spans="1:6" ht="15" customHeight="1" x14ac:dyDescent="0.25">
      <c r="A223" s="35">
        <v>800099054</v>
      </c>
      <c r="B223" s="35" t="s">
        <v>310</v>
      </c>
      <c r="C223" s="36">
        <v>776172248</v>
      </c>
      <c r="D223" s="36">
        <v>221305118</v>
      </c>
      <c r="E223" s="36">
        <v>0</v>
      </c>
      <c r="F223" s="36">
        <v>997477366</v>
      </c>
    </row>
    <row r="224" spans="1:6" ht="15" customHeight="1" x14ac:dyDescent="0.25">
      <c r="A224" s="35">
        <v>800099070</v>
      </c>
      <c r="B224" s="35" t="s">
        <v>317</v>
      </c>
      <c r="C224" s="36">
        <v>891927897</v>
      </c>
      <c r="D224" s="36">
        <v>254118692</v>
      </c>
      <c r="E224" s="36">
        <v>0</v>
      </c>
      <c r="F224" s="36">
        <v>1146046589</v>
      </c>
    </row>
    <row r="225" spans="1:6" ht="15" customHeight="1" x14ac:dyDescent="0.25">
      <c r="A225" s="35">
        <v>800099072</v>
      </c>
      <c r="B225" s="35" t="s">
        <v>318</v>
      </c>
      <c r="C225" s="36">
        <v>706911400</v>
      </c>
      <c r="D225" s="36">
        <v>201441626</v>
      </c>
      <c r="E225" s="36">
        <v>0</v>
      </c>
      <c r="F225" s="36">
        <v>908353026</v>
      </c>
    </row>
    <row r="226" spans="1:6" ht="15" customHeight="1" x14ac:dyDescent="0.25">
      <c r="A226" s="35">
        <v>800099076</v>
      </c>
      <c r="B226" s="35" t="s">
        <v>319</v>
      </c>
      <c r="C226" s="36">
        <v>2090258815</v>
      </c>
      <c r="D226" s="36">
        <v>595597796</v>
      </c>
      <c r="E226" s="36">
        <v>0</v>
      </c>
      <c r="F226" s="36">
        <v>2685856611</v>
      </c>
    </row>
    <row r="227" spans="1:6" ht="15" customHeight="1" x14ac:dyDescent="0.25">
      <c r="A227" s="35">
        <v>800099084</v>
      </c>
      <c r="B227" s="35" t="s">
        <v>322</v>
      </c>
      <c r="C227" s="36">
        <v>904621268</v>
      </c>
      <c r="D227" s="36">
        <v>257962872</v>
      </c>
      <c r="E227" s="36">
        <v>0</v>
      </c>
      <c r="F227" s="36">
        <v>1162584140</v>
      </c>
    </row>
    <row r="228" spans="1:6" ht="15" customHeight="1" x14ac:dyDescent="0.25">
      <c r="A228" s="35">
        <v>800099115</v>
      </c>
      <c r="B228" s="35" t="s">
        <v>336</v>
      </c>
      <c r="C228" s="36">
        <v>644896869</v>
      </c>
      <c r="D228" s="36">
        <v>183819782</v>
      </c>
      <c r="E228" s="36">
        <v>0</v>
      </c>
      <c r="F228" s="36">
        <v>828716651</v>
      </c>
    </row>
    <row r="229" spans="1:6" ht="15" customHeight="1" x14ac:dyDescent="0.25">
      <c r="A229" s="35">
        <v>800099122</v>
      </c>
      <c r="B229" s="35" t="s">
        <v>338</v>
      </c>
      <c r="C229" s="36">
        <v>1047732183</v>
      </c>
      <c r="D229" s="36">
        <v>298858858</v>
      </c>
      <c r="E229" s="36">
        <v>0</v>
      </c>
      <c r="F229" s="36">
        <v>1346591041</v>
      </c>
    </row>
    <row r="230" spans="1:6" ht="15" customHeight="1" x14ac:dyDescent="0.25">
      <c r="A230" s="35">
        <v>800099127</v>
      </c>
      <c r="B230" s="35" t="s">
        <v>339</v>
      </c>
      <c r="C230" s="36">
        <v>1868787759</v>
      </c>
      <c r="D230" s="36">
        <v>532308332</v>
      </c>
      <c r="E230" s="36">
        <v>0</v>
      </c>
      <c r="F230" s="36">
        <v>2401096091</v>
      </c>
    </row>
    <row r="231" spans="1:6" ht="15" customHeight="1" x14ac:dyDescent="0.25">
      <c r="A231" s="35">
        <v>800099132</v>
      </c>
      <c r="B231" s="35" t="s">
        <v>340</v>
      </c>
      <c r="C231" s="36">
        <v>1420093734</v>
      </c>
      <c r="D231" s="36">
        <v>404559314</v>
      </c>
      <c r="E231" s="36">
        <v>0</v>
      </c>
      <c r="F231" s="36">
        <v>1824653048</v>
      </c>
    </row>
    <row r="232" spans="1:6" ht="15" customHeight="1" x14ac:dyDescent="0.25">
      <c r="A232" s="35">
        <v>800099136</v>
      </c>
      <c r="B232" s="35" t="s">
        <v>341</v>
      </c>
      <c r="C232" s="36">
        <v>1703267955</v>
      </c>
      <c r="D232" s="36">
        <v>485806682</v>
      </c>
      <c r="E232" s="36">
        <v>0</v>
      </c>
      <c r="F232" s="36">
        <v>2189074637</v>
      </c>
    </row>
    <row r="233" spans="1:6" ht="15" customHeight="1" x14ac:dyDescent="0.25">
      <c r="A233" s="35">
        <v>800099138</v>
      </c>
      <c r="B233" s="35" t="s">
        <v>342</v>
      </c>
      <c r="C233" s="36">
        <v>1019176589</v>
      </c>
      <c r="D233" s="36">
        <v>290758402</v>
      </c>
      <c r="E233" s="36">
        <v>0</v>
      </c>
      <c r="F233" s="36">
        <v>1309934991</v>
      </c>
    </row>
    <row r="234" spans="1:6" ht="15" customHeight="1" x14ac:dyDescent="0.25">
      <c r="A234" s="35">
        <v>800099147</v>
      </c>
      <c r="B234" s="35" t="s">
        <v>345</v>
      </c>
      <c r="C234" s="36">
        <v>1886356857</v>
      </c>
      <c r="D234" s="36">
        <v>537074222</v>
      </c>
      <c r="E234" s="36">
        <v>0</v>
      </c>
      <c r="F234" s="36">
        <v>2423431079</v>
      </c>
    </row>
    <row r="235" spans="1:6" ht="15" customHeight="1" x14ac:dyDescent="0.25">
      <c r="A235" s="35">
        <v>800099151</v>
      </c>
      <c r="B235" s="35" t="s">
        <v>347</v>
      </c>
      <c r="C235" s="36">
        <v>1013057633</v>
      </c>
      <c r="D235" s="36">
        <v>288791166</v>
      </c>
      <c r="E235" s="36">
        <v>0</v>
      </c>
      <c r="F235" s="36">
        <v>1301848799</v>
      </c>
    </row>
    <row r="236" spans="1:6" ht="15" customHeight="1" x14ac:dyDescent="0.25">
      <c r="A236" s="35">
        <v>800099187</v>
      </c>
      <c r="B236" s="35" t="s">
        <v>350</v>
      </c>
      <c r="C236" s="36">
        <v>610876049</v>
      </c>
      <c r="D236" s="36">
        <v>173923784</v>
      </c>
      <c r="E236" s="36">
        <v>0</v>
      </c>
      <c r="F236" s="36">
        <v>784799833</v>
      </c>
    </row>
    <row r="237" spans="1:6" ht="15" customHeight="1" x14ac:dyDescent="0.25">
      <c r="A237" s="35">
        <v>800099241</v>
      </c>
      <c r="B237" s="35" t="s">
        <v>360</v>
      </c>
      <c r="C237" s="36">
        <v>1278638758</v>
      </c>
      <c r="D237" s="36">
        <v>364214080</v>
      </c>
      <c r="E237" s="36">
        <v>0</v>
      </c>
      <c r="F237" s="36">
        <v>1642852838</v>
      </c>
    </row>
    <row r="238" spans="1:6" ht="15" customHeight="1" x14ac:dyDescent="0.25">
      <c r="A238" s="35">
        <v>800099263</v>
      </c>
      <c r="B238" s="35" t="s">
        <v>364</v>
      </c>
      <c r="C238" s="36">
        <v>1855068264</v>
      </c>
      <c r="D238" s="36">
        <v>528940182</v>
      </c>
      <c r="E238" s="36">
        <v>0</v>
      </c>
      <c r="F238" s="36">
        <v>2384008446</v>
      </c>
    </row>
    <row r="239" spans="1:6" ht="15" customHeight="1" x14ac:dyDescent="0.25">
      <c r="A239" s="35">
        <v>800099310</v>
      </c>
      <c r="B239" s="35" t="s">
        <v>365</v>
      </c>
      <c r="C239" s="36">
        <v>3526987618</v>
      </c>
      <c r="D239" s="36">
        <v>1007096638</v>
      </c>
      <c r="E239" s="36">
        <v>0</v>
      </c>
      <c r="F239" s="36">
        <v>4534084256</v>
      </c>
    </row>
    <row r="240" spans="1:6" ht="15" customHeight="1" x14ac:dyDescent="0.25">
      <c r="A240" s="35">
        <v>800099390</v>
      </c>
      <c r="B240" s="35" t="s">
        <v>367</v>
      </c>
      <c r="C240" s="36">
        <v>438140142</v>
      </c>
      <c r="D240" s="36">
        <v>124793328</v>
      </c>
      <c r="E240" s="36">
        <v>0</v>
      </c>
      <c r="F240" s="36">
        <v>562933470</v>
      </c>
    </row>
    <row r="241" spans="1:6" ht="15" customHeight="1" x14ac:dyDescent="0.25">
      <c r="A241" s="35">
        <v>800099441</v>
      </c>
      <c r="B241" s="35" t="s">
        <v>371</v>
      </c>
      <c r="C241" s="36">
        <v>284769868</v>
      </c>
      <c r="D241" s="36">
        <v>81152012</v>
      </c>
      <c r="E241" s="36">
        <v>0</v>
      </c>
      <c r="F241" s="36">
        <v>365921880</v>
      </c>
    </row>
    <row r="242" spans="1:6" ht="15" customHeight="1" x14ac:dyDescent="0.25">
      <c r="A242" s="35">
        <v>800099489</v>
      </c>
      <c r="B242" s="35" t="s">
        <v>373</v>
      </c>
      <c r="C242" s="36">
        <v>771590469</v>
      </c>
      <c r="D242" s="36">
        <v>220019738</v>
      </c>
      <c r="E242" s="36">
        <v>0</v>
      </c>
      <c r="F242" s="36">
        <v>991610207</v>
      </c>
    </row>
    <row r="243" spans="1:6" ht="15" customHeight="1" x14ac:dyDescent="0.25">
      <c r="A243" s="35">
        <v>800099642</v>
      </c>
      <c r="B243" s="35" t="s">
        <v>377</v>
      </c>
      <c r="C243" s="36">
        <v>602961519</v>
      </c>
      <c r="D243" s="36">
        <v>171968038</v>
      </c>
      <c r="E243" s="36">
        <v>0</v>
      </c>
      <c r="F243" s="36">
        <v>774929557</v>
      </c>
    </row>
    <row r="244" spans="1:6" ht="15" customHeight="1" x14ac:dyDescent="0.25">
      <c r="A244" s="35">
        <v>800099818</v>
      </c>
      <c r="B244" s="35" t="s">
        <v>386</v>
      </c>
      <c r="C244" s="36">
        <v>417047630</v>
      </c>
      <c r="D244" s="36">
        <v>118789742</v>
      </c>
      <c r="E244" s="36">
        <v>0</v>
      </c>
      <c r="F244" s="36">
        <v>535837372</v>
      </c>
    </row>
    <row r="245" spans="1:6" ht="15" customHeight="1" x14ac:dyDescent="0.25">
      <c r="A245" s="35">
        <v>800099829</v>
      </c>
      <c r="B245" s="35" t="s">
        <v>388</v>
      </c>
      <c r="C245" s="36">
        <v>1678447631</v>
      </c>
      <c r="D245" s="36">
        <v>478808086</v>
      </c>
      <c r="E245" s="36">
        <v>0</v>
      </c>
      <c r="F245" s="36">
        <v>2157255717</v>
      </c>
    </row>
    <row r="246" spans="1:6" ht="15" customHeight="1" x14ac:dyDescent="0.25">
      <c r="A246" s="35">
        <v>800100052</v>
      </c>
      <c r="B246" s="35" t="s">
        <v>394</v>
      </c>
      <c r="C246" s="36">
        <v>605130965</v>
      </c>
      <c r="D246" s="36">
        <v>172409230</v>
      </c>
      <c r="E246" s="36">
        <v>0</v>
      </c>
      <c r="F246" s="36">
        <v>777540195</v>
      </c>
    </row>
    <row r="247" spans="1:6" ht="15" customHeight="1" x14ac:dyDescent="0.25">
      <c r="A247" s="35">
        <v>800100053</v>
      </c>
      <c r="B247" s="35" t="s">
        <v>395</v>
      </c>
      <c r="C247" s="36">
        <v>2193122169</v>
      </c>
      <c r="D247" s="36">
        <v>625816784</v>
      </c>
      <c r="E247" s="36">
        <v>0</v>
      </c>
      <c r="F247" s="36">
        <v>2818938953</v>
      </c>
    </row>
    <row r="248" spans="1:6" ht="15" customHeight="1" x14ac:dyDescent="0.25">
      <c r="A248" s="35">
        <v>800093437</v>
      </c>
      <c r="B248" s="35" t="s">
        <v>213</v>
      </c>
      <c r="C248" s="36">
        <v>626458502</v>
      </c>
      <c r="D248" s="36">
        <v>178686232</v>
      </c>
      <c r="E248" s="36">
        <v>0</v>
      </c>
      <c r="F248" s="36">
        <v>805144734</v>
      </c>
    </row>
    <row r="249" spans="1:6" ht="15" customHeight="1" x14ac:dyDescent="0.25">
      <c r="A249" s="35">
        <v>800094466</v>
      </c>
      <c r="B249" s="35" t="s">
        <v>221</v>
      </c>
      <c r="C249" s="36">
        <v>1306878834</v>
      </c>
      <c r="D249" s="36">
        <v>372465600</v>
      </c>
      <c r="E249" s="36">
        <v>0</v>
      </c>
      <c r="F249" s="36">
        <v>1679344434</v>
      </c>
    </row>
    <row r="250" spans="1:6" ht="15" customHeight="1" x14ac:dyDescent="0.25">
      <c r="A250" s="35">
        <v>800094684</v>
      </c>
      <c r="B250" s="35" t="s">
        <v>225</v>
      </c>
      <c r="C250" s="36">
        <v>510590939</v>
      </c>
      <c r="D250" s="36">
        <v>145603632</v>
      </c>
      <c r="E250" s="36">
        <v>0</v>
      </c>
      <c r="F250" s="36">
        <v>656194571</v>
      </c>
    </row>
    <row r="251" spans="1:6" ht="15" customHeight="1" x14ac:dyDescent="0.25">
      <c r="A251" s="35">
        <v>800094705</v>
      </c>
      <c r="B251" s="35" t="s">
        <v>229</v>
      </c>
      <c r="C251" s="36">
        <v>661201595</v>
      </c>
      <c r="D251" s="36">
        <v>188452992</v>
      </c>
      <c r="E251" s="36">
        <v>0</v>
      </c>
      <c r="F251" s="36">
        <v>849654587</v>
      </c>
    </row>
    <row r="252" spans="1:6" ht="15" customHeight="1" x14ac:dyDescent="0.25">
      <c r="A252" s="35">
        <v>800051168</v>
      </c>
      <c r="B252" s="35" t="s">
        <v>175</v>
      </c>
      <c r="C252" s="36">
        <v>1665511529</v>
      </c>
      <c r="D252" s="36">
        <v>474668442</v>
      </c>
      <c r="E252" s="36">
        <v>0</v>
      </c>
      <c r="F252" s="36">
        <v>2140179971</v>
      </c>
    </row>
    <row r="253" spans="1:6" ht="15" customHeight="1" x14ac:dyDescent="0.25">
      <c r="A253" s="35">
        <v>800091594</v>
      </c>
      <c r="B253" s="35" t="s">
        <v>210</v>
      </c>
      <c r="C253" s="36">
        <v>3984345487</v>
      </c>
      <c r="D253" s="36">
        <v>1137811526</v>
      </c>
      <c r="E253" s="36">
        <v>0</v>
      </c>
      <c r="F253" s="36">
        <v>5122157013</v>
      </c>
    </row>
    <row r="254" spans="1:6" ht="15" customHeight="1" x14ac:dyDescent="0.25">
      <c r="A254" s="35">
        <v>800093439</v>
      </c>
      <c r="B254" s="35" t="s">
        <v>214</v>
      </c>
      <c r="C254" s="36">
        <v>863829827</v>
      </c>
      <c r="D254" s="36">
        <v>246449010</v>
      </c>
      <c r="E254" s="36">
        <v>0</v>
      </c>
      <c r="F254" s="36">
        <v>1110278837</v>
      </c>
    </row>
    <row r="255" spans="1:6" ht="15" customHeight="1" x14ac:dyDescent="0.25">
      <c r="A255" s="35">
        <v>800094755</v>
      </c>
      <c r="B255" s="35" t="s">
        <v>235</v>
      </c>
      <c r="C255" s="36">
        <v>17146519359</v>
      </c>
      <c r="D255" s="36">
        <v>4895368904</v>
      </c>
      <c r="E255" s="36">
        <v>0</v>
      </c>
      <c r="F255" s="36">
        <v>22041888263</v>
      </c>
    </row>
    <row r="256" spans="1:6" ht="15" customHeight="1" x14ac:dyDescent="0.25">
      <c r="A256" s="35">
        <v>800095568</v>
      </c>
      <c r="B256" s="35" t="s">
        <v>246</v>
      </c>
      <c r="C256" s="36">
        <v>723640830</v>
      </c>
      <c r="D256" s="36">
        <v>206300072</v>
      </c>
      <c r="E256" s="36">
        <v>0</v>
      </c>
      <c r="F256" s="36">
        <v>929940902</v>
      </c>
    </row>
    <row r="257" spans="1:6" ht="15" customHeight="1" x14ac:dyDescent="0.25">
      <c r="A257" s="35">
        <v>800095728</v>
      </c>
      <c r="B257" s="35" t="s">
        <v>249</v>
      </c>
      <c r="C257" s="36">
        <v>6333786464</v>
      </c>
      <c r="D257" s="36">
        <v>1808536442</v>
      </c>
      <c r="E257" s="36">
        <v>0</v>
      </c>
      <c r="F257" s="36">
        <v>8142322906</v>
      </c>
    </row>
    <row r="258" spans="1:6" ht="15" customHeight="1" x14ac:dyDescent="0.25">
      <c r="A258" s="35">
        <v>800095757</v>
      </c>
      <c r="B258" s="35" t="s">
        <v>252</v>
      </c>
      <c r="C258" s="36">
        <v>749806389</v>
      </c>
      <c r="D258" s="36">
        <v>213642192</v>
      </c>
      <c r="E258" s="36">
        <v>0</v>
      </c>
      <c r="F258" s="36">
        <v>963448581</v>
      </c>
    </row>
    <row r="259" spans="1:6" ht="15" customHeight="1" x14ac:dyDescent="0.25">
      <c r="A259" s="35">
        <v>800095770</v>
      </c>
      <c r="B259" s="35" t="s">
        <v>255</v>
      </c>
      <c r="C259" s="36">
        <v>1216699736</v>
      </c>
      <c r="D259" s="36">
        <v>346740882</v>
      </c>
      <c r="E259" s="36">
        <v>0</v>
      </c>
      <c r="F259" s="36">
        <v>1563440618</v>
      </c>
    </row>
    <row r="260" spans="1:6" ht="15" customHeight="1" x14ac:dyDescent="0.25">
      <c r="A260" s="35">
        <v>800095775</v>
      </c>
      <c r="B260" s="35" t="s">
        <v>257</v>
      </c>
      <c r="C260" s="36">
        <v>1612910610</v>
      </c>
      <c r="D260" s="36">
        <v>459941844</v>
      </c>
      <c r="E260" s="36">
        <v>0</v>
      </c>
      <c r="F260" s="36">
        <v>2072852454</v>
      </c>
    </row>
    <row r="261" spans="1:6" ht="15" customHeight="1" x14ac:dyDescent="0.25">
      <c r="A261" s="35">
        <v>800095961</v>
      </c>
      <c r="B261" s="35" t="s">
        <v>262</v>
      </c>
      <c r="C261" s="36">
        <v>2285840179</v>
      </c>
      <c r="D261" s="36">
        <v>652087362</v>
      </c>
      <c r="E261" s="36">
        <v>0</v>
      </c>
      <c r="F261" s="36">
        <v>2937927541</v>
      </c>
    </row>
    <row r="262" spans="1:6" ht="15" customHeight="1" x14ac:dyDescent="0.25">
      <c r="A262" s="35">
        <v>800095980</v>
      </c>
      <c r="B262" s="35" t="s">
        <v>170</v>
      </c>
      <c r="C262" s="36">
        <v>2731377963</v>
      </c>
      <c r="D262" s="36">
        <v>779433090</v>
      </c>
      <c r="E262" s="36">
        <v>0</v>
      </c>
      <c r="F262" s="36">
        <v>3510811053</v>
      </c>
    </row>
    <row r="263" spans="1:6" ht="15" customHeight="1" x14ac:dyDescent="0.25">
      <c r="A263" s="35">
        <v>800096558</v>
      </c>
      <c r="B263" s="35" t="s">
        <v>41</v>
      </c>
      <c r="C263" s="36">
        <v>2678602800</v>
      </c>
      <c r="D263" s="36">
        <v>764303660</v>
      </c>
      <c r="E263" s="36">
        <v>0</v>
      </c>
      <c r="F263" s="36">
        <v>3442906460</v>
      </c>
    </row>
    <row r="264" spans="1:6" ht="15" customHeight="1" x14ac:dyDescent="0.25">
      <c r="A264" s="35">
        <v>800096739</v>
      </c>
      <c r="B264" s="35" t="s">
        <v>283</v>
      </c>
      <c r="C264" s="36">
        <v>1578581232</v>
      </c>
      <c r="D264" s="36">
        <v>449885450</v>
      </c>
      <c r="E264" s="36">
        <v>0</v>
      </c>
      <c r="F264" s="36">
        <v>2028466682</v>
      </c>
    </row>
    <row r="265" spans="1:6" ht="15" customHeight="1" x14ac:dyDescent="0.25">
      <c r="A265" s="35">
        <v>800096744</v>
      </c>
      <c r="B265" s="35" t="s">
        <v>285</v>
      </c>
      <c r="C265" s="36">
        <v>4287481230</v>
      </c>
      <c r="D265" s="36">
        <v>1223559390</v>
      </c>
      <c r="E265" s="36">
        <v>0</v>
      </c>
      <c r="F265" s="36">
        <v>5511040620</v>
      </c>
    </row>
    <row r="266" spans="1:6" ht="15" customHeight="1" x14ac:dyDescent="0.25">
      <c r="A266" s="35">
        <v>800096804</v>
      </c>
      <c r="B266" s="35" t="s">
        <v>298</v>
      </c>
      <c r="C266" s="36">
        <v>2378356644</v>
      </c>
      <c r="D266" s="36">
        <v>678136420</v>
      </c>
      <c r="E266" s="36">
        <v>0</v>
      </c>
      <c r="F266" s="36">
        <v>3056493064</v>
      </c>
    </row>
    <row r="267" spans="1:6" ht="15" customHeight="1" x14ac:dyDescent="0.25">
      <c r="A267" s="35">
        <v>800096808</v>
      </c>
      <c r="B267" s="35" t="s">
        <v>42</v>
      </c>
      <c r="C267" s="36">
        <v>2490053722</v>
      </c>
      <c r="D267" s="36">
        <v>709814080</v>
      </c>
      <c r="E267" s="36">
        <v>0</v>
      </c>
      <c r="F267" s="36">
        <v>3199867802</v>
      </c>
    </row>
    <row r="268" spans="1:6" ht="15" customHeight="1" x14ac:dyDescent="0.25">
      <c r="A268" s="35">
        <v>800099064</v>
      </c>
      <c r="B268" s="35" t="s">
        <v>315</v>
      </c>
      <c r="C268" s="36">
        <v>637752229</v>
      </c>
      <c r="D268" s="36">
        <v>181716112</v>
      </c>
      <c r="E268" s="36">
        <v>0</v>
      </c>
      <c r="F268" s="36">
        <v>819468341</v>
      </c>
    </row>
    <row r="269" spans="1:6" ht="15" customHeight="1" x14ac:dyDescent="0.25">
      <c r="A269" s="35">
        <v>800099080</v>
      </c>
      <c r="B269" s="35" t="s">
        <v>321</v>
      </c>
      <c r="C269" s="36">
        <v>1113559774</v>
      </c>
      <c r="D269" s="36">
        <v>317432026</v>
      </c>
      <c r="E269" s="36">
        <v>0</v>
      </c>
      <c r="F269" s="36">
        <v>1430991800</v>
      </c>
    </row>
    <row r="270" spans="1:6" ht="15" customHeight="1" x14ac:dyDescent="0.25">
      <c r="A270" s="35">
        <v>800099095</v>
      </c>
      <c r="B270" s="35" t="s">
        <v>327</v>
      </c>
      <c r="C270" s="36">
        <v>3550482835</v>
      </c>
      <c r="D270" s="36">
        <v>1013772444</v>
      </c>
      <c r="E270" s="36">
        <v>0</v>
      </c>
      <c r="F270" s="36">
        <v>4564255279</v>
      </c>
    </row>
    <row r="271" spans="1:6" ht="15" customHeight="1" x14ac:dyDescent="0.25">
      <c r="A271" s="35">
        <v>800099143</v>
      </c>
      <c r="B271" s="35" t="s">
        <v>344</v>
      </c>
      <c r="C271" s="36">
        <v>1038997680</v>
      </c>
      <c r="D271" s="36">
        <v>296436796</v>
      </c>
      <c r="E271" s="36">
        <v>0</v>
      </c>
      <c r="F271" s="36">
        <v>1335434476</v>
      </c>
    </row>
    <row r="272" spans="1:6" ht="15" customHeight="1" x14ac:dyDescent="0.25">
      <c r="A272" s="35">
        <v>800099149</v>
      </c>
      <c r="B272" s="35" t="s">
        <v>346</v>
      </c>
      <c r="C272" s="36">
        <v>817619934</v>
      </c>
      <c r="D272" s="36">
        <v>232933238</v>
      </c>
      <c r="E272" s="36">
        <v>0</v>
      </c>
      <c r="F272" s="36">
        <v>1050553172</v>
      </c>
    </row>
    <row r="273" spans="1:6" ht="15" customHeight="1" x14ac:dyDescent="0.25">
      <c r="A273" s="35">
        <v>800099202</v>
      </c>
      <c r="B273" s="35" t="s">
        <v>352</v>
      </c>
      <c r="C273" s="36">
        <v>686714313</v>
      </c>
      <c r="D273" s="36">
        <v>195471320</v>
      </c>
      <c r="E273" s="36">
        <v>0</v>
      </c>
      <c r="F273" s="36">
        <v>882185633</v>
      </c>
    </row>
    <row r="274" spans="1:6" ht="15" customHeight="1" x14ac:dyDescent="0.25">
      <c r="A274" s="35">
        <v>800099234</v>
      </c>
      <c r="B274" s="35" t="s">
        <v>356</v>
      </c>
      <c r="C274" s="36">
        <v>646296719</v>
      </c>
      <c r="D274" s="36">
        <v>184049162</v>
      </c>
      <c r="E274" s="36">
        <v>0</v>
      </c>
      <c r="F274" s="36">
        <v>830345881</v>
      </c>
    </row>
    <row r="275" spans="1:6" ht="15" customHeight="1" x14ac:dyDescent="0.25">
      <c r="A275" s="35">
        <v>800099251</v>
      </c>
      <c r="B275" s="35" t="s">
        <v>361</v>
      </c>
      <c r="C275" s="36">
        <v>701049366</v>
      </c>
      <c r="D275" s="36">
        <v>199773920</v>
      </c>
      <c r="E275" s="36">
        <v>0</v>
      </c>
      <c r="F275" s="36">
        <v>900823286</v>
      </c>
    </row>
    <row r="276" spans="1:6" ht="15" customHeight="1" x14ac:dyDescent="0.25">
      <c r="A276" s="35">
        <v>800099691</v>
      </c>
      <c r="B276" s="35" t="s">
        <v>381</v>
      </c>
      <c r="C276" s="36">
        <v>603072975</v>
      </c>
      <c r="D276" s="36">
        <v>171706718</v>
      </c>
      <c r="E276" s="36">
        <v>0</v>
      </c>
      <c r="F276" s="36">
        <v>774779693</v>
      </c>
    </row>
    <row r="277" spans="1:6" ht="15" customHeight="1" x14ac:dyDescent="0.25">
      <c r="A277" s="35">
        <v>800099819</v>
      </c>
      <c r="B277" s="35" t="s">
        <v>387</v>
      </c>
      <c r="C277" s="36">
        <v>530567588</v>
      </c>
      <c r="D277" s="36">
        <v>151273106</v>
      </c>
      <c r="E277" s="36">
        <v>0</v>
      </c>
      <c r="F277" s="36">
        <v>681840694</v>
      </c>
    </row>
    <row r="278" spans="1:6" ht="15" customHeight="1" x14ac:dyDescent="0.25">
      <c r="A278" s="35">
        <v>800099824</v>
      </c>
      <c r="B278" s="35" t="s">
        <v>43</v>
      </c>
      <c r="C278" s="36">
        <v>1724020161</v>
      </c>
      <c r="D278" s="36">
        <v>492180856</v>
      </c>
      <c r="E278" s="36">
        <v>0</v>
      </c>
      <c r="F278" s="36">
        <v>2216201017</v>
      </c>
    </row>
    <row r="279" spans="1:6" ht="15" customHeight="1" x14ac:dyDescent="0.25">
      <c r="A279" s="35">
        <v>800100049</v>
      </c>
      <c r="B279" s="35" t="s">
        <v>391</v>
      </c>
      <c r="C279" s="36">
        <v>1364590020</v>
      </c>
      <c r="D279" s="36">
        <v>388926568</v>
      </c>
      <c r="E279" s="36">
        <v>0</v>
      </c>
      <c r="F279" s="36">
        <v>1753516588</v>
      </c>
    </row>
    <row r="280" spans="1:6" ht="15" customHeight="1" x14ac:dyDescent="0.25">
      <c r="A280" s="35">
        <v>800100051</v>
      </c>
      <c r="B280" s="35" t="s">
        <v>393</v>
      </c>
      <c r="C280" s="36">
        <v>582412471</v>
      </c>
      <c r="D280" s="36">
        <v>165980826</v>
      </c>
      <c r="E280" s="36">
        <v>0</v>
      </c>
      <c r="F280" s="36">
        <v>748393297</v>
      </c>
    </row>
    <row r="281" spans="1:6" ht="15" customHeight="1" x14ac:dyDescent="0.25">
      <c r="A281" s="35">
        <v>800100056</v>
      </c>
      <c r="B281" s="35" t="s">
        <v>398</v>
      </c>
      <c r="C281" s="36">
        <v>1274494732</v>
      </c>
      <c r="D281" s="36">
        <v>363708572</v>
      </c>
      <c r="E281" s="36">
        <v>0</v>
      </c>
      <c r="F281" s="36">
        <v>1638203304</v>
      </c>
    </row>
    <row r="282" spans="1:6" ht="15" customHeight="1" x14ac:dyDescent="0.25">
      <c r="A282" s="35">
        <v>800100059</v>
      </c>
      <c r="B282" s="35" t="s">
        <v>401</v>
      </c>
      <c r="C282" s="36">
        <v>607486322</v>
      </c>
      <c r="D282" s="36">
        <v>173175910</v>
      </c>
      <c r="E282" s="36">
        <v>0</v>
      </c>
      <c r="F282" s="36">
        <v>780662232</v>
      </c>
    </row>
    <row r="283" spans="1:6" ht="15" customHeight="1" x14ac:dyDescent="0.25">
      <c r="A283" s="35">
        <v>800100136</v>
      </c>
      <c r="B283" s="35" t="s">
        <v>404</v>
      </c>
      <c r="C283" s="36">
        <v>530385565</v>
      </c>
      <c r="D283" s="36">
        <v>151190430</v>
      </c>
      <c r="E283" s="36">
        <v>0</v>
      </c>
      <c r="F283" s="36">
        <v>681575995</v>
      </c>
    </row>
    <row r="284" spans="1:6" ht="15" customHeight="1" x14ac:dyDescent="0.25">
      <c r="A284" s="35">
        <v>800094622</v>
      </c>
      <c r="B284" s="35" t="s">
        <v>222</v>
      </c>
      <c r="C284" s="36">
        <v>504336705</v>
      </c>
      <c r="D284" s="36">
        <v>143905166</v>
      </c>
      <c r="E284" s="36">
        <v>0</v>
      </c>
      <c r="F284" s="36">
        <v>648241871</v>
      </c>
    </row>
    <row r="285" spans="1:6" ht="15" customHeight="1" x14ac:dyDescent="0.25">
      <c r="A285" s="35">
        <v>800095511</v>
      </c>
      <c r="B285" s="35" t="s">
        <v>243</v>
      </c>
      <c r="C285" s="36">
        <v>1109204009</v>
      </c>
      <c r="D285" s="36">
        <v>315938678</v>
      </c>
      <c r="E285" s="36">
        <v>0</v>
      </c>
      <c r="F285" s="36">
        <v>1425142687</v>
      </c>
    </row>
    <row r="286" spans="1:6" ht="15" customHeight="1" x14ac:dyDescent="0.25">
      <c r="A286" s="35">
        <v>800095530</v>
      </c>
      <c r="B286" s="35" t="s">
        <v>245</v>
      </c>
      <c r="C286" s="36">
        <v>951964804</v>
      </c>
      <c r="D286" s="36">
        <v>271260002</v>
      </c>
      <c r="E286" s="36">
        <v>0</v>
      </c>
      <c r="F286" s="36">
        <v>1223224806</v>
      </c>
    </row>
    <row r="287" spans="1:6" ht="15" customHeight="1" x14ac:dyDescent="0.25">
      <c r="A287" s="35">
        <v>800095760</v>
      </c>
      <c r="B287" s="35" t="s">
        <v>253</v>
      </c>
      <c r="C287" s="36">
        <v>1146634573</v>
      </c>
      <c r="D287" s="36">
        <v>327032878</v>
      </c>
      <c r="E287" s="36">
        <v>0</v>
      </c>
      <c r="F287" s="36">
        <v>1473667451</v>
      </c>
    </row>
    <row r="288" spans="1:6" ht="15" customHeight="1" x14ac:dyDescent="0.25">
      <c r="A288" s="35">
        <v>800095983</v>
      </c>
      <c r="B288" s="35" t="s">
        <v>264</v>
      </c>
      <c r="C288" s="36">
        <v>866275934</v>
      </c>
      <c r="D288" s="36">
        <v>246964356</v>
      </c>
      <c r="E288" s="36">
        <v>0</v>
      </c>
      <c r="F288" s="36">
        <v>1113240290</v>
      </c>
    </row>
    <row r="289" spans="1:6" ht="15" customHeight="1" x14ac:dyDescent="0.25">
      <c r="A289" s="35">
        <v>800096585</v>
      </c>
      <c r="B289" s="35" t="s">
        <v>270</v>
      </c>
      <c r="C289" s="36">
        <v>1661646851</v>
      </c>
      <c r="D289" s="36">
        <v>473966788</v>
      </c>
      <c r="E289" s="36">
        <v>0</v>
      </c>
      <c r="F289" s="36">
        <v>2135613639</v>
      </c>
    </row>
    <row r="290" spans="1:6" ht="15" customHeight="1" x14ac:dyDescent="0.25">
      <c r="A290" s="35">
        <v>800096595</v>
      </c>
      <c r="B290" s="35" t="s">
        <v>273</v>
      </c>
      <c r="C290" s="36">
        <v>1016946168</v>
      </c>
      <c r="D290" s="36">
        <v>289892394</v>
      </c>
      <c r="E290" s="36">
        <v>0</v>
      </c>
      <c r="F290" s="36">
        <v>1306838562</v>
      </c>
    </row>
    <row r="291" spans="1:6" ht="15" customHeight="1" x14ac:dyDescent="0.25">
      <c r="A291" s="35">
        <v>800099092</v>
      </c>
      <c r="B291" s="35" t="s">
        <v>326</v>
      </c>
      <c r="C291" s="36">
        <v>776910083</v>
      </c>
      <c r="D291" s="36">
        <v>221280790</v>
      </c>
      <c r="E291" s="36">
        <v>0</v>
      </c>
      <c r="F291" s="36">
        <v>998190873</v>
      </c>
    </row>
    <row r="292" spans="1:6" ht="15" customHeight="1" x14ac:dyDescent="0.25">
      <c r="A292" s="35">
        <v>800099102</v>
      </c>
      <c r="B292" s="35" t="s">
        <v>330</v>
      </c>
      <c r="C292" s="36">
        <v>1709058519</v>
      </c>
      <c r="D292" s="36">
        <v>487607504</v>
      </c>
      <c r="E292" s="36">
        <v>0</v>
      </c>
      <c r="F292" s="36">
        <v>2196666023</v>
      </c>
    </row>
    <row r="293" spans="1:6" ht="15" customHeight="1" x14ac:dyDescent="0.25">
      <c r="A293" s="35">
        <v>800099108</v>
      </c>
      <c r="B293" s="35" t="s">
        <v>333</v>
      </c>
      <c r="C293" s="36">
        <v>688156106</v>
      </c>
      <c r="D293" s="36">
        <v>196229826</v>
      </c>
      <c r="E293" s="36">
        <v>0</v>
      </c>
      <c r="F293" s="36">
        <v>884385932</v>
      </c>
    </row>
    <row r="294" spans="1:6" ht="15" customHeight="1" x14ac:dyDescent="0.25">
      <c r="A294" s="35">
        <v>800099118</v>
      </c>
      <c r="B294" s="35" t="s">
        <v>337</v>
      </c>
      <c r="C294" s="36">
        <v>704985741</v>
      </c>
      <c r="D294" s="36">
        <v>201023326</v>
      </c>
      <c r="E294" s="36">
        <v>0</v>
      </c>
      <c r="F294" s="36">
        <v>906009067</v>
      </c>
    </row>
    <row r="295" spans="1:6" ht="15" customHeight="1" x14ac:dyDescent="0.25">
      <c r="A295" s="35">
        <v>800099196</v>
      </c>
      <c r="B295" s="35" t="s">
        <v>351</v>
      </c>
      <c r="C295" s="36">
        <v>1550197186</v>
      </c>
      <c r="D295" s="36">
        <v>441374034</v>
      </c>
      <c r="E295" s="36">
        <v>0</v>
      </c>
      <c r="F295" s="36">
        <v>1991571220</v>
      </c>
    </row>
    <row r="296" spans="1:6" ht="15" customHeight="1" x14ac:dyDescent="0.25">
      <c r="A296" s="35">
        <v>800099631</v>
      </c>
      <c r="B296" s="35" t="s">
        <v>374</v>
      </c>
      <c r="C296" s="36">
        <v>515108800</v>
      </c>
      <c r="D296" s="36">
        <v>146864692</v>
      </c>
      <c r="E296" s="36">
        <v>0</v>
      </c>
      <c r="F296" s="36">
        <v>661973492</v>
      </c>
    </row>
    <row r="297" spans="1:6" ht="15" customHeight="1" x14ac:dyDescent="0.25">
      <c r="A297" s="35">
        <v>800099635</v>
      </c>
      <c r="B297" s="35" t="s">
        <v>375</v>
      </c>
      <c r="C297" s="36">
        <v>375921413</v>
      </c>
      <c r="D297" s="36">
        <v>107010258</v>
      </c>
      <c r="E297" s="36">
        <v>0</v>
      </c>
      <c r="F297" s="36">
        <v>482931671</v>
      </c>
    </row>
    <row r="298" spans="1:6" ht="15" customHeight="1" x14ac:dyDescent="0.25">
      <c r="A298" s="35">
        <v>800099651</v>
      </c>
      <c r="B298" s="35" t="s">
        <v>378</v>
      </c>
      <c r="C298" s="36">
        <v>408511269</v>
      </c>
      <c r="D298" s="36">
        <v>116432854</v>
      </c>
      <c r="E298" s="36">
        <v>0</v>
      </c>
      <c r="F298" s="36">
        <v>524944123</v>
      </c>
    </row>
    <row r="299" spans="1:6" ht="15" customHeight="1" x14ac:dyDescent="0.25">
      <c r="A299" s="35">
        <v>800099832</v>
      </c>
      <c r="B299" s="35" t="s">
        <v>389</v>
      </c>
      <c r="C299" s="36">
        <v>599701500</v>
      </c>
      <c r="D299" s="36">
        <v>170772888</v>
      </c>
      <c r="E299" s="36">
        <v>0</v>
      </c>
      <c r="F299" s="36">
        <v>770474388</v>
      </c>
    </row>
    <row r="300" spans="1:6" ht="15" customHeight="1" x14ac:dyDescent="0.25">
      <c r="A300" s="35">
        <v>800100055</v>
      </c>
      <c r="B300" s="35" t="s">
        <v>397</v>
      </c>
      <c r="C300" s="36">
        <v>920182969</v>
      </c>
      <c r="D300" s="36">
        <v>262655320</v>
      </c>
      <c r="E300" s="36">
        <v>0</v>
      </c>
      <c r="F300" s="36">
        <v>1182838289</v>
      </c>
    </row>
    <row r="301" spans="1:6" ht="15" customHeight="1" x14ac:dyDescent="0.25">
      <c r="A301" s="35">
        <v>800095514</v>
      </c>
      <c r="B301" s="35" t="s">
        <v>244</v>
      </c>
      <c r="C301" s="36">
        <v>1495919415</v>
      </c>
      <c r="D301" s="36">
        <v>426494808</v>
      </c>
      <c r="E301" s="36">
        <v>0</v>
      </c>
      <c r="F301" s="36">
        <v>1922414223</v>
      </c>
    </row>
    <row r="302" spans="1:6" ht="15" customHeight="1" x14ac:dyDescent="0.25">
      <c r="A302" s="35">
        <v>800095589</v>
      </c>
      <c r="B302" s="35" t="s">
        <v>247</v>
      </c>
      <c r="C302" s="36">
        <v>2574885646</v>
      </c>
      <c r="D302" s="36">
        <v>733796586</v>
      </c>
      <c r="E302" s="36">
        <v>0</v>
      </c>
      <c r="F302" s="36">
        <v>3308682232</v>
      </c>
    </row>
    <row r="303" spans="1:6" ht="15" customHeight="1" x14ac:dyDescent="0.25">
      <c r="A303" s="35">
        <v>800095773</v>
      </c>
      <c r="B303" s="35" t="s">
        <v>256</v>
      </c>
      <c r="C303" s="36">
        <v>576368790</v>
      </c>
      <c r="D303" s="36">
        <v>164141846</v>
      </c>
      <c r="E303" s="36">
        <v>0</v>
      </c>
      <c r="F303" s="36">
        <v>740510636</v>
      </c>
    </row>
    <row r="304" spans="1:6" ht="15" customHeight="1" x14ac:dyDescent="0.25">
      <c r="A304" s="35">
        <v>800096592</v>
      </c>
      <c r="B304" s="35" t="s">
        <v>272</v>
      </c>
      <c r="C304" s="36">
        <v>1892547692</v>
      </c>
      <c r="D304" s="36">
        <v>539860196</v>
      </c>
      <c r="E304" s="36">
        <v>0</v>
      </c>
      <c r="F304" s="36">
        <v>2432407888</v>
      </c>
    </row>
    <row r="305" spans="1:6" ht="15" customHeight="1" x14ac:dyDescent="0.25">
      <c r="A305" s="35">
        <v>800099106</v>
      </c>
      <c r="B305" s="35" t="s">
        <v>1124</v>
      </c>
      <c r="C305" s="36">
        <v>2663167134</v>
      </c>
      <c r="D305" s="36">
        <v>758700092</v>
      </c>
      <c r="E305" s="36">
        <v>0</v>
      </c>
      <c r="F305" s="36">
        <v>3421867226</v>
      </c>
    </row>
    <row r="306" spans="1:6" ht="15" customHeight="1" x14ac:dyDescent="0.25">
      <c r="A306" s="35">
        <v>800099206</v>
      </c>
      <c r="B306" s="35" t="s">
        <v>353</v>
      </c>
      <c r="C306" s="36">
        <v>766593588</v>
      </c>
      <c r="D306" s="36">
        <v>218137028</v>
      </c>
      <c r="E306" s="36">
        <v>0</v>
      </c>
      <c r="F306" s="36">
        <v>984730616</v>
      </c>
    </row>
    <row r="307" spans="1:6" ht="15" customHeight="1" x14ac:dyDescent="0.25">
      <c r="A307" s="35">
        <v>800099431</v>
      </c>
      <c r="B307" s="35" t="s">
        <v>370</v>
      </c>
      <c r="C307" s="36">
        <v>970021350</v>
      </c>
      <c r="D307" s="36">
        <v>276205498</v>
      </c>
      <c r="E307" s="36">
        <v>0</v>
      </c>
      <c r="F307" s="36">
        <v>1246226848</v>
      </c>
    </row>
    <row r="308" spans="1:6" ht="15" customHeight="1" x14ac:dyDescent="0.25">
      <c r="A308" s="35">
        <v>800099665</v>
      </c>
      <c r="B308" s="35" t="s">
        <v>380</v>
      </c>
      <c r="C308" s="36">
        <v>391860443</v>
      </c>
      <c r="D308" s="36">
        <v>111740702</v>
      </c>
      <c r="E308" s="36">
        <v>0</v>
      </c>
      <c r="F308" s="36">
        <v>503601145</v>
      </c>
    </row>
    <row r="309" spans="1:6" ht="15" customHeight="1" x14ac:dyDescent="0.25">
      <c r="A309" s="35">
        <v>800099723</v>
      </c>
      <c r="B309" s="35" t="s">
        <v>385</v>
      </c>
      <c r="C309" s="36">
        <v>601409824</v>
      </c>
      <c r="D309" s="36">
        <v>171352120</v>
      </c>
      <c r="E309" s="36">
        <v>0</v>
      </c>
      <c r="F309" s="36">
        <v>772761944</v>
      </c>
    </row>
    <row r="310" spans="1:6" ht="15" customHeight="1" x14ac:dyDescent="0.25">
      <c r="A310" s="35">
        <v>800100050</v>
      </c>
      <c r="B310" s="35" t="s">
        <v>392</v>
      </c>
      <c r="C310" s="36">
        <v>432665574</v>
      </c>
      <c r="D310" s="36">
        <v>123365012</v>
      </c>
      <c r="E310" s="36">
        <v>0</v>
      </c>
      <c r="F310" s="36">
        <v>556030586</v>
      </c>
    </row>
    <row r="311" spans="1:6" ht="15" customHeight="1" x14ac:dyDescent="0.25">
      <c r="A311" s="35">
        <v>800100057</v>
      </c>
      <c r="B311" s="35" t="s">
        <v>399</v>
      </c>
      <c r="C311" s="36">
        <v>633208866</v>
      </c>
      <c r="D311" s="36">
        <v>180481588</v>
      </c>
      <c r="E311" s="36">
        <v>0</v>
      </c>
      <c r="F311" s="36">
        <v>813690454</v>
      </c>
    </row>
    <row r="312" spans="1:6" ht="15" customHeight="1" x14ac:dyDescent="0.25">
      <c r="A312" s="35">
        <v>800100141</v>
      </c>
      <c r="B312" s="35" t="s">
        <v>408</v>
      </c>
      <c r="C312" s="36">
        <v>906503792</v>
      </c>
      <c r="D312" s="36">
        <v>258305438</v>
      </c>
      <c r="E312" s="36">
        <v>0</v>
      </c>
      <c r="F312" s="36">
        <v>1164809230</v>
      </c>
    </row>
    <row r="313" spans="1:6" ht="15" customHeight="1" x14ac:dyDescent="0.25">
      <c r="A313" s="35">
        <v>800100519</v>
      </c>
      <c r="B313" s="35" t="s">
        <v>415</v>
      </c>
      <c r="C313" s="36">
        <v>1635803536</v>
      </c>
      <c r="D313" s="36">
        <v>467031668</v>
      </c>
      <c r="E313" s="36">
        <v>0</v>
      </c>
      <c r="F313" s="36">
        <v>2102835204</v>
      </c>
    </row>
    <row r="314" spans="1:6" ht="15" customHeight="1" x14ac:dyDescent="0.25">
      <c r="A314" s="35">
        <v>800100524</v>
      </c>
      <c r="B314" s="35" t="s">
        <v>96</v>
      </c>
      <c r="C314" s="36">
        <v>592975988</v>
      </c>
      <c r="D314" s="36">
        <v>169172808</v>
      </c>
      <c r="E314" s="36">
        <v>0</v>
      </c>
      <c r="F314" s="36">
        <v>762148796</v>
      </c>
    </row>
    <row r="315" spans="1:6" ht="15" customHeight="1" x14ac:dyDescent="0.25">
      <c r="A315" s="35">
        <v>800100531</v>
      </c>
      <c r="B315" s="35" t="s">
        <v>421</v>
      </c>
      <c r="C315" s="36">
        <v>755659776</v>
      </c>
      <c r="D315" s="36">
        <v>215610134</v>
      </c>
      <c r="E315" s="36">
        <v>0</v>
      </c>
      <c r="F315" s="36">
        <v>971269910</v>
      </c>
    </row>
    <row r="316" spans="1:6" ht="15" customHeight="1" x14ac:dyDescent="0.25">
      <c r="A316" s="35">
        <v>800100532</v>
      </c>
      <c r="B316" s="35" t="s">
        <v>422</v>
      </c>
      <c r="C316" s="36">
        <v>877371236</v>
      </c>
      <c r="D316" s="36">
        <v>250298068</v>
      </c>
      <c r="E316" s="36">
        <v>0</v>
      </c>
      <c r="F316" s="36">
        <v>1127669304</v>
      </c>
    </row>
    <row r="317" spans="1:6" ht="15" customHeight="1" x14ac:dyDescent="0.25">
      <c r="A317" s="35">
        <v>800103659</v>
      </c>
      <c r="B317" s="35" t="s">
        <v>441</v>
      </c>
      <c r="C317" s="36">
        <v>1871930395</v>
      </c>
      <c r="D317" s="36">
        <v>534043864</v>
      </c>
      <c r="E317" s="36">
        <v>0</v>
      </c>
      <c r="F317" s="36">
        <v>2405974259</v>
      </c>
    </row>
    <row r="318" spans="1:6" ht="15" customHeight="1" x14ac:dyDescent="0.25">
      <c r="A318" s="35">
        <v>800100061</v>
      </c>
      <c r="B318" s="35" t="s">
        <v>402</v>
      </c>
      <c r="C318" s="36">
        <v>1276640131</v>
      </c>
      <c r="D318" s="36">
        <v>364332898</v>
      </c>
      <c r="E318" s="36">
        <v>0</v>
      </c>
      <c r="F318" s="36">
        <v>1640973029</v>
      </c>
    </row>
    <row r="319" spans="1:6" ht="15" customHeight="1" x14ac:dyDescent="0.25">
      <c r="A319" s="35">
        <v>800100134</v>
      </c>
      <c r="B319" s="35" t="s">
        <v>403</v>
      </c>
      <c r="C319" s="36">
        <v>730561411</v>
      </c>
      <c r="D319" s="36">
        <v>208200196</v>
      </c>
      <c r="E319" s="36">
        <v>0</v>
      </c>
      <c r="F319" s="36">
        <v>938761607</v>
      </c>
    </row>
    <row r="320" spans="1:6" ht="15" customHeight="1" x14ac:dyDescent="0.25">
      <c r="A320" s="35">
        <v>800100144</v>
      </c>
      <c r="B320" s="35" t="s">
        <v>410</v>
      </c>
      <c r="C320" s="36">
        <v>772224704</v>
      </c>
      <c r="D320" s="36">
        <v>220159126</v>
      </c>
      <c r="E320" s="36">
        <v>0</v>
      </c>
      <c r="F320" s="36">
        <v>992383830</v>
      </c>
    </row>
    <row r="321" spans="1:6" ht="15" customHeight="1" x14ac:dyDescent="0.25">
      <c r="A321" s="35">
        <v>800100514</v>
      </c>
      <c r="B321" s="35" t="s">
        <v>44</v>
      </c>
      <c r="C321" s="36">
        <v>1997907860</v>
      </c>
      <c r="D321" s="36">
        <v>570224458</v>
      </c>
      <c r="E321" s="36">
        <v>0</v>
      </c>
      <c r="F321" s="36">
        <v>2568132318</v>
      </c>
    </row>
    <row r="322" spans="1:6" ht="15" customHeight="1" x14ac:dyDescent="0.25">
      <c r="A322" s="35">
        <v>800100518</v>
      </c>
      <c r="B322" s="35" t="s">
        <v>414</v>
      </c>
      <c r="C322" s="36">
        <v>670847520</v>
      </c>
      <c r="D322" s="36">
        <v>191274258</v>
      </c>
      <c r="E322" s="36">
        <v>0</v>
      </c>
      <c r="F322" s="36">
        <v>862121778</v>
      </c>
    </row>
    <row r="323" spans="1:6" ht="15" customHeight="1" x14ac:dyDescent="0.25">
      <c r="A323" s="35">
        <v>800100533</v>
      </c>
      <c r="B323" s="35" t="s">
        <v>423</v>
      </c>
      <c r="C323" s="36">
        <v>1612766195</v>
      </c>
      <c r="D323" s="36">
        <v>460499862</v>
      </c>
      <c r="E323" s="36">
        <v>0</v>
      </c>
      <c r="F323" s="36">
        <v>2073266057</v>
      </c>
    </row>
    <row r="324" spans="1:6" ht="15" customHeight="1" x14ac:dyDescent="0.25">
      <c r="A324" s="35">
        <v>800102891</v>
      </c>
      <c r="B324" s="35" t="s">
        <v>431</v>
      </c>
      <c r="C324" s="36">
        <v>1723251742</v>
      </c>
      <c r="D324" s="36">
        <v>491747232</v>
      </c>
      <c r="E324" s="36">
        <v>0</v>
      </c>
      <c r="F324" s="36">
        <v>2214998974</v>
      </c>
    </row>
    <row r="325" spans="1:6" ht="15" customHeight="1" x14ac:dyDescent="0.25">
      <c r="A325" s="35">
        <v>800102896</v>
      </c>
      <c r="B325" s="35" t="s">
        <v>432</v>
      </c>
      <c r="C325" s="36">
        <v>2063723641</v>
      </c>
      <c r="D325" s="36">
        <v>588786490</v>
      </c>
      <c r="E325" s="36">
        <v>0</v>
      </c>
      <c r="F325" s="36">
        <v>2652510131</v>
      </c>
    </row>
    <row r="326" spans="1:6" ht="15" customHeight="1" x14ac:dyDescent="0.25">
      <c r="A326" s="35">
        <v>800103180</v>
      </c>
      <c r="B326" s="35" t="s">
        <v>436</v>
      </c>
      <c r="C326" s="36">
        <v>2978567610</v>
      </c>
      <c r="D326" s="36">
        <v>849977192</v>
      </c>
      <c r="E326" s="36">
        <v>0</v>
      </c>
      <c r="F326" s="36">
        <v>3828544802</v>
      </c>
    </row>
    <row r="327" spans="1:6" ht="15" customHeight="1" x14ac:dyDescent="0.25">
      <c r="A327" s="35">
        <v>800113672</v>
      </c>
      <c r="B327" s="35" t="s">
        <v>453</v>
      </c>
      <c r="C327" s="36">
        <v>7770107276</v>
      </c>
      <c r="D327" s="36">
        <v>2218990020</v>
      </c>
      <c r="E327" s="36">
        <v>0</v>
      </c>
      <c r="F327" s="36">
        <v>9989097296</v>
      </c>
    </row>
    <row r="328" spans="1:6" ht="15" customHeight="1" x14ac:dyDescent="0.25">
      <c r="A328" s="35">
        <v>800108683</v>
      </c>
      <c r="B328" s="35" t="s">
        <v>451</v>
      </c>
      <c r="C328" s="36">
        <v>2390163053</v>
      </c>
      <c r="D328" s="36">
        <v>682045186</v>
      </c>
      <c r="E328" s="36">
        <v>0</v>
      </c>
      <c r="F328" s="36">
        <v>3072208239</v>
      </c>
    </row>
    <row r="329" spans="1:6" ht="15" customHeight="1" x14ac:dyDescent="0.25">
      <c r="A329" s="35">
        <v>800131177</v>
      </c>
      <c r="B329" s="35" t="s">
        <v>458</v>
      </c>
      <c r="C329" s="36">
        <v>481550494</v>
      </c>
      <c r="D329" s="36">
        <v>137151412</v>
      </c>
      <c r="E329" s="36">
        <v>0</v>
      </c>
      <c r="F329" s="36">
        <v>618701906</v>
      </c>
    </row>
    <row r="330" spans="1:6" ht="15" customHeight="1" x14ac:dyDescent="0.25">
      <c r="A330" s="35">
        <v>800136069</v>
      </c>
      <c r="B330" s="35" t="s">
        <v>459</v>
      </c>
      <c r="C330" s="36">
        <v>1421457869</v>
      </c>
      <c r="D330" s="36">
        <v>405190402</v>
      </c>
      <c r="E330" s="36">
        <v>0</v>
      </c>
      <c r="F330" s="36">
        <v>1826648271</v>
      </c>
    </row>
    <row r="331" spans="1:6" ht="15" customHeight="1" x14ac:dyDescent="0.25">
      <c r="A331" s="35">
        <v>800095986</v>
      </c>
      <c r="B331" s="35" t="s">
        <v>266</v>
      </c>
      <c r="C331" s="36">
        <v>2072593917</v>
      </c>
      <c r="D331" s="36">
        <v>591450808</v>
      </c>
      <c r="E331" s="36">
        <v>0</v>
      </c>
      <c r="F331" s="36">
        <v>2664044725</v>
      </c>
    </row>
    <row r="332" spans="1:6" ht="15" customHeight="1" x14ac:dyDescent="0.25">
      <c r="A332" s="35">
        <v>800096737</v>
      </c>
      <c r="B332" s="35" t="s">
        <v>282</v>
      </c>
      <c r="C332" s="36">
        <v>3289883656</v>
      </c>
      <c r="D332" s="36">
        <v>938331800</v>
      </c>
      <c r="E332" s="36">
        <v>0</v>
      </c>
      <c r="F332" s="36">
        <v>4228215456</v>
      </c>
    </row>
    <row r="333" spans="1:6" ht="15" customHeight="1" x14ac:dyDescent="0.25">
      <c r="A333" s="35">
        <v>800096740</v>
      </c>
      <c r="B333" s="35" t="s">
        <v>284</v>
      </c>
      <c r="C333" s="36">
        <v>1928413624</v>
      </c>
      <c r="D333" s="36">
        <v>549068420</v>
      </c>
      <c r="E333" s="36">
        <v>0</v>
      </c>
      <c r="F333" s="36">
        <v>2477482044</v>
      </c>
    </row>
    <row r="334" spans="1:6" ht="15" customHeight="1" x14ac:dyDescent="0.25">
      <c r="A334" s="35">
        <v>800096770</v>
      </c>
      <c r="B334" s="35" t="s">
        <v>295</v>
      </c>
      <c r="C334" s="36">
        <v>2273485307</v>
      </c>
      <c r="D334" s="36">
        <v>647600104</v>
      </c>
      <c r="E334" s="36">
        <v>0</v>
      </c>
      <c r="F334" s="36">
        <v>2921085411</v>
      </c>
    </row>
    <row r="335" spans="1:6" ht="15" customHeight="1" x14ac:dyDescent="0.25">
      <c r="A335" s="35">
        <v>800100140</v>
      </c>
      <c r="B335" s="35" t="s">
        <v>407</v>
      </c>
      <c r="C335" s="36">
        <v>863155873</v>
      </c>
      <c r="D335" s="36">
        <v>246066980</v>
      </c>
      <c r="E335" s="36">
        <v>0</v>
      </c>
      <c r="F335" s="36">
        <v>1109222853</v>
      </c>
    </row>
    <row r="336" spans="1:6" ht="15" customHeight="1" x14ac:dyDescent="0.25">
      <c r="A336" s="35">
        <v>800100147</v>
      </c>
      <c r="B336" s="35" t="s">
        <v>412</v>
      </c>
      <c r="C336" s="36">
        <v>530086771</v>
      </c>
      <c r="D336" s="36">
        <v>150996658</v>
      </c>
      <c r="E336" s="36">
        <v>0</v>
      </c>
      <c r="F336" s="36">
        <v>681083429</v>
      </c>
    </row>
    <row r="337" spans="1:6" ht="15" customHeight="1" x14ac:dyDescent="0.25">
      <c r="A337" s="35">
        <v>800102912</v>
      </c>
      <c r="B337" s="35" t="s">
        <v>433</v>
      </c>
      <c r="C337" s="36">
        <v>2241556544</v>
      </c>
      <c r="D337" s="36">
        <v>639721966</v>
      </c>
      <c r="E337" s="36">
        <v>0</v>
      </c>
      <c r="F337" s="36">
        <v>2881278510</v>
      </c>
    </row>
    <row r="338" spans="1:6" ht="15" customHeight="1" x14ac:dyDescent="0.25">
      <c r="A338" s="35">
        <v>800103308</v>
      </c>
      <c r="B338" s="35" t="s">
        <v>438</v>
      </c>
      <c r="C338" s="36">
        <v>1176875090</v>
      </c>
      <c r="D338" s="36">
        <v>335060698</v>
      </c>
      <c r="E338" s="36">
        <v>0</v>
      </c>
      <c r="F338" s="36">
        <v>1511935788</v>
      </c>
    </row>
    <row r="339" spans="1:6" ht="15" customHeight="1" x14ac:dyDescent="0.25">
      <c r="A339" s="35">
        <v>800124166</v>
      </c>
      <c r="B339" s="35" t="s">
        <v>456</v>
      </c>
      <c r="C339" s="36">
        <v>507200482</v>
      </c>
      <c r="D339" s="36">
        <v>144313276</v>
      </c>
      <c r="E339" s="36">
        <v>0</v>
      </c>
      <c r="F339" s="36">
        <v>651513758</v>
      </c>
    </row>
    <row r="340" spans="1:6" ht="15" customHeight="1" x14ac:dyDescent="0.25">
      <c r="A340" s="35">
        <v>800102504</v>
      </c>
      <c r="B340" s="35" t="s">
        <v>426</v>
      </c>
      <c r="C340" s="36">
        <v>3900915125</v>
      </c>
      <c r="D340" s="36">
        <v>1113415350</v>
      </c>
      <c r="E340" s="36">
        <v>0</v>
      </c>
      <c r="F340" s="36">
        <v>5014330475</v>
      </c>
    </row>
    <row r="341" spans="1:6" ht="15" customHeight="1" x14ac:dyDescent="0.25">
      <c r="A341" s="35">
        <v>800117687</v>
      </c>
      <c r="B341" s="35" t="s">
        <v>455</v>
      </c>
      <c r="C341" s="36">
        <v>2099435760</v>
      </c>
      <c r="D341" s="36">
        <v>598842934</v>
      </c>
      <c r="E341" s="36">
        <v>0</v>
      </c>
      <c r="F341" s="36">
        <v>2698278694</v>
      </c>
    </row>
    <row r="342" spans="1:6" ht="15" customHeight="1" x14ac:dyDescent="0.25">
      <c r="A342" s="35">
        <v>800148720</v>
      </c>
      <c r="B342" s="35" t="s">
        <v>462</v>
      </c>
      <c r="C342" s="36">
        <v>807757358</v>
      </c>
      <c r="D342" s="36">
        <v>230171994</v>
      </c>
      <c r="E342" s="36">
        <v>0</v>
      </c>
      <c r="F342" s="36">
        <v>1037929352</v>
      </c>
    </row>
    <row r="343" spans="1:6" ht="15" customHeight="1" x14ac:dyDescent="0.25">
      <c r="A343" s="35">
        <v>800128428</v>
      </c>
      <c r="B343" s="35" t="s">
        <v>457</v>
      </c>
      <c r="C343" s="36">
        <v>1347942537</v>
      </c>
      <c r="D343" s="36">
        <v>383800900</v>
      </c>
      <c r="E343" s="36">
        <v>0</v>
      </c>
      <c r="F343" s="36">
        <v>1731743437</v>
      </c>
    </row>
    <row r="344" spans="1:6" ht="15" customHeight="1" x14ac:dyDescent="0.25">
      <c r="A344" s="35">
        <v>800138959</v>
      </c>
      <c r="B344" s="35" t="s">
        <v>461</v>
      </c>
      <c r="C344" s="36">
        <v>1834240622</v>
      </c>
      <c r="D344" s="36">
        <v>522671288</v>
      </c>
      <c r="E344" s="36">
        <v>0</v>
      </c>
      <c r="F344" s="36">
        <v>2356911910</v>
      </c>
    </row>
    <row r="345" spans="1:6" ht="15" customHeight="1" x14ac:dyDescent="0.25">
      <c r="A345" s="35">
        <v>800188492</v>
      </c>
      <c r="B345" s="35" t="s">
        <v>466</v>
      </c>
      <c r="C345" s="36">
        <v>477416165</v>
      </c>
      <c r="D345" s="36">
        <v>136065580</v>
      </c>
      <c r="E345" s="36">
        <v>0</v>
      </c>
      <c r="F345" s="36">
        <v>613481745</v>
      </c>
    </row>
    <row r="346" spans="1:6" ht="15" customHeight="1" x14ac:dyDescent="0.25">
      <c r="A346" s="35">
        <v>800222502</v>
      </c>
      <c r="B346" s="35" t="s">
        <v>471</v>
      </c>
      <c r="C346" s="36">
        <v>1580266586</v>
      </c>
      <c r="D346" s="36">
        <v>449532704</v>
      </c>
      <c r="E346" s="36">
        <v>0</v>
      </c>
      <c r="F346" s="36">
        <v>2029799290</v>
      </c>
    </row>
    <row r="347" spans="1:6" ht="15" customHeight="1" x14ac:dyDescent="0.25">
      <c r="A347" s="35">
        <v>800229887</v>
      </c>
      <c r="B347" s="35" t="s">
        <v>472</v>
      </c>
      <c r="C347" s="36">
        <v>1150707798</v>
      </c>
      <c r="D347" s="36">
        <v>328155074</v>
      </c>
      <c r="E347" s="36">
        <v>0</v>
      </c>
      <c r="F347" s="36">
        <v>1478862872</v>
      </c>
    </row>
    <row r="348" spans="1:6" ht="15" customHeight="1" x14ac:dyDescent="0.25">
      <c r="A348" s="35">
        <v>800213967</v>
      </c>
      <c r="B348" s="35" t="s">
        <v>469</v>
      </c>
      <c r="C348" s="36">
        <v>813751605</v>
      </c>
      <c r="D348" s="36">
        <v>231695026</v>
      </c>
      <c r="E348" s="36">
        <v>0</v>
      </c>
      <c r="F348" s="36">
        <v>1045446631</v>
      </c>
    </row>
    <row r="349" spans="1:6" ht="15" customHeight="1" x14ac:dyDescent="0.25">
      <c r="A349" s="35">
        <v>800222489</v>
      </c>
      <c r="B349" s="35" t="s">
        <v>470</v>
      </c>
      <c r="C349" s="36">
        <v>2336225005</v>
      </c>
      <c r="D349" s="36">
        <v>666334430</v>
      </c>
      <c r="E349" s="36">
        <v>0</v>
      </c>
      <c r="F349" s="36">
        <v>3002559435</v>
      </c>
    </row>
    <row r="350" spans="1:6" ht="15" customHeight="1" x14ac:dyDescent="0.25">
      <c r="A350" s="35">
        <v>800222498</v>
      </c>
      <c r="B350" s="35" t="s">
        <v>434</v>
      </c>
      <c r="C350" s="36">
        <v>753197188</v>
      </c>
      <c r="D350" s="36">
        <v>214603904</v>
      </c>
      <c r="E350" s="36">
        <v>0</v>
      </c>
      <c r="F350" s="36">
        <v>967801092</v>
      </c>
    </row>
    <row r="351" spans="1:6" ht="15" customHeight="1" x14ac:dyDescent="0.25">
      <c r="A351" s="35">
        <v>800243022</v>
      </c>
      <c r="B351" s="35" t="s">
        <v>474</v>
      </c>
      <c r="C351" s="36">
        <v>676786677</v>
      </c>
      <c r="D351" s="36">
        <v>193089474</v>
      </c>
      <c r="E351" s="36">
        <v>0</v>
      </c>
      <c r="F351" s="36">
        <v>869876151</v>
      </c>
    </row>
    <row r="352" spans="1:6" ht="15" customHeight="1" x14ac:dyDescent="0.25">
      <c r="A352" s="35">
        <v>800245021</v>
      </c>
      <c r="B352" s="35" t="s">
        <v>475</v>
      </c>
      <c r="C352" s="36">
        <v>1111926305</v>
      </c>
      <c r="D352" s="36">
        <v>316868580</v>
      </c>
      <c r="E352" s="36">
        <v>0</v>
      </c>
      <c r="F352" s="36">
        <v>1428794885</v>
      </c>
    </row>
    <row r="353" spans="1:6" ht="15" customHeight="1" x14ac:dyDescent="0.25">
      <c r="A353" s="35">
        <v>800255101</v>
      </c>
      <c r="B353" s="35" t="s">
        <v>482</v>
      </c>
      <c r="C353" s="36">
        <v>1477992906</v>
      </c>
      <c r="D353" s="36">
        <v>421443534</v>
      </c>
      <c r="E353" s="36">
        <v>0</v>
      </c>
      <c r="F353" s="36">
        <v>1899436440</v>
      </c>
    </row>
    <row r="354" spans="1:6" ht="15" customHeight="1" x14ac:dyDescent="0.25">
      <c r="A354" s="35">
        <v>800239414</v>
      </c>
      <c r="B354" s="35" t="s">
        <v>473</v>
      </c>
      <c r="C354" s="36">
        <v>1042546895</v>
      </c>
      <c r="D354" s="36">
        <v>296800702</v>
      </c>
      <c r="E354" s="36">
        <v>0</v>
      </c>
      <c r="F354" s="36">
        <v>1339347597</v>
      </c>
    </row>
    <row r="355" spans="1:6" ht="15" customHeight="1" x14ac:dyDescent="0.25">
      <c r="A355" s="35">
        <v>800250853</v>
      </c>
      <c r="B355" s="35" t="s">
        <v>476</v>
      </c>
      <c r="C355" s="36">
        <v>693073115</v>
      </c>
      <c r="D355" s="36">
        <v>197528086</v>
      </c>
      <c r="E355" s="36">
        <v>0</v>
      </c>
      <c r="F355" s="36">
        <v>890601201</v>
      </c>
    </row>
    <row r="356" spans="1:6" ht="15" customHeight="1" x14ac:dyDescent="0.25">
      <c r="A356" s="35">
        <v>800252922</v>
      </c>
      <c r="B356" s="35" t="s">
        <v>477</v>
      </c>
      <c r="C356" s="36">
        <v>1561273513</v>
      </c>
      <c r="D356" s="36">
        <v>445304770</v>
      </c>
      <c r="E356" s="36">
        <v>0</v>
      </c>
      <c r="F356" s="36">
        <v>2006578283</v>
      </c>
    </row>
    <row r="357" spans="1:6" ht="15" customHeight="1" x14ac:dyDescent="0.25">
      <c r="A357" s="35">
        <v>806001439</v>
      </c>
      <c r="B357" s="35" t="s">
        <v>489</v>
      </c>
      <c r="C357" s="36">
        <v>1116455983</v>
      </c>
      <c r="D357" s="36">
        <v>317799244</v>
      </c>
      <c r="E357" s="36">
        <v>0</v>
      </c>
      <c r="F357" s="36">
        <v>1434255227</v>
      </c>
    </row>
    <row r="358" spans="1:6" ht="15" customHeight="1" x14ac:dyDescent="0.25">
      <c r="A358" s="35">
        <v>806001937</v>
      </c>
      <c r="B358" s="35" t="s">
        <v>490</v>
      </c>
      <c r="C358" s="36">
        <v>890534838</v>
      </c>
      <c r="D358" s="36">
        <v>253547460</v>
      </c>
      <c r="E358" s="36">
        <v>0</v>
      </c>
      <c r="F358" s="36">
        <v>1144082298</v>
      </c>
    </row>
    <row r="359" spans="1:6" ht="15" customHeight="1" x14ac:dyDescent="0.25">
      <c r="A359" s="35">
        <v>810001998</v>
      </c>
      <c r="B359" s="35" t="s">
        <v>494</v>
      </c>
      <c r="C359" s="36">
        <v>529268671</v>
      </c>
      <c r="D359" s="36">
        <v>150843514</v>
      </c>
      <c r="E359" s="36">
        <v>0</v>
      </c>
      <c r="F359" s="36">
        <v>680112185</v>
      </c>
    </row>
    <row r="360" spans="1:6" ht="15" customHeight="1" x14ac:dyDescent="0.25">
      <c r="A360" s="35">
        <v>800253526</v>
      </c>
      <c r="B360" s="35" t="s">
        <v>478</v>
      </c>
      <c r="C360" s="36">
        <v>1033979347</v>
      </c>
      <c r="D360" s="36">
        <v>294446062</v>
      </c>
      <c r="E360" s="36">
        <v>0</v>
      </c>
      <c r="F360" s="36">
        <v>1328425409</v>
      </c>
    </row>
    <row r="361" spans="1:6" ht="15" customHeight="1" x14ac:dyDescent="0.25">
      <c r="A361" s="35">
        <v>800254722</v>
      </c>
      <c r="B361" s="35" t="s">
        <v>480</v>
      </c>
      <c r="C361" s="36">
        <v>1786129872</v>
      </c>
      <c r="D361" s="36">
        <v>508685966</v>
      </c>
      <c r="E361" s="36">
        <v>0</v>
      </c>
      <c r="F361" s="36">
        <v>2294815838</v>
      </c>
    </row>
    <row r="362" spans="1:6" ht="15" customHeight="1" x14ac:dyDescent="0.25">
      <c r="A362" s="35">
        <v>800254879</v>
      </c>
      <c r="B362" s="35" t="s">
        <v>481</v>
      </c>
      <c r="C362" s="36">
        <v>1397223139</v>
      </c>
      <c r="D362" s="36">
        <v>397747970</v>
      </c>
      <c r="E362" s="36">
        <v>0</v>
      </c>
      <c r="F362" s="36">
        <v>1794971109</v>
      </c>
    </row>
    <row r="363" spans="1:6" ht="15" customHeight="1" x14ac:dyDescent="0.25">
      <c r="A363" s="35">
        <v>814003734</v>
      </c>
      <c r="B363" s="35" t="s">
        <v>500</v>
      </c>
      <c r="C363" s="36">
        <v>627854435</v>
      </c>
      <c r="D363" s="36">
        <v>178771376</v>
      </c>
      <c r="E363" s="36">
        <v>0</v>
      </c>
      <c r="F363" s="36">
        <v>806625811</v>
      </c>
    </row>
    <row r="364" spans="1:6" ht="15" customHeight="1" x14ac:dyDescent="0.25">
      <c r="A364" s="35">
        <v>817003440</v>
      </c>
      <c r="B364" s="35" t="s">
        <v>503</v>
      </c>
      <c r="C364" s="36">
        <v>1008220861</v>
      </c>
      <c r="D364" s="36">
        <v>287151378</v>
      </c>
      <c r="E364" s="36">
        <v>0</v>
      </c>
      <c r="F364" s="36">
        <v>1295372239</v>
      </c>
    </row>
    <row r="365" spans="1:6" ht="15" customHeight="1" x14ac:dyDescent="0.25">
      <c r="A365" s="35">
        <v>818000941</v>
      </c>
      <c r="B365" s="35" t="s">
        <v>506</v>
      </c>
      <c r="C365" s="36">
        <v>1467025409</v>
      </c>
      <c r="D365" s="36">
        <v>417807924</v>
      </c>
      <c r="E365" s="36">
        <v>0</v>
      </c>
      <c r="F365" s="36">
        <v>1884833333</v>
      </c>
    </row>
    <row r="366" spans="1:6" ht="15" customHeight="1" x14ac:dyDescent="0.25">
      <c r="A366" s="35">
        <v>818001203</v>
      </c>
      <c r="B366" s="35" t="s">
        <v>508</v>
      </c>
      <c r="C366" s="36">
        <v>980991639</v>
      </c>
      <c r="D366" s="36">
        <v>279214680</v>
      </c>
      <c r="E366" s="36">
        <v>0</v>
      </c>
      <c r="F366" s="36">
        <v>1260206319</v>
      </c>
    </row>
    <row r="367" spans="1:6" ht="15" customHeight="1" x14ac:dyDescent="0.25">
      <c r="A367" s="35">
        <v>818001206</v>
      </c>
      <c r="B367" s="35" t="s">
        <v>509</v>
      </c>
      <c r="C367" s="36">
        <v>1574275791</v>
      </c>
      <c r="D367" s="36">
        <v>448190976</v>
      </c>
      <c r="E367" s="36">
        <v>0</v>
      </c>
      <c r="F367" s="36">
        <v>2022466767</v>
      </c>
    </row>
    <row r="368" spans="1:6" ht="15" customHeight="1" x14ac:dyDescent="0.25">
      <c r="A368" s="35">
        <v>818001341</v>
      </c>
      <c r="B368" s="35" t="s">
        <v>510</v>
      </c>
      <c r="C368" s="36">
        <v>2215671896</v>
      </c>
      <c r="D368" s="36">
        <v>631058672</v>
      </c>
      <c r="E368" s="36">
        <v>0</v>
      </c>
      <c r="F368" s="36">
        <v>2846730568</v>
      </c>
    </row>
    <row r="369" spans="1:6" ht="15" customHeight="1" x14ac:dyDescent="0.25">
      <c r="A369" s="35">
        <v>819000985</v>
      </c>
      <c r="B369" s="35" t="s">
        <v>512</v>
      </c>
      <c r="C369" s="36">
        <v>1367717718</v>
      </c>
      <c r="D369" s="36">
        <v>389524414</v>
      </c>
      <c r="E369" s="36">
        <v>0</v>
      </c>
      <c r="F369" s="36">
        <v>1757242132</v>
      </c>
    </row>
    <row r="370" spans="1:6" ht="15" customHeight="1" x14ac:dyDescent="0.25">
      <c r="A370" s="35">
        <v>800255214</v>
      </c>
      <c r="B370" s="35" t="s">
        <v>484</v>
      </c>
      <c r="C370" s="36">
        <v>1333378291</v>
      </c>
      <c r="D370" s="36">
        <v>379670552</v>
      </c>
      <c r="E370" s="36">
        <v>0</v>
      </c>
      <c r="F370" s="36">
        <v>1713048843</v>
      </c>
    </row>
    <row r="371" spans="1:6" ht="15" customHeight="1" x14ac:dyDescent="0.25">
      <c r="A371" s="35">
        <v>812001675</v>
      </c>
      <c r="B371" s="35" t="s">
        <v>497</v>
      </c>
      <c r="C371" s="36">
        <v>1216405985</v>
      </c>
      <c r="D371" s="36">
        <v>346766034</v>
      </c>
      <c r="E371" s="36">
        <v>0</v>
      </c>
      <c r="F371" s="36">
        <v>1563172019</v>
      </c>
    </row>
    <row r="372" spans="1:6" ht="15" customHeight="1" x14ac:dyDescent="0.25">
      <c r="A372" s="35">
        <v>818000002</v>
      </c>
      <c r="B372" s="35" t="s">
        <v>504</v>
      </c>
      <c r="C372" s="36">
        <v>2356074241</v>
      </c>
      <c r="D372" s="36">
        <v>671256792</v>
      </c>
      <c r="E372" s="36">
        <v>0</v>
      </c>
      <c r="F372" s="36">
        <v>3027331033</v>
      </c>
    </row>
    <row r="373" spans="1:6" ht="15" customHeight="1" x14ac:dyDescent="0.25">
      <c r="A373" s="35">
        <v>818000961</v>
      </c>
      <c r="B373" s="35" t="s">
        <v>45</v>
      </c>
      <c r="C373" s="36">
        <v>1213803890</v>
      </c>
      <c r="D373" s="36">
        <v>345511538</v>
      </c>
      <c r="E373" s="36">
        <v>0</v>
      </c>
      <c r="F373" s="36">
        <v>1559315428</v>
      </c>
    </row>
    <row r="374" spans="1:6" ht="15" customHeight="1" x14ac:dyDescent="0.25">
      <c r="A374" s="35">
        <v>800103198</v>
      </c>
      <c r="B374" s="35" t="s">
        <v>152</v>
      </c>
      <c r="C374" s="36">
        <v>1049162164</v>
      </c>
      <c r="D374" s="36">
        <v>298740180</v>
      </c>
      <c r="E374" s="36">
        <v>0</v>
      </c>
      <c r="F374" s="36">
        <v>1347902344</v>
      </c>
    </row>
    <row r="375" spans="1:6" ht="15" customHeight="1" x14ac:dyDescent="0.25">
      <c r="A375" s="35">
        <v>800099262</v>
      </c>
      <c r="B375" s="35" t="s">
        <v>363</v>
      </c>
      <c r="C375" s="36">
        <v>555134993</v>
      </c>
      <c r="D375" s="36">
        <v>158103032</v>
      </c>
      <c r="E375" s="36">
        <v>0</v>
      </c>
      <c r="F375" s="36">
        <v>713238025</v>
      </c>
    </row>
    <row r="376" spans="1:6" ht="15" customHeight="1" x14ac:dyDescent="0.25">
      <c r="A376" s="35">
        <v>800099425</v>
      </c>
      <c r="B376" s="35" t="s">
        <v>368</v>
      </c>
      <c r="C376" s="36">
        <v>1005396738</v>
      </c>
      <c r="D376" s="36">
        <v>286368864</v>
      </c>
      <c r="E376" s="36">
        <v>0</v>
      </c>
      <c r="F376" s="36">
        <v>1291765602</v>
      </c>
    </row>
    <row r="377" spans="1:6" ht="15" customHeight="1" x14ac:dyDescent="0.25">
      <c r="A377" s="35">
        <v>800100058</v>
      </c>
      <c r="B377" s="35" t="s">
        <v>400</v>
      </c>
      <c r="C377" s="36">
        <v>800291333</v>
      </c>
      <c r="D377" s="36">
        <v>228355842</v>
      </c>
      <c r="E377" s="36">
        <v>0</v>
      </c>
      <c r="F377" s="36">
        <v>1028647175</v>
      </c>
    </row>
    <row r="378" spans="1:6" ht="15" customHeight="1" x14ac:dyDescent="0.25">
      <c r="A378" s="35">
        <v>823003543</v>
      </c>
      <c r="B378" s="35" t="s">
        <v>521</v>
      </c>
      <c r="C378" s="36">
        <v>1400391352</v>
      </c>
      <c r="D378" s="36">
        <v>399236072</v>
      </c>
      <c r="E378" s="36">
        <v>0</v>
      </c>
      <c r="F378" s="36">
        <v>1799627424</v>
      </c>
    </row>
    <row r="379" spans="1:6" ht="15" customHeight="1" x14ac:dyDescent="0.25">
      <c r="A379" s="35">
        <v>825000166</v>
      </c>
      <c r="B379" s="35" t="s">
        <v>524</v>
      </c>
      <c r="C379" s="36">
        <v>1051353091</v>
      </c>
      <c r="D379" s="36">
        <v>299701272</v>
      </c>
      <c r="E379" s="36">
        <v>0</v>
      </c>
      <c r="F379" s="36">
        <v>1351054363</v>
      </c>
    </row>
    <row r="380" spans="1:6" ht="15" customHeight="1" x14ac:dyDescent="0.25">
      <c r="A380" s="35">
        <v>825000676</v>
      </c>
      <c r="B380" s="35" t="s">
        <v>525</v>
      </c>
      <c r="C380" s="36">
        <v>640829002</v>
      </c>
      <c r="D380" s="36">
        <v>182418858</v>
      </c>
      <c r="E380" s="36">
        <v>0</v>
      </c>
      <c r="F380" s="36">
        <v>823247860</v>
      </c>
    </row>
    <row r="381" spans="1:6" ht="15" customHeight="1" x14ac:dyDescent="0.25">
      <c r="A381" s="35">
        <v>800193031</v>
      </c>
      <c r="B381" s="35" t="s">
        <v>213</v>
      </c>
      <c r="C381" s="36">
        <v>808762094</v>
      </c>
      <c r="D381" s="36">
        <v>230501762</v>
      </c>
      <c r="E381" s="36">
        <v>0</v>
      </c>
      <c r="F381" s="36">
        <v>1039263856</v>
      </c>
    </row>
    <row r="382" spans="1:6" ht="15" customHeight="1" x14ac:dyDescent="0.25">
      <c r="A382" s="35">
        <v>800097176</v>
      </c>
      <c r="B382" s="35" t="s">
        <v>302</v>
      </c>
      <c r="C382" s="36">
        <v>651229232</v>
      </c>
      <c r="D382" s="36">
        <v>185747926</v>
      </c>
      <c r="E382" s="36">
        <v>0</v>
      </c>
      <c r="F382" s="36">
        <v>836977158</v>
      </c>
    </row>
    <row r="383" spans="1:6" ht="15" customHeight="1" x14ac:dyDescent="0.25">
      <c r="A383" s="35">
        <v>800099429</v>
      </c>
      <c r="B383" s="35" t="s">
        <v>369</v>
      </c>
      <c r="C383" s="36">
        <v>996819054</v>
      </c>
      <c r="D383" s="36">
        <v>284058404</v>
      </c>
      <c r="E383" s="36">
        <v>0</v>
      </c>
      <c r="F383" s="36">
        <v>1280877458</v>
      </c>
    </row>
    <row r="384" spans="1:6" ht="15" customHeight="1" x14ac:dyDescent="0.25">
      <c r="A384" s="35">
        <v>800100048</v>
      </c>
      <c r="B384" s="35" t="s">
        <v>390</v>
      </c>
      <c r="C384" s="36">
        <v>513711285</v>
      </c>
      <c r="D384" s="36">
        <v>146362376</v>
      </c>
      <c r="E384" s="36">
        <v>0</v>
      </c>
      <c r="F384" s="36">
        <v>660073661</v>
      </c>
    </row>
    <row r="385" spans="1:6" ht="15" customHeight="1" x14ac:dyDescent="0.25">
      <c r="A385" s="35">
        <v>823002595</v>
      </c>
      <c r="B385" s="35" t="s">
        <v>520</v>
      </c>
      <c r="C385" s="36">
        <v>1014962797</v>
      </c>
      <c r="D385" s="36">
        <v>289103744</v>
      </c>
      <c r="E385" s="36">
        <v>0</v>
      </c>
      <c r="F385" s="36">
        <v>1304066541</v>
      </c>
    </row>
    <row r="386" spans="1:6" ht="15" customHeight="1" x14ac:dyDescent="0.25">
      <c r="A386" s="35">
        <v>824001624</v>
      </c>
      <c r="B386" s="35" t="s">
        <v>522</v>
      </c>
      <c r="C386" s="36">
        <v>2529677731</v>
      </c>
      <c r="D386" s="36">
        <v>720936770</v>
      </c>
      <c r="E386" s="36">
        <v>0</v>
      </c>
      <c r="F386" s="36">
        <v>3250614501</v>
      </c>
    </row>
    <row r="387" spans="1:6" ht="15" customHeight="1" x14ac:dyDescent="0.25">
      <c r="A387" s="35">
        <v>825000134</v>
      </c>
      <c r="B387" s="35" t="s">
        <v>523</v>
      </c>
      <c r="C387" s="36">
        <v>2839093744</v>
      </c>
      <c r="D387" s="36">
        <v>809449552</v>
      </c>
      <c r="E387" s="36">
        <v>0</v>
      </c>
      <c r="F387" s="36">
        <v>3648543296</v>
      </c>
    </row>
    <row r="388" spans="1:6" ht="15" customHeight="1" x14ac:dyDescent="0.25">
      <c r="A388" s="35">
        <v>845000021</v>
      </c>
      <c r="B388" s="35" t="s">
        <v>531</v>
      </c>
      <c r="C388" s="36">
        <v>4391164144</v>
      </c>
      <c r="D388" s="36">
        <v>1248592792</v>
      </c>
      <c r="E388" s="36">
        <v>0</v>
      </c>
      <c r="F388" s="36">
        <v>5639756936</v>
      </c>
    </row>
    <row r="389" spans="1:6" ht="15" customHeight="1" x14ac:dyDescent="0.25">
      <c r="A389" s="35">
        <v>809002637</v>
      </c>
      <c r="B389" s="35" t="s">
        <v>493</v>
      </c>
      <c r="C389" s="36">
        <v>742823766</v>
      </c>
      <c r="D389" s="36">
        <v>211753532</v>
      </c>
      <c r="E389" s="36">
        <v>0</v>
      </c>
      <c r="F389" s="36">
        <v>954577298</v>
      </c>
    </row>
    <row r="390" spans="1:6" ht="15" customHeight="1" x14ac:dyDescent="0.25">
      <c r="A390" s="35">
        <v>810002963</v>
      </c>
      <c r="B390" s="35" t="s">
        <v>495</v>
      </c>
      <c r="C390" s="36">
        <v>579994490</v>
      </c>
      <c r="D390" s="36">
        <v>165250868</v>
      </c>
      <c r="E390" s="36">
        <v>0</v>
      </c>
      <c r="F390" s="36">
        <v>745245358</v>
      </c>
    </row>
    <row r="391" spans="1:6" ht="15" customHeight="1" x14ac:dyDescent="0.25">
      <c r="A391" s="35">
        <v>811009017</v>
      </c>
      <c r="B391" s="35" t="s">
        <v>496</v>
      </c>
      <c r="C391" s="36">
        <v>556156048</v>
      </c>
      <c r="D391" s="36">
        <v>158553790</v>
      </c>
      <c r="E391" s="36">
        <v>0</v>
      </c>
      <c r="F391" s="36">
        <v>714709838</v>
      </c>
    </row>
    <row r="392" spans="1:6" ht="15" customHeight="1" x14ac:dyDescent="0.25">
      <c r="A392" s="35">
        <v>818000395</v>
      </c>
      <c r="B392" s="35" t="s">
        <v>505</v>
      </c>
      <c r="C392" s="36">
        <v>966664819</v>
      </c>
      <c r="D392" s="36">
        <v>275129688</v>
      </c>
      <c r="E392" s="36">
        <v>0</v>
      </c>
      <c r="F392" s="36">
        <v>1241794507</v>
      </c>
    </row>
    <row r="393" spans="1:6" ht="15" customHeight="1" x14ac:dyDescent="0.25">
      <c r="A393" s="35">
        <v>818000907</v>
      </c>
      <c r="B393" s="35" t="s">
        <v>46</v>
      </c>
      <c r="C393" s="36">
        <v>1794224829</v>
      </c>
      <c r="D393" s="36">
        <v>510992758</v>
      </c>
      <c r="E393" s="36">
        <v>0</v>
      </c>
      <c r="F393" s="36">
        <v>2305217587</v>
      </c>
    </row>
    <row r="394" spans="1:6" ht="15" customHeight="1" x14ac:dyDescent="0.25">
      <c r="A394" s="35">
        <v>890000464</v>
      </c>
      <c r="B394" s="35" t="s">
        <v>534</v>
      </c>
      <c r="C394" s="36">
        <v>4148091215</v>
      </c>
      <c r="D394" s="36">
        <v>1184779590</v>
      </c>
      <c r="E394" s="36">
        <v>0</v>
      </c>
      <c r="F394" s="36">
        <v>5332870805</v>
      </c>
    </row>
    <row r="395" spans="1:6" ht="15" customHeight="1" x14ac:dyDescent="0.25">
      <c r="A395" s="35">
        <v>890000864</v>
      </c>
      <c r="B395" s="35" t="s">
        <v>538</v>
      </c>
      <c r="C395" s="36">
        <v>599280680</v>
      </c>
      <c r="D395" s="36">
        <v>170884244</v>
      </c>
      <c r="E395" s="36">
        <v>0</v>
      </c>
      <c r="F395" s="36">
        <v>770164924</v>
      </c>
    </row>
    <row r="396" spans="1:6" ht="15" customHeight="1" x14ac:dyDescent="0.25">
      <c r="A396" s="35">
        <v>890001061</v>
      </c>
      <c r="B396" s="35" t="s">
        <v>159</v>
      </c>
      <c r="C396" s="36">
        <v>544194111</v>
      </c>
      <c r="D396" s="36">
        <v>155184196</v>
      </c>
      <c r="E396" s="36">
        <v>0</v>
      </c>
      <c r="F396" s="36">
        <v>699378307</v>
      </c>
    </row>
    <row r="397" spans="1:6" ht="15" customHeight="1" x14ac:dyDescent="0.25">
      <c r="A397" s="35">
        <v>890001879</v>
      </c>
      <c r="B397" s="35" t="s">
        <v>283</v>
      </c>
      <c r="C397" s="36">
        <v>378208861</v>
      </c>
      <c r="D397" s="36">
        <v>107751844</v>
      </c>
      <c r="E397" s="36">
        <v>0</v>
      </c>
      <c r="F397" s="36">
        <v>485960705</v>
      </c>
    </row>
    <row r="398" spans="1:6" ht="15" customHeight="1" x14ac:dyDescent="0.25">
      <c r="A398" s="35">
        <v>890102006</v>
      </c>
      <c r="B398" s="35" t="s">
        <v>545</v>
      </c>
      <c r="C398" s="36">
        <v>16778693048</v>
      </c>
      <c r="D398" s="36">
        <v>4791736308</v>
      </c>
      <c r="E398" s="36">
        <v>0</v>
      </c>
      <c r="F398" s="36">
        <v>21570429356</v>
      </c>
    </row>
    <row r="399" spans="1:6" ht="15" customHeight="1" x14ac:dyDescent="0.25">
      <c r="A399" s="35">
        <v>890102472</v>
      </c>
      <c r="B399" s="35" t="s">
        <v>547</v>
      </c>
      <c r="C399" s="36">
        <v>3060614736</v>
      </c>
      <c r="D399" s="36">
        <v>873651700</v>
      </c>
      <c r="E399" s="36">
        <v>0</v>
      </c>
      <c r="F399" s="36">
        <v>3934266436</v>
      </c>
    </row>
    <row r="400" spans="1:6" ht="15" customHeight="1" x14ac:dyDescent="0.25">
      <c r="A400" s="35">
        <v>890103003</v>
      </c>
      <c r="B400" s="35" t="s">
        <v>548</v>
      </c>
      <c r="C400" s="36">
        <v>1591259425</v>
      </c>
      <c r="D400" s="36">
        <v>453799674</v>
      </c>
      <c r="E400" s="36">
        <v>0</v>
      </c>
      <c r="F400" s="36">
        <v>2045059099</v>
      </c>
    </row>
    <row r="401" spans="1:6" ht="15" customHeight="1" x14ac:dyDescent="0.25">
      <c r="A401" s="35">
        <v>890103962</v>
      </c>
      <c r="B401" s="35" t="s">
        <v>549</v>
      </c>
      <c r="C401" s="36">
        <v>1398215482</v>
      </c>
      <c r="D401" s="36">
        <v>398588712</v>
      </c>
      <c r="E401" s="36">
        <v>0</v>
      </c>
      <c r="F401" s="36">
        <v>1796804194</v>
      </c>
    </row>
    <row r="402" spans="1:6" ht="15" customHeight="1" x14ac:dyDescent="0.25">
      <c r="A402" s="35">
        <v>890112371</v>
      </c>
      <c r="B402" s="35" t="s">
        <v>47</v>
      </c>
      <c r="C402" s="36">
        <v>2527669800</v>
      </c>
      <c r="D402" s="36">
        <v>721351138</v>
      </c>
      <c r="E402" s="36">
        <v>0</v>
      </c>
      <c r="F402" s="36">
        <v>3249020938</v>
      </c>
    </row>
    <row r="403" spans="1:6" ht="15" customHeight="1" x14ac:dyDescent="0.25">
      <c r="A403" s="35">
        <v>890115982</v>
      </c>
      <c r="B403" s="35" t="s">
        <v>552</v>
      </c>
      <c r="C403" s="36">
        <v>1460448696</v>
      </c>
      <c r="D403" s="36">
        <v>416743396</v>
      </c>
      <c r="E403" s="36">
        <v>0</v>
      </c>
      <c r="F403" s="36">
        <v>1877192092</v>
      </c>
    </row>
    <row r="404" spans="1:6" ht="15" customHeight="1" x14ac:dyDescent="0.25">
      <c r="A404" s="35">
        <v>890116159</v>
      </c>
      <c r="B404" s="35" t="s">
        <v>553</v>
      </c>
      <c r="C404" s="36">
        <v>876124994</v>
      </c>
      <c r="D404" s="36">
        <v>249811296</v>
      </c>
      <c r="E404" s="36">
        <v>0</v>
      </c>
      <c r="F404" s="36">
        <v>1125936290</v>
      </c>
    </row>
    <row r="405" spans="1:6" ht="15" customHeight="1" x14ac:dyDescent="0.25">
      <c r="A405" s="35">
        <v>890201190</v>
      </c>
      <c r="B405" s="35" t="s">
        <v>555</v>
      </c>
      <c r="C405" s="36">
        <v>1964403304</v>
      </c>
      <c r="D405" s="36">
        <v>560327672</v>
      </c>
      <c r="E405" s="36">
        <v>0</v>
      </c>
      <c r="F405" s="36">
        <v>2524730976</v>
      </c>
    </row>
    <row r="406" spans="1:6" ht="15" customHeight="1" x14ac:dyDescent="0.25">
      <c r="A406" s="35">
        <v>890201235</v>
      </c>
      <c r="B406" s="35" t="s">
        <v>557</v>
      </c>
      <c r="C406" s="36">
        <v>12634960094</v>
      </c>
      <c r="D406" s="36">
        <v>3607790330</v>
      </c>
      <c r="E406" s="36">
        <v>0</v>
      </c>
      <c r="F406" s="36">
        <v>16242750424</v>
      </c>
    </row>
    <row r="407" spans="1:6" ht="15" customHeight="1" x14ac:dyDescent="0.25">
      <c r="A407" s="35">
        <v>890201900</v>
      </c>
      <c r="B407" s="35" t="s">
        <v>558</v>
      </c>
      <c r="C407" s="36">
        <v>4797497437</v>
      </c>
      <c r="D407" s="36">
        <v>1369860298</v>
      </c>
      <c r="E407" s="36">
        <v>0</v>
      </c>
      <c r="F407" s="36">
        <v>6167357735</v>
      </c>
    </row>
    <row r="408" spans="1:6" ht="15" customHeight="1" x14ac:dyDescent="0.25">
      <c r="A408" s="35">
        <v>890204138</v>
      </c>
      <c r="B408" s="35" t="s">
        <v>560</v>
      </c>
      <c r="C408" s="36">
        <v>570266246</v>
      </c>
      <c r="D408" s="36">
        <v>162700714</v>
      </c>
      <c r="E408" s="36">
        <v>0</v>
      </c>
      <c r="F408" s="36">
        <v>732966960</v>
      </c>
    </row>
    <row r="409" spans="1:6" ht="15" customHeight="1" x14ac:dyDescent="0.25">
      <c r="A409" s="35">
        <v>890204265</v>
      </c>
      <c r="B409" s="35" t="s">
        <v>561</v>
      </c>
      <c r="C409" s="36">
        <v>501889197</v>
      </c>
      <c r="D409" s="36">
        <v>143156280</v>
      </c>
      <c r="E409" s="36">
        <v>0</v>
      </c>
      <c r="F409" s="36">
        <v>645045477</v>
      </c>
    </row>
    <row r="410" spans="1:6" ht="15" customHeight="1" x14ac:dyDescent="0.25">
      <c r="A410" s="35">
        <v>890204537</v>
      </c>
      <c r="B410" s="35" t="s">
        <v>562</v>
      </c>
      <c r="C410" s="36">
        <v>1152156103</v>
      </c>
      <c r="D410" s="36">
        <v>328515860</v>
      </c>
      <c r="E410" s="36">
        <v>0</v>
      </c>
      <c r="F410" s="36">
        <v>1480671963</v>
      </c>
    </row>
    <row r="411" spans="1:6" ht="15" customHeight="1" x14ac:dyDescent="0.25">
      <c r="A411" s="35">
        <v>890204643</v>
      </c>
      <c r="B411" s="35" t="s">
        <v>563</v>
      </c>
      <c r="C411" s="36">
        <v>1535338610</v>
      </c>
      <c r="D411" s="36">
        <v>437915192</v>
      </c>
      <c r="E411" s="36">
        <v>0</v>
      </c>
      <c r="F411" s="36">
        <v>1973253802</v>
      </c>
    </row>
    <row r="412" spans="1:6" ht="15" customHeight="1" x14ac:dyDescent="0.25">
      <c r="A412" s="35">
        <v>890204699</v>
      </c>
      <c r="B412" s="35" t="s">
        <v>565</v>
      </c>
      <c r="C412" s="36">
        <v>456173148</v>
      </c>
      <c r="D412" s="36">
        <v>129989406</v>
      </c>
      <c r="E412" s="36">
        <v>0</v>
      </c>
      <c r="F412" s="36">
        <v>586162554</v>
      </c>
    </row>
    <row r="413" spans="1:6" ht="15" customHeight="1" x14ac:dyDescent="0.25">
      <c r="A413" s="35">
        <v>890204802</v>
      </c>
      <c r="B413" s="35" t="s">
        <v>566</v>
      </c>
      <c r="C413" s="36">
        <v>4211403226</v>
      </c>
      <c r="D413" s="36">
        <v>1202526458</v>
      </c>
      <c r="E413" s="36">
        <v>0</v>
      </c>
      <c r="F413" s="36">
        <v>5413929684</v>
      </c>
    </row>
    <row r="414" spans="1:6" ht="15" customHeight="1" x14ac:dyDescent="0.25">
      <c r="A414" s="35">
        <v>890204985</v>
      </c>
      <c r="B414" s="35" t="s">
        <v>569</v>
      </c>
      <c r="C414" s="36">
        <v>748667371</v>
      </c>
      <c r="D414" s="36">
        <v>213476154</v>
      </c>
      <c r="E414" s="36">
        <v>0</v>
      </c>
      <c r="F414" s="36">
        <v>962143525</v>
      </c>
    </row>
    <row r="415" spans="1:6" ht="15" customHeight="1" x14ac:dyDescent="0.25">
      <c r="A415" s="35">
        <v>890205051</v>
      </c>
      <c r="B415" s="35" t="s">
        <v>570</v>
      </c>
      <c r="C415" s="36">
        <v>520057864</v>
      </c>
      <c r="D415" s="36">
        <v>148125810</v>
      </c>
      <c r="E415" s="36">
        <v>0</v>
      </c>
      <c r="F415" s="36">
        <v>668183674</v>
      </c>
    </row>
    <row r="416" spans="1:6" ht="15" customHeight="1" x14ac:dyDescent="0.25">
      <c r="A416" s="35">
        <v>890205176</v>
      </c>
      <c r="B416" s="35" t="s">
        <v>576</v>
      </c>
      <c r="C416" s="36">
        <v>4102576501</v>
      </c>
      <c r="D416" s="36">
        <v>1171476942</v>
      </c>
      <c r="E416" s="36">
        <v>0</v>
      </c>
      <c r="F416" s="36">
        <v>5274053443</v>
      </c>
    </row>
    <row r="417" spans="1:6" ht="15" customHeight="1" x14ac:dyDescent="0.25">
      <c r="A417" s="35">
        <v>890205229</v>
      </c>
      <c r="B417" s="35" t="s">
        <v>577</v>
      </c>
      <c r="C417" s="36">
        <v>931342364</v>
      </c>
      <c r="D417" s="36">
        <v>265808542</v>
      </c>
      <c r="E417" s="36">
        <v>0</v>
      </c>
      <c r="F417" s="36">
        <v>1197150906</v>
      </c>
    </row>
    <row r="418" spans="1:6" ht="15" customHeight="1" x14ac:dyDescent="0.25">
      <c r="A418" s="35">
        <v>890205326</v>
      </c>
      <c r="B418" s="35" t="s">
        <v>578</v>
      </c>
      <c r="C418" s="36">
        <v>675390400</v>
      </c>
      <c r="D418" s="36">
        <v>192293266</v>
      </c>
      <c r="E418" s="36">
        <v>0</v>
      </c>
      <c r="F418" s="36">
        <v>867683666</v>
      </c>
    </row>
    <row r="419" spans="1:6" ht="15" customHeight="1" x14ac:dyDescent="0.25">
      <c r="A419" s="35">
        <v>890205439</v>
      </c>
      <c r="B419" s="35" t="s">
        <v>581</v>
      </c>
      <c r="C419" s="36">
        <v>334649942</v>
      </c>
      <c r="D419" s="36">
        <v>95351088</v>
      </c>
      <c r="E419" s="36">
        <v>0</v>
      </c>
      <c r="F419" s="36">
        <v>430001030</v>
      </c>
    </row>
    <row r="420" spans="1:6" ht="15" customHeight="1" x14ac:dyDescent="0.25">
      <c r="A420" s="35">
        <v>890205632</v>
      </c>
      <c r="B420" s="35" t="s">
        <v>48</v>
      </c>
      <c r="C420" s="36">
        <v>877713007</v>
      </c>
      <c r="D420" s="36">
        <v>250188626</v>
      </c>
      <c r="E420" s="36">
        <v>0</v>
      </c>
      <c r="F420" s="36">
        <v>1127901633</v>
      </c>
    </row>
    <row r="421" spans="1:6" ht="15" customHeight="1" x14ac:dyDescent="0.25">
      <c r="A421" s="35">
        <v>890206033</v>
      </c>
      <c r="B421" s="35" t="s">
        <v>586</v>
      </c>
      <c r="C421" s="36">
        <v>1040248574</v>
      </c>
      <c r="D421" s="36">
        <v>296875426</v>
      </c>
      <c r="E421" s="36">
        <v>0</v>
      </c>
      <c r="F421" s="36">
        <v>1337124000</v>
      </c>
    </row>
    <row r="422" spans="1:6" ht="15" customHeight="1" x14ac:dyDescent="0.25">
      <c r="A422" s="35">
        <v>890206722</v>
      </c>
      <c r="B422" s="35" t="s">
        <v>590</v>
      </c>
      <c r="C422" s="36">
        <v>467552231</v>
      </c>
      <c r="D422" s="36">
        <v>133137020</v>
      </c>
      <c r="E422" s="36">
        <v>0</v>
      </c>
      <c r="F422" s="36">
        <v>600689251</v>
      </c>
    </row>
    <row r="423" spans="1:6" ht="15" customHeight="1" x14ac:dyDescent="0.25">
      <c r="A423" s="35">
        <v>890209299</v>
      </c>
      <c r="B423" s="35" t="s">
        <v>603</v>
      </c>
      <c r="C423" s="36">
        <v>765606087</v>
      </c>
      <c r="D423" s="36">
        <v>218445526</v>
      </c>
      <c r="E423" s="36">
        <v>0</v>
      </c>
      <c r="F423" s="36">
        <v>984051613</v>
      </c>
    </row>
    <row r="424" spans="1:6" ht="15" customHeight="1" x14ac:dyDescent="0.25">
      <c r="A424" s="35">
        <v>890210890</v>
      </c>
      <c r="B424" s="35" t="s">
        <v>262</v>
      </c>
      <c r="C424" s="36">
        <v>866449903</v>
      </c>
      <c r="D424" s="36">
        <v>246865278</v>
      </c>
      <c r="E424" s="36">
        <v>0</v>
      </c>
      <c r="F424" s="36">
        <v>1113315181</v>
      </c>
    </row>
    <row r="425" spans="1:6" ht="15" customHeight="1" x14ac:dyDescent="0.25">
      <c r="A425" s="35">
        <v>890210932</v>
      </c>
      <c r="B425" s="35" t="s">
        <v>611</v>
      </c>
      <c r="C425" s="36">
        <v>692820278</v>
      </c>
      <c r="D425" s="36">
        <v>197579454</v>
      </c>
      <c r="E425" s="36">
        <v>0</v>
      </c>
      <c r="F425" s="36">
        <v>890399732</v>
      </c>
    </row>
    <row r="426" spans="1:6" ht="15" customHeight="1" x14ac:dyDescent="0.25">
      <c r="A426" s="35">
        <v>890210948</v>
      </c>
      <c r="B426" s="35" t="s">
        <v>49</v>
      </c>
      <c r="C426" s="36">
        <v>718014855</v>
      </c>
      <c r="D426" s="36">
        <v>204743844</v>
      </c>
      <c r="E426" s="36">
        <v>0</v>
      </c>
      <c r="F426" s="36">
        <v>922758699</v>
      </c>
    </row>
    <row r="427" spans="1:6" ht="15" customHeight="1" x14ac:dyDescent="0.25">
      <c r="A427" s="35">
        <v>890210950</v>
      </c>
      <c r="B427" s="35" t="s">
        <v>616</v>
      </c>
      <c r="C427" s="36">
        <v>469001366</v>
      </c>
      <c r="D427" s="36">
        <v>133546740</v>
      </c>
      <c r="E427" s="36">
        <v>0</v>
      </c>
      <c r="F427" s="36">
        <v>602548106</v>
      </c>
    </row>
    <row r="428" spans="1:6" ht="15" customHeight="1" x14ac:dyDescent="0.25">
      <c r="A428" s="35">
        <v>890210951</v>
      </c>
      <c r="B428" s="35" t="s">
        <v>617</v>
      </c>
      <c r="C428" s="36">
        <v>347332396</v>
      </c>
      <c r="D428" s="36">
        <v>98995304</v>
      </c>
      <c r="E428" s="36">
        <v>0</v>
      </c>
      <c r="F428" s="36">
        <v>446327700</v>
      </c>
    </row>
    <row r="429" spans="1:6" ht="15" customHeight="1" x14ac:dyDescent="0.25">
      <c r="A429" s="35">
        <v>890399011</v>
      </c>
      <c r="B429" s="35" t="s">
        <v>50</v>
      </c>
      <c r="C429" s="36">
        <v>17425704864</v>
      </c>
      <c r="D429" s="36">
        <v>4976868544</v>
      </c>
      <c r="E429" s="36">
        <v>0</v>
      </c>
      <c r="F429" s="36">
        <v>22402573408</v>
      </c>
    </row>
    <row r="430" spans="1:6" ht="15" customHeight="1" x14ac:dyDescent="0.25">
      <c r="A430" s="35">
        <v>890399029</v>
      </c>
      <c r="B430" s="35" t="s">
        <v>622</v>
      </c>
      <c r="C430" s="36">
        <v>17595993651</v>
      </c>
      <c r="D430" s="36">
        <v>5025213082</v>
      </c>
      <c r="E430" s="36">
        <v>0</v>
      </c>
      <c r="F430" s="36">
        <v>22621206733</v>
      </c>
    </row>
    <row r="431" spans="1:6" ht="15" customHeight="1" x14ac:dyDescent="0.25">
      <c r="A431" s="35">
        <v>890399046</v>
      </c>
      <c r="B431" s="35" t="s">
        <v>624</v>
      </c>
      <c r="C431" s="36">
        <v>3802483518</v>
      </c>
      <c r="D431" s="36">
        <v>1085394518</v>
      </c>
      <c r="E431" s="36">
        <v>0</v>
      </c>
      <c r="F431" s="36">
        <v>4887878036</v>
      </c>
    </row>
    <row r="432" spans="1:6" ht="15" customHeight="1" x14ac:dyDescent="0.25">
      <c r="A432" s="35">
        <v>890480006</v>
      </c>
      <c r="B432" s="35" t="s">
        <v>625</v>
      </c>
      <c r="C432" s="36">
        <v>1329020132</v>
      </c>
      <c r="D432" s="36">
        <v>378737392</v>
      </c>
      <c r="E432" s="36">
        <v>0</v>
      </c>
      <c r="F432" s="36">
        <v>1707757524</v>
      </c>
    </row>
    <row r="433" spans="1:6" ht="15" customHeight="1" x14ac:dyDescent="0.25">
      <c r="A433" s="35">
        <v>890480059</v>
      </c>
      <c r="B433" s="35" t="s">
        <v>627</v>
      </c>
      <c r="C433" s="36">
        <v>16585197215</v>
      </c>
      <c r="D433" s="36">
        <v>4735370394</v>
      </c>
      <c r="E433" s="36">
        <v>0</v>
      </c>
      <c r="F433" s="36">
        <v>21320567609</v>
      </c>
    </row>
    <row r="434" spans="1:6" ht="15" customHeight="1" x14ac:dyDescent="0.25">
      <c r="A434" s="35">
        <v>890480254</v>
      </c>
      <c r="B434" s="35" t="s">
        <v>631</v>
      </c>
      <c r="C434" s="36">
        <v>2885026747</v>
      </c>
      <c r="D434" s="36">
        <v>823102176</v>
      </c>
      <c r="E434" s="36">
        <v>0</v>
      </c>
      <c r="F434" s="36">
        <v>3708128923</v>
      </c>
    </row>
    <row r="435" spans="1:6" ht="15" customHeight="1" x14ac:dyDescent="0.25">
      <c r="A435" s="35">
        <v>890481177</v>
      </c>
      <c r="B435" s="35" t="s">
        <v>635</v>
      </c>
      <c r="C435" s="36">
        <v>1048694268</v>
      </c>
      <c r="D435" s="36">
        <v>298569254</v>
      </c>
      <c r="E435" s="36">
        <v>0</v>
      </c>
      <c r="F435" s="36">
        <v>1347263522</v>
      </c>
    </row>
    <row r="436" spans="1:6" ht="15" customHeight="1" x14ac:dyDescent="0.25">
      <c r="A436" s="35">
        <v>890481324</v>
      </c>
      <c r="B436" s="35" t="s">
        <v>638</v>
      </c>
      <c r="C436" s="36">
        <v>1555054321</v>
      </c>
      <c r="D436" s="36">
        <v>443034116</v>
      </c>
      <c r="E436" s="36">
        <v>0</v>
      </c>
      <c r="F436" s="36">
        <v>1998088437</v>
      </c>
    </row>
    <row r="437" spans="1:6" ht="15" customHeight="1" x14ac:dyDescent="0.25">
      <c r="A437" s="35">
        <v>890501102</v>
      </c>
      <c r="B437" s="35" t="s">
        <v>641</v>
      </c>
      <c r="C437" s="36">
        <v>4107515393</v>
      </c>
      <c r="D437" s="36">
        <v>1172733848</v>
      </c>
      <c r="E437" s="36">
        <v>0</v>
      </c>
      <c r="F437" s="36">
        <v>5280249241</v>
      </c>
    </row>
    <row r="438" spans="1:6" ht="15" customHeight="1" x14ac:dyDescent="0.25">
      <c r="A438" s="35">
        <v>890501362</v>
      </c>
      <c r="B438" s="35" t="s">
        <v>642</v>
      </c>
      <c r="C438" s="36">
        <v>1340768545</v>
      </c>
      <c r="D438" s="36">
        <v>382152662</v>
      </c>
      <c r="E438" s="36">
        <v>0</v>
      </c>
      <c r="F438" s="36">
        <v>1722921207</v>
      </c>
    </row>
    <row r="439" spans="1:6" ht="15" customHeight="1" x14ac:dyDescent="0.25">
      <c r="A439" s="35">
        <v>890501422</v>
      </c>
      <c r="B439" s="35" t="s">
        <v>644</v>
      </c>
      <c r="C439" s="36">
        <v>1073574427</v>
      </c>
      <c r="D439" s="36">
        <v>305884884</v>
      </c>
      <c r="E439" s="36">
        <v>0</v>
      </c>
      <c r="F439" s="36">
        <v>1379459311</v>
      </c>
    </row>
    <row r="440" spans="1:6" ht="15" customHeight="1" x14ac:dyDescent="0.25">
      <c r="A440" s="35">
        <v>890501434</v>
      </c>
      <c r="B440" s="35" t="s">
        <v>645</v>
      </c>
      <c r="C440" s="36">
        <v>17906977351</v>
      </c>
      <c r="D440" s="36">
        <v>5113848372</v>
      </c>
      <c r="E440" s="36">
        <v>0</v>
      </c>
      <c r="F440" s="36">
        <v>23020825723</v>
      </c>
    </row>
    <row r="441" spans="1:6" ht="15" customHeight="1" x14ac:dyDescent="0.25">
      <c r="A441" s="35">
        <v>890501549</v>
      </c>
      <c r="B441" s="35" t="s">
        <v>647</v>
      </c>
      <c r="C441" s="36">
        <v>924451222</v>
      </c>
      <c r="D441" s="36">
        <v>263570820</v>
      </c>
      <c r="E441" s="36">
        <v>0</v>
      </c>
      <c r="F441" s="36">
        <v>1188022042</v>
      </c>
    </row>
    <row r="442" spans="1:6" ht="15" customHeight="1" x14ac:dyDescent="0.25">
      <c r="A442" s="35">
        <v>890502611</v>
      </c>
      <c r="B442" s="35" t="s">
        <v>650</v>
      </c>
      <c r="C442" s="36">
        <v>683112488</v>
      </c>
      <c r="D442" s="36">
        <v>194594586</v>
      </c>
      <c r="E442" s="36">
        <v>0</v>
      </c>
      <c r="F442" s="36">
        <v>877707074</v>
      </c>
    </row>
    <row r="443" spans="1:6" ht="15" customHeight="1" x14ac:dyDescent="0.25">
      <c r="A443" s="35">
        <v>890503233</v>
      </c>
      <c r="B443" s="35" t="s">
        <v>652</v>
      </c>
      <c r="C443" s="36">
        <v>564383233</v>
      </c>
      <c r="D443" s="36">
        <v>160838306</v>
      </c>
      <c r="E443" s="36">
        <v>0</v>
      </c>
      <c r="F443" s="36">
        <v>725221539</v>
      </c>
    </row>
    <row r="444" spans="1:6" ht="15" customHeight="1" x14ac:dyDescent="0.25">
      <c r="A444" s="35">
        <v>890504612</v>
      </c>
      <c r="B444" s="35" t="s">
        <v>655</v>
      </c>
      <c r="C444" s="36">
        <v>2008459364</v>
      </c>
      <c r="D444" s="36">
        <v>572943016</v>
      </c>
      <c r="E444" s="36">
        <v>0</v>
      </c>
      <c r="F444" s="36">
        <v>2581402380</v>
      </c>
    </row>
    <row r="445" spans="1:6" ht="15" customHeight="1" x14ac:dyDescent="0.25">
      <c r="A445" s="35">
        <v>890505662</v>
      </c>
      <c r="B445" s="35" t="s">
        <v>656</v>
      </c>
      <c r="C445" s="36">
        <v>708259182</v>
      </c>
      <c r="D445" s="36">
        <v>201901174</v>
      </c>
      <c r="E445" s="36">
        <v>0</v>
      </c>
      <c r="F445" s="36">
        <v>910160356</v>
      </c>
    </row>
    <row r="446" spans="1:6" ht="15" customHeight="1" x14ac:dyDescent="0.25">
      <c r="A446" s="35">
        <v>890506116</v>
      </c>
      <c r="B446" s="35" t="s">
        <v>657</v>
      </c>
      <c r="C446" s="36">
        <v>571290362</v>
      </c>
      <c r="D446" s="36">
        <v>162787562</v>
      </c>
      <c r="E446" s="36">
        <v>0</v>
      </c>
      <c r="F446" s="36">
        <v>734077924</v>
      </c>
    </row>
    <row r="447" spans="1:6" ht="15" customHeight="1" x14ac:dyDescent="0.25">
      <c r="A447" s="35">
        <v>890506128</v>
      </c>
      <c r="B447" s="35" t="s">
        <v>658</v>
      </c>
      <c r="C447" s="36">
        <v>598975167</v>
      </c>
      <c r="D447" s="36">
        <v>170722626</v>
      </c>
      <c r="E447" s="36">
        <v>0</v>
      </c>
      <c r="F447" s="36">
        <v>769697793</v>
      </c>
    </row>
    <row r="448" spans="1:6" ht="15" customHeight="1" x14ac:dyDescent="0.25">
      <c r="A448" s="35">
        <v>890680026</v>
      </c>
      <c r="B448" s="35" t="s">
        <v>660</v>
      </c>
      <c r="C448" s="36">
        <v>1038097755</v>
      </c>
      <c r="D448" s="36">
        <v>296174420</v>
      </c>
      <c r="E448" s="36">
        <v>0</v>
      </c>
      <c r="F448" s="36">
        <v>1334272175</v>
      </c>
    </row>
    <row r="449" spans="1:6" ht="15" customHeight="1" x14ac:dyDescent="0.25">
      <c r="A449" s="35">
        <v>890680097</v>
      </c>
      <c r="B449" s="35" t="s">
        <v>663</v>
      </c>
      <c r="C449" s="36">
        <v>760703672</v>
      </c>
      <c r="D449" s="36">
        <v>216964054</v>
      </c>
      <c r="E449" s="36">
        <v>0</v>
      </c>
      <c r="F449" s="36">
        <v>977667726</v>
      </c>
    </row>
    <row r="450" spans="1:6" ht="15" customHeight="1" x14ac:dyDescent="0.25">
      <c r="A450" s="35">
        <v>890680107</v>
      </c>
      <c r="B450" s="35" t="s">
        <v>583</v>
      </c>
      <c r="C450" s="36">
        <v>511029215</v>
      </c>
      <c r="D450" s="36">
        <v>145696100</v>
      </c>
      <c r="E450" s="36">
        <v>0</v>
      </c>
      <c r="F450" s="36">
        <v>656725315</v>
      </c>
    </row>
    <row r="451" spans="1:6" ht="15" customHeight="1" x14ac:dyDescent="0.25">
      <c r="A451" s="35">
        <v>890680149</v>
      </c>
      <c r="B451" s="35" t="s">
        <v>665</v>
      </c>
      <c r="C451" s="36">
        <v>570544611</v>
      </c>
      <c r="D451" s="36">
        <v>162766328</v>
      </c>
      <c r="E451" s="36">
        <v>0</v>
      </c>
      <c r="F451" s="36">
        <v>733310939</v>
      </c>
    </row>
    <row r="452" spans="1:6" ht="15" customHeight="1" x14ac:dyDescent="0.25">
      <c r="A452" s="35">
        <v>890680154</v>
      </c>
      <c r="B452" s="35" t="s">
        <v>666</v>
      </c>
      <c r="C452" s="36">
        <v>681382991</v>
      </c>
      <c r="D452" s="36">
        <v>194380708</v>
      </c>
      <c r="E452" s="36">
        <v>0</v>
      </c>
      <c r="F452" s="36">
        <v>875763699</v>
      </c>
    </row>
    <row r="453" spans="1:6" ht="15" customHeight="1" x14ac:dyDescent="0.25">
      <c r="A453" s="35">
        <v>890700842</v>
      </c>
      <c r="B453" s="35" t="s">
        <v>671</v>
      </c>
      <c r="C453" s="36">
        <v>758340839</v>
      </c>
      <c r="D453" s="36">
        <v>216224034</v>
      </c>
      <c r="E453" s="36">
        <v>0</v>
      </c>
      <c r="F453" s="36">
        <v>974564873</v>
      </c>
    </row>
    <row r="454" spans="1:6" ht="15" customHeight="1" x14ac:dyDescent="0.25">
      <c r="A454" s="35">
        <v>890701077</v>
      </c>
      <c r="B454" s="35" t="s">
        <v>677</v>
      </c>
      <c r="C454" s="36">
        <v>869448122</v>
      </c>
      <c r="D454" s="36">
        <v>247975666</v>
      </c>
      <c r="E454" s="36">
        <v>0</v>
      </c>
      <c r="F454" s="36">
        <v>1117423788</v>
      </c>
    </row>
    <row r="455" spans="1:6" ht="15" customHeight="1" x14ac:dyDescent="0.25">
      <c r="A455" s="35">
        <v>890701933</v>
      </c>
      <c r="B455" s="35" t="s">
        <v>679</v>
      </c>
      <c r="C455" s="36">
        <v>991654218</v>
      </c>
      <c r="D455" s="36">
        <v>282960334</v>
      </c>
      <c r="E455" s="36">
        <v>0</v>
      </c>
      <c r="F455" s="36">
        <v>1274614552</v>
      </c>
    </row>
    <row r="456" spans="1:6" ht="15" customHeight="1" x14ac:dyDescent="0.25">
      <c r="A456" s="35">
        <v>890702015</v>
      </c>
      <c r="B456" s="35" t="s">
        <v>637</v>
      </c>
      <c r="C456" s="36">
        <v>1456920249</v>
      </c>
      <c r="D456" s="36">
        <v>415714406</v>
      </c>
      <c r="E456" s="36">
        <v>0</v>
      </c>
      <c r="F456" s="36">
        <v>1872634655</v>
      </c>
    </row>
    <row r="457" spans="1:6" ht="15" customHeight="1" x14ac:dyDescent="0.25">
      <c r="A457" s="35">
        <v>890702018</v>
      </c>
      <c r="B457" s="35" t="s">
        <v>681</v>
      </c>
      <c r="C457" s="36">
        <v>703262109</v>
      </c>
      <c r="D457" s="36">
        <v>200380610</v>
      </c>
      <c r="E457" s="36">
        <v>0</v>
      </c>
      <c r="F457" s="36">
        <v>903642719</v>
      </c>
    </row>
    <row r="458" spans="1:6" ht="15" customHeight="1" x14ac:dyDescent="0.25">
      <c r="A458" s="35">
        <v>890702027</v>
      </c>
      <c r="B458" s="35" t="s">
        <v>685</v>
      </c>
      <c r="C458" s="36">
        <v>1925002196</v>
      </c>
      <c r="D458" s="36">
        <v>549624600</v>
      </c>
      <c r="E458" s="36">
        <v>0</v>
      </c>
      <c r="F458" s="36">
        <v>2474626796</v>
      </c>
    </row>
    <row r="459" spans="1:6" ht="15" customHeight="1" x14ac:dyDescent="0.25">
      <c r="A459" s="35">
        <v>890702034</v>
      </c>
      <c r="B459" s="35" t="s">
        <v>686</v>
      </c>
      <c r="C459" s="36">
        <v>834223413</v>
      </c>
      <c r="D459" s="36">
        <v>237970276</v>
      </c>
      <c r="E459" s="36">
        <v>0</v>
      </c>
      <c r="F459" s="36">
        <v>1072193689</v>
      </c>
    </row>
    <row r="460" spans="1:6" ht="15" customHeight="1" x14ac:dyDescent="0.25">
      <c r="A460" s="35">
        <v>890702038</v>
      </c>
      <c r="B460" s="35" t="s">
        <v>687</v>
      </c>
      <c r="C460" s="36">
        <v>604318334</v>
      </c>
      <c r="D460" s="36">
        <v>172193348</v>
      </c>
      <c r="E460" s="36">
        <v>0</v>
      </c>
      <c r="F460" s="36">
        <v>776511682</v>
      </c>
    </row>
    <row r="461" spans="1:6" ht="15" customHeight="1" x14ac:dyDescent="0.25">
      <c r="A461" s="35">
        <v>890801132</v>
      </c>
      <c r="B461" s="35" t="s">
        <v>693</v>
      </c>
      <c r="C461" s="36">
        <v>1032055829</v>
      </c>
      <c r="D461" s="36">
        <v>294477864</v>
      </c>
      <c r="E461" s="36">
        <v>0</v>
      </c>
      <c r="F461" s="36">
        <v>1326533693</v>
      </c>
    </row>
    <row r="462" spans="1:6" ht="15" customHeight="1" x14ac:dyDescent="0.25">
      <c r="A462" s="35">
        <v>890801139</v>
      </c>
      <c r="B462" s="35" t="s">
        <v>698</v>
      </c>
      <c r="C462" s="36">
        <v>1534419558</v>
      </c>
      <c r="D462" s="36">
        <v>437948068</v>
      </c>
      <c r="E462" s="36">
        <v>0</v>
      </c>
      <c r="F462" s="36">
        <v>1972367626</v>
      </c>
    </row>
    <row r="463" spans="1:6" ht="15" customHeight="1" x14ac:dyDescent="0.25">
      <c r="A463" s="35">
        <v>890801141</v>
      </c>
      <c r="B463" s="35" t="s">
        <v>699</v>
      </c>
      <c r="C463" s="36">
        <v>686982192</v>
      </c>
      <c r="D463" s="36">
        <v>195985676</v>
      </c>
      <c r="E463" s="36">
        <v>0</v>
      </c>
      <c r="F463" s="36">
        <v>882967868</v>
      </c>
    </row>
    <row r="464" spans="1:6" ht="15" customHeight="1" x14ac:dyDescent="0.25">
      <c r="A464" s="35">
        <v>890801142</v>
      </c>
      <c r="B464" s="35" t="s">
        <v>700</v>
      </c>
      <c r="C464" s="36">
        <v>685721649</v>
      </c>
      <c r="D464" s="36">
        <v>195614922</v>
      </c>
      <c r="E464" s="36">
        <v>0</v>
      </c>
      <c r="F464" s="36">
        <v>881336571</v>
      </c>
    </row>
    <row r="465" spans="1:6" ht="15" customHeight="1" x14ac:dyDescent="0.25">
      <c r="A465" s="35">
        <v>890801145</v>
      </c>
      <c r="B465" s="35" t="s">
        <v>703</v>
      </c>
      <c r="C465" s="36">
        <v>716511652</v>
      </c>
      <c r="D465" s="36">
        <v>204289510</v>
      </c>
      <c r="E465" s="36">
        <v>0</v>
      </c>
      <c r="F465" s="36">
        <v>920801162</v>
      </c>
    </row>
    <row r="466" spans="1:6" ht="15" customHeight="1" x14ac:dyDescent="0.25">
      <c r="A466" s="35">
        <v>890801149</v>
      </c>
      <c r="B466" s="35" t="s">
        <v>705</v>
      </c>
      <c r="C466" s="36">
        <v>1215024215</v>
      </c>
      <c r="D466" s="36">
        <v>346661642</v>
      </c>
      <c r="E466" s="36">
        <v>0</v>
      </c>
      <c r="F466" s="36">
        <v>1561685857</v>
      </c>
    </row>
    <row r="467" spans="1:6" ht="15" customHeight="1" x14ac:dyDescent="0.25">
      <c r="A467" s="35">
        <v>890801150</v>
      </c>
      <c r="B467" s="35" t="s">
        <v>706</v>
      </c>
      <c r="C467" s="36">
        <v>1192065161</v>
      </c>
      <c r="D467" s="36">
        <v>340146092</v>
      </c>
      <c r="E467" s="36">
        <v>0</v>
      </c>
      <c r="F467" s="36">
        <v>1532211253</v>
      </c>
    </row>
    <row r="468" spans="1:6" ht="15" customHeight="1" x14ac:dyDescent="0.25">
      <c r="A468" s="35">
        <v>890801151</v>
      </c>
      <c r="B468" s="35" t="s">
        <v>707</v>
      </c>
      <c r="C468" s="36">
        <v>747705233</v>
      </c>
      <c r="D468" s="36">
        <v>213215446</v>
      </c>
      <c r="E468" s="36">
        <v>0</v>
      </c>
      <c r="F468" s="36">
        <v>960920679</v>
      </c>
    </row>
    <row r="469" spans="1:6" ht="15" customHeight="1" x14ac:dyDescent="0.25">
      <c r="A469" s="35">
        <v>890900286</v>
      </c>
      <c r="B469" s="35" t="s">
        <v>712</v>
      </c>
      <c r="C469" s="36">
        <v>33339403277</v>
      </c>
      <c r="D469" s="36">
        <v>9519677498</v>
      </c>
      <c r="E469" s="36">
        <v>0</v>
      </c>
      <c r="F469" s="36">
        <v>42859080775</v>
      </c>
    </row>
    <row r="470" spans="1:6" ht="15" customHeight="1" x14ac:dyDescent="0.25">
      <c r="A470" s="35">
        <v>890907106</v>
      </c>
      <c r="B470" s="35" t="s">
        <v>715</v>
      </c>
      <c r="C470" s="36">
        <v>1238194237</v>
      </c>
      <c r="D470" s="36">
        <v>353063436</v>
      </c>
      <c r="E470" s="36">
        <v>0</v>
      </c>
      <c r="F470" s="36">
        <v>1591257673</v>
      </c>
    </row>
    <row r="471" spans="1:6" ht="15" customHeight="1" x14ac:dyDescent="0.25">
      <c r="A471" s="35">
        <v>890907569</v>
      </c>
      <c r="B471" s="35" t="s">
        <v>717</v>
      </c>
      <c r="C471" s="36">
        <v>954164639</v>
      </c>
      <c r="D471" s="36">
        <v>272141062</v>
      </c>
      <c r="E471" s="36">
        <v>0</v>
      </c>
      <c r="F471" s="36">
        <v>1226305701</v>
      </c>
    </row>
    <row r="472" spans="1:6" ht="15" customHeight="1" x14ac:dyDescent="0.25">
      <c r="A472" s="35">
        <v>860527046</v>
      </c>
      <c r="B472" s="35" t="s">
        <v>532</v>
      </c>
      <c r="C472" s="36">
        <v>721374120</v>
      </c>
      <c r="D472" s="36">
        <v>205807452</v>
      </c>
      <c r="E472" s="36">
        <v>0</v>
      </c>
      <c r="F472" s="36">
        <v>927181572</v>
      </c>
    </row>
    <row r="473" spans="1:6" ht="15" customHeight="1" x14ac:dyDescent="0.25">
      <c r="A473" s="35">
        <v>890980093</v>
      </c>
      <c r="B473" s="35" t="s">
        <v>721</v>
      </c>
      <c r="C473" s="36">
        <v>4371442689</v>
      </c>
      <c r="D473" s="36">
        <v>1248311458</v>
      </c>
      <c r="E473" s="36">
        <v>0</v>
      </c>
      <c r="F473" s="36">
        <v>5619754147</v>
      </c>
    </row>
    <row r="474" spans="1:6" ht="15" customHeight="1" x14ac:dyDescent="0.25">
      <c r="A474" s="35">
        <v>890980112</v>
      </c>
      <c r="B474" s="35" t="s">
        <v>725</v>
      </c>
      <c r="C474" s="36">
        <v>10891975239</v>
      </c>
      <c r="D474" s="36">
        <v>3109956058</v>
      </c>
      <c r="E474" s="36">
        <v>0</v>
      </c>
      <c r="F474" s="36">
        <v>14001931297</v>
      </c>
    </row>
    <row r="475" spans="1:6" ht="15" customHeight="1" x14ac:dyDescent="0.25">
      <c r="A475" s="35">
        <v>890980342</v>
      </c>
      <c r="B475" s="35" t="s">
        <v>728</v>
      </c>
      <c r="C475" s="36">
        <v>1878785511</v>
      </c>
      <c r="D475" s="36">
        <v>536220630</v>
      </c>
      <c r="E475" s="36">
        <v>0</v>
      </c>
      <c r="F475" s="36">
        <v>2415006141</v>
      </c>
    </row>
    <row r="476" spans="1:6" ht="15" customHeight="1" x14ac:dyDescent="0.25">
      <c r="A476" s="35">
        <v>890980445</v>
      </c>
      <c r="B476" s="35" t="s">
        <v>730</v>
      </c>
      <c r="C476" s="36">
        <v>2138671056</v>
      </c>
      <c r="D476" s="36">
        <v>610565644</v>
      </c>
      <c r="E476" s="36">
        <v>0</v>
      </c>
      <c r="F476" s="36">
        <v>2749236700</v>
      </c>
    </row>
    <row r="477" spans="1:6" ht="15" customHeight="1" x14ac:dyDescent="0.25">
      <c r="A477" s="35">
        <v>890980577</v>
      </c>
      <c r="B477" s="35" t="s">
        <v>732</v>
      </c>
      <c r="C477" s="36">
        <v>1127726516</v>
      </c>
      <c r="D477" s="36">
        <v>321668564</v>
      </c>
      <c r="E477" s="36">
        <v>0</v>
      </c>
      <c r="F477" s="36">
        <v>1449395080</v>
      </c>
    </row>
    <row r="478" spans="1:6" ht="15" customHeight="1" x14ac:dyDescent="0.25">
      <c r="A478" s="35">
        <v>890980764</v>
      </c>
      <c r="B478" s="35" t="s">
        <v>733</v>
      </c>
      <c r="C478" s="36">
        <v>585508408</v>
      </c>
      <c r="D478" s="36">
        <v>166998788</v>
      </c>
      <c r="E478" s="36">
        <v>0</v>
      </c>
      <c r="F478" s="36">
        <v>752507196</v>
      </c>
    </row>
    <row r="479" spans="1:6" ht="15" customHeight="1" x14ac:dyDescent="0.25">
      <c r="A479" s="35">
        <v>890980781</v>
      </c>
      <c r="B479" s="35" t="s">
        <v>735</v>
      </c>
      <c r="C479" s="36">
        <v>614834240</v>
      </c>
      <c r="D479" s="36">
        <v>175353954</v>
      </c>
      <c r="E479" s="36">
        <v>0</v>
      </c>
      <c r="F479" s="36">
        <v>790188194</v>
      </c>
    </row>
    <row r="480" spans="1:6" ht="15" customHeight="1" x14ac:dyDescent="0.25">
      <c r="A480" s="35">
        <v>890980782</v>
      </c>
      <c r="B480" s="35" t="s">
        <v>736</v>
      </c>
      <c r="C480" s="36">
        <v>1481694090</v>
      </c>
      <c r="D480" s="36">
        <v>422988436</v>
      </c>
      <c r="E480" s="36">
        <v>0</v>
      </c>
      <c r="F480" s="36">
        <v>1904682526</v>
      </c>
    </row>
    <row r="481" spans="1:6" ht="15" customHeight="1" x14ac:dyDescent="0.25">
      <c r="A481" s="35">
        <v>890980802</v>
      </c>
      <c r="B481" s="35" t="s">
        <v>737</v>
      </c>
      <c r="C481" s="36">
        <v>759906605</v>
      </c>
      <c r="D481" s="36">
        <v>216641744</v>
      </c>
      <c r="E481" s="36">
        <v>0</v>
      </c>
      <c r="F481" s="36">
        <v>976548349</v>
      </c>
    </row>
    <row r="482" spans="1:6" ht="15" customHeight="1" x14ac:dyDescent="0.25">
      <c r="A482" s="35">
        <v>890980850</v>
      </c>
      <c r="B482" s="35" t="s">
        <v>740</v>
      </c>
      <c r="C482" s="36">
        <v>1167364973</v>
      </c>
      <c r="D482" s="36">
        <v>333013302</v>
      </c>
      <c r="E482" s="36">
        <v>0</v>
      </c>
      <c r="F482" s="36">
        <v>1500378275</v>
      </c>
    </row>
    <row r="483" spans="1:6" ht="15" customHeight="1" x14ac:dyDescent="0.25">
      <c r="A483" s="35">
        <v>890980958</v>
      </c>
      <c r="B483" s="35" t="s">
        <v>742</v>
      </c>
      <c r="C483" s="36">
        <v>675475073</v>
      </c>
      <c r="D483" s="36">
        <v>192599522</v>
      </c>
      <c r="E483" s="36">
        <v>0</v>
      </c>
      <c r="F483" s="36">
        <v>868074595</v>
      </c>
    </row>
    <row r="484" spans="1:6" ht="15" customHeight="1" x14ac:dyDescent="0.25">
      <c r="A484" s="35">
        <v>890980964</v>
      </c>
      <c r="B484" s="35" t="s">
        <v>743</v>
      </c>
      <c r="C484" s="36">
        <v>768694410</v>
      </c>
      <c r="D484" s="36">
        <v>219043972</v>
      </c>
      <c r="E484" s="36">
        <v>0</v>
      </c>
      <c r="F484" s="36">
        <v>987738382</v>
      </c>
    </row>
    <row r="485" spans="1:6" ht="15" customHeight="1" x14ac:dyDescent="0.25">
      <c r="A485" s="35">
        <v>890980998</v>
      </c>
      <c r="B485" s="35" t="s">
        <v>744</v>
      </c>
      <c r="C485" s="36">
        <v>2397385756</v>
      </c>
      <c r="D485" s="36">
        <v>684184300</v>
      </c>
      <c r="E485" s="36">
        <v>0</v>
      </c>
      <c r="F485" s="36">
        <v>3081570056</v>
      </c>
    </row>
    <row r="486" spans="1:6" ht="15" customHeight="1" x14ac:dyDescent="0.25">
      <c r="A486" s="35">
        <v>890981069</v>
      </c>
      <c r="B486" s="35" t="s">
        <v>746</v>
      </c>
      <c r="C486" s="36">
        <v>716352933</v>
      </c>
      <c r="D486" s="36">
        <v>204354360</v>
      </c>
      <c r="E486" s="36">
        <v>0</v>
      </c>
      <c r="F486" s="36">
        <v>920707293</v>
      </c>
    </row>
    <row r="487" spans="1:6" ht="15" customHeight="1" x14ac:dyDescent="0.25">
      <c r="A487" s="35">
        <v>890981105</v>
      </c>
      <c r="B487" s="35" t="s">
        <v>748</v>
      </c>
      <c r="C487" s="36">
        <v>727515362</v>
      </c>
      <c r="D487" s="36">
        <v>207408044</v>
      </c>
      <c r="E487" s="36">
        <v>0</v>
      </c>
      <c r="F487" s="36">
        <v>934923406</v>
      </c>
    </row>
    <row r="488" spans="1:6" ht="15" customHeight="1" x14ac:dyDescent="0.25">
      <c r="A488" s="35">
        <v>890981391</v>
      </c>
      <c r="B488" s="35" t="s">
        <v>757</v>
      </c>
      <c r="C488" s="36">
        <v>1951987538</v>
      </c>
      <c r="D488" s="36">
        <v>556879260</v>
      </c>
      <c r="E488" s="36">
        <v>0</v>
      </c>
      <c r="F488" s="36">
        <v>2508866798</v>
      </c>
    </row>
    <row r="489" spans="1:6" ht="15" customHeight="1" x14ac:dyDescent="0.25">
      <c r="A489" s="35">
        <v>890981567</v>
      </c>
      <c r="B489" s="35" t="s">
        <v>761</v>
      </c>
      <c r="C489" s="36">
        <v>2346953268</v>
      </c>
      <c r="D489" s="36">
        <v>669141246</v>
      </c>
      <c r="E489" s="36">
        <v>0</v>
      </c>
      <c r="F489" s="36">
        <v>3016094514</v>
      </c>
    </row>
    <row r="490" spans="1:6" ht="15" customHeight="1" x14ac:dyDescent="0.25">
      <c r="A490" s="35">
        <v>890981880</v>
      </c>
      <c r="B490" s="35" t="s">
        <v>765</v>
      </c>
      <c r="C490" s="36">
        <v>628983336</v>
      </c>
      <c r="D490" s="36">
        <v>179319354</v>
      </c>
      <c r="E490" s="36">
        <v>0</v>
      </c>
      <c r="F490" s="36">
        <v>808302690</v>
      </c>
    </row>
    <row r="491" spans="1:6" ht="15" customHeight="1" x14ac:dyDescent="0.25">
      <c r="A491" s="35">
        <v>890982068</v>
      </c>
      <c r="B491" s="35" t="s">
        <v>767</v>
      </c>
      <c r="C491" s="36">
        <v>533741989</v>
      </c>
      <c r="D491" s="36">
        <v>152235944</v>
      </c>
      <c r="E491" s="36">
        <v>0</v>
      </c>
      <c r="F491" s="36">
        <v>685977933</v>
      </c>
    </row>
    <row r="492" spans="1:6" ht="15" customHeight="1" x14ac:dyDescent="0.25">
      <c r="A492" s="35">
        <v>890982261</v>
      </c>
      <c r="B492" s="35" t="s">
        <v>515</v>
      </c>
      <c r="C492" s="36">
        <v>1297845313</v>
      </c>
      <c r="D492" s="36">
        <v>370195456</v>
      </c>
      <c r="E492" s="36">
        <v>0</v>
      </c>
      <c r="F492" s="36">
        <v>1668040769</v>
      </c>
    </row>
    <row r="493" spans="1:6" ht="15" customHeight="1" x14ac:dyDescent="0.25">
      <c r="A493" s="35">
        <v>890982301</v>
      </c>
      <c r="B493" s="35" t="s">
        <v>774</v>
      </c>
      <c r="C493" s="36">
        <v>777678079</v>
      </c>
      <c r="D493" s="36">
        <v>221488828</v>
      </c>
      <c r="E493" s="36">
        <v>0</v>
      </c>
      <c r="F493" s="36">
        <v>999166907</v>
      </c>
    </row>
    <row r="494" spans="1:6" ht="15" customHeight="1" x14ac:dyDescent="0.25">
      <c r="A494" s="35">
        <v>890982616</v>
      </c>
      <c r="B494" s="35" t="s">
        <v>780</v>
      </c>
      <c r="C494" s="36">
        <v>1708952633</v>
      </c>
      <c r="D494" s="36">
        <v>487752828</v>
      </c>
      <c r="E494" s="36">
        <v>0</v>
      </c>
      <c r="F494" s="36">
        <v>2196705461</v>
      </c>
    </row>
    <row r="495" spans="1:6" ht="15" customHeight="1" x14ac:dyDescent="0.25">
      <c r="A495" s="35">
        <v>890983740</v>
      </c>
      <c r="B495" s="35" t="s">
        <v>197</v>
      </c>
      <c r="C495" s="36">
        <v>890288077</v>
      </c>
      <c r="D495" s="36">
        <v>253986476</v>
      </c>
      <c r="E495" s="36">
        <v>0</v>
      </c>
      <c r="F495" s="36">
        <v>1144274553</v>
      </c>
    </row>
    <row r="496" spans="1:6" ht="15" customHeight="1" x14ac:dyDescent="0.25">
      <c r="A496" s="35">
        <v>890983786</v>
      </c>
      <c r="B496" s="35" t="s">
        <v>788</v>
      </c>
      <c r="C496" s="36">
        <v>545397498</v>
      </c>
      <c r="D496" s="36">
        <v>155412114</v>
      </c>
      <c r="E496" s="36">
        <v>0</v>
      </c>
      <c r="F496" s="36">
        <v>700809612</v>
      </c>
    </row>
    <row r="497" spans="1:6" ht="15" customHeight="1" x14ac:dyDescent="0.25">
      <c r="A497" s="35">
        <v>890983873</v>
      </c>
      <c r="B497" s="35" t="s">
        <v>795</v>
      </c>
      <c r="C497" s="36">
        <v>2953480690</v>
      </c>
      <c r="D497" s="36">
        <v>842106342</v>
      </c>
      <c r="E497" s="36">
        <v>0</v>
      </c>
      <c r="F497" s="36">
        <v>3795587032</v>
      </c>
    </row>
    <row r="498" spans="1:6" ht="15" customHeight="1" x14ac:dyDescent="0.25">
      <c r="A498" s="35">
        <v>890983922</v>
      </c>
      <c r="B498" s="35" t="s">
        <v>797</v>
      </c>
      <c r="C498" s="36">
        <v>852780384</v>
      </c>
      <c r="D498" s="36">
        <v>243351080</v>
      </c>
      <c r="E498" s="36">
        <v>0</v>
      </c>
      <c r="F498" s="36">
        <v>1096131464</v>
      </c>
    </row>
    <row r="499" spans="1:6" ht="15" customHeight="1" x14ac:dyDescent="0.25">
      <c r="A499" s="35">
        <v>890984161</v>
      </c>
      <c r="B499" s="35" t="s">
        <v>803</v>
      </c>
      <c r="C499" s="36">
        <v>525130182</v>
      </c>
      <c r="D499" s="36">
        <v>149692398</v>
      </c>
      <c r="E499" s="36">
        <v>0</v>
      </c>
      <c r="F499" s="36">
        <v>674822580</v>
      </c>
    </row>
    <row r="500" spans="1:6" ht="15" customHeight="1" x14ac:dyDescent="0.25">
      <c r="A500" s="35">
        <v>890984376</v>
      </c>
      <c r="B500" s="35" t="s">
        <v>809</v>
      </c>
      <c r="C500" s="36">
        <v>835541944</v>
      </c>
      <c r="D500" s="36">
        <v>238309174</v>
      </c>
      <c r="E500" s="36">
        <v>0</v>
      </c>
      <c r="F500" s="36">
        <v>1073851118</v>
      </c>
    </row>
    <row r="501" spans="1:6" ht="15" customHeight="1" x14ac:dyDescent="0.25">
      <c r="A501" s="35">
        <v>890984882</v>
      </c>
      <c r="B501" s="35" t="s">
        <v>812</v>
      </c>
      <c r="C501" s="36">
        <v>1496956776</v>
      </c>
      <c r="D501" s="36">
        <v>425758564</v>
      </c>
      <c r="E501" s="36">
        <v>0</v>
      </c>
      <c r="F501" s="36">
        <v>1922715340</v>
      </c>
    </row>
    <row r="502" spans="1:6" ht="15" customHeight="1" x14ac:dyDescent="0.25">
      <c r="A502" s="35">
        <v>890985623</v>
      </c>
      <c r="B502" s="35" t="s">
        <v>817</v>
      </c>
      <c r="C502" s="36">
        <v>2296266704</v>
      </c>
      <c r="D502" s="36">
        <v>654379004</v>
      </c>
      <c r="E502" s="36">
        <v>0</v>
      </c>
      <c r="F502" s="36">
        <v>2950645708</v>
      </c>
    </row>
    <row r="503" spans="1:6" ht="15" customHeight="1" x14ac:dyDescent="0.25">
      <c r="A503" s="35">
        <v>891102764</v>
      </c>
      <c r="B503" s="35" t="s">
        <v>699</v>
      </c>
      <c r="C503" s="36">
        <v>804275838</v>
      </c>
      <c r="D503" s="36">
        <v>229234204</v>
      </c>
      <c r="E503" s="36">
        <v>0</v>
      </c>
      <c r="F503" s="36">
        <v>1033510042</v>
      </c>
    </row>
    <row r="504" spans="1:6" ht="15" customHeight="1" x14ac:dyDescent="0.25">
      <c r="A504" s="35">
        <v>891102844</v>
      </c>
      <c r="B504" s="35" t="s">
        <v>818</v>
      </c>
      <c r="C504" s="36">
        <v>579593692</v>
      </c>
      <c r="D504" s="36">
        <v>165113308</v>
      </c>
      <c r="E504" s="36">
        <v>0</v>
      </c>
      <c r="F504" s="36">
        <v>744707000</v>
      </c>
    </row>
    <row r="505" spans="1:6" ht="15" customHeight="1" x14ac:dyDescent="0.25">
      <c r="A505" s="35">
        <v>891180021</v>
      </c>
      <c r="B505" s="35" t="s">
        <v>822</v>
      </c>
      <c r="C505" s="36">
        <v>1155293097</v>
      </c>
      <c r="D505" s="36">
        <v>329661434</v>
      </c>
      <c r="E505" s="36">
        <v>0</v>
      </c>
      <c r="F505" s="36">
        <v>1484954531</v>
      </c>
    </row>
    <row r="506" spans="1:6" ht="15" customHeight="1" x14ac:dyDescent="0.25">
      <c r="A506" s="35">
        <v>891180024</v>
      </c>
      <c r="B506" s="35" t="s">
        <v>824</v>
      </c>
      <c r="C506" s="36">
        <v>1172625973</v>
      </c>
      <c r="D506" s="36">
        <v>334442996</v>
      </c>
      <c r="E506" s="36">
        <v>0</v>
      </c>
      <c r="F506" s="36">
        <v>1507068969</v>
      </c>
    </row>
    <row r="507" spans="1:6" ht="15" customHeight="1" x14ac:dyDescent="0.25">
      <c r="A507" s="35">
        <v>891180040</v>
      </c>
      <c r="B507" s="35" t="s">
        <v>825</v>
      </c>
      <c r="C507" s="36">
        <v>1081404564</v>
      </c>
      <c r="D507" s="36">
        <v>308511478</v>
      </c>
      <c r="E507" s="36">
        <v>0</v>
      </c>
      <c r="F507" s="36">
        <v>1389916042</v>
      </c>
    </row>
    <row r="508" spans="1:6" ht="15" customHeight="1" x14ac:dyDescent="0.25">
      <c r="A508" s="35">
        <v>891180069</v>
      </c>
      <c r="B508" s="35" t="s">
        <v>827</v>
      </c>
      <c r="C508" s="36">
        <v>1419662896</v>
      </c>
      <c r="D508" s="36">
        <v>404915172</v>
      </c>
      <c r="E508" s="36">
        <v>0</v>
      </c>
      <c r="F508" s="36">
        <v>1824578068</v>
      </c>
    </row>
    <row r="509" spans="1:6" ht="15" customHeight="1" x14ac:dyDescent="0.25">
      <c r="A509" s="35">
        <v>891180076</v>
      </c>
      <c r="B509" s="35" t="s">
        <v>150</v>
      </c>
      <c r="C509" s="36">
        <v>838567730</v>
      </c>
      <c r="D509" s="36">
        <v>239007766</v>
      </c>
      <c r="E509" s="36">
        <v>0</v>
      </c>
      <c r="F509" s="36">
        <v>1077575496</v>
      </c>
    </row>
    <row r="510" spans="1:6" ht="15" customHeight="1" x14ac:dyDescent="0.25">
      <c r="A510" s="35">
        <v>891180127</v>
      </c>
      <c r="B510" s="35" t="s">
        <v>831</v>
      </c>
      <c r="C510" s="36">
        <v>755504084</v>
      </c>
      <c r="D510" s="36">
        <v>215391718</v>
      </c>
      <c r="E510" s="36">
        <v>0</v>
      </c>
      <c r="F510" s="36">
        <v>970895802</v>
      </c>
    </row>
    <row r="511" spans="1:6" ht="15" customHeight="1" x14ac:dyDescent="0.25">
      <c r="A511" s="35">
        <v>891180131</v>
      </c>
      <c r="B511" s="35" t="s">
        <v>832</v>
      </c>
      <c r="C511" s="36">
        <v>783794101</v>
      </c>
      <c r="D511" s="36">
        <v>223325898</v>
      </c>
      <c r="E511" s="36">
        <v>0</v>
      </c>
      <c r="F511" s="36">
        <v>1007119999</v>
      </c>
    </row>
    <row r="512" spans="1:6" ht="15" customHeight="1" x14ac:dyDescent="0.25">
      <c r="A512" s="35">
        <v>891180139</v>
      </c>
      <c r="B512" s="35" t="s">
        <v>834</v>
      </c>
      <c r="C512" s="36">
        <v>774204141</v>
      </c>
      <c r="D512" s="36">
        <v>220695802</v>
      </c>
      <c r="E512" s="36">
        <v>0</v>
      </c>
      <c r="F512" s="36">
        <v>994899943</v>
      </c>
    </row>
    <row r="513" spans="1:6" ht="15" customHeight="1" x14ac:dyDescent="0.25">
      <c r="A513" s="35">
        <v>891180180</v>
      </c>
      <c r="B513" s="35" t="s">
        <v>839</v>
      </c>
      <c r="C513" s="36">
        <v>731249894</v>
      </c>
      <c r="D513" s="36">
        <v>208381868</v>
      </c>
      <c r="E513" s="36">
        <v>0</v>
      </c>
      <c r="F513" s="36">
        <v>939631762</v>
      </c>
    </row>
    <row r="514" spans="1:6" ht="15" customHeight="1" x14ac:dyDescent="0.25">
      <c r="A514" s="35">
        <v>891180194</v>
      </c>
      <c r="B514" s="35" t="s">
        <v>845</v>
      </c>
      <c r="C514" s="36">
        <v>532965246</v>
      </c>
      <c r="D514" s="36">
        <v>151938672</v>
      </c>
      <c r="E514" s="36">
        <v>0</v>
      </c>
      <c r="F514" s="36">
        <v>684903918</v>
      </c>
    </row>
    <row r="515" spans="1:6" ht="15" customHeight="1" x14ac:dyDescent="0.25">
      <c r="A515" s="35">
        <v>891180199</v>
      </c>
      <c r="B515" s="35" t="s">
        <v>846</v>
      </c>
      <c r="C515" s="36">
        <v>853686063</v>
      </c>
      <c r="D515" s="36">
        <v>243429520</v>
      </c>
      <c r="E515" s="36">
        <v>0</v>
      </c>
      <c r="F515" s="36">
        <v>1097115583</v>
      </c>
    </row>
    <row r="516" spans="1:6" ht="15" customHeight="1" x14ac:dyDescent="0.25">
      <c r="A516" s="35">
        <v>891180211</v>
      </c>
      <c r="B516" s="35" t="s">
        <v>848</v>
      </c>
      <c r="C516" s="36">
        <v>989106213</v>
      </c>
      <c r="D516" s="36">
        <v>282150178</v>
      </c>
      <c r="E516" s="36">
        <v>0</v>
      </c>
      <c r="F516" s="36">
        <v>1271256391</v>
      </c>
    </row>
    <row r="517" spans="1:6" ht="15" customHeight="1" x14ac:dyDescent="0.25">
      <c r="A517" s="35">
        <v>890001044</v>
      </c>
      <c r="B517" s="35" t="s">
        <v>539</v>
      </c>
      <c r="C517" s="36">
        <v>959415171</v>
      </c>
      <c r="D517" s="36">
        <v>273854662</v>
      </c>
      <c r="E517" s="36">
        <v>0</v>
      </c>
      <c r="F517" s="36">
        <v>1233269833</v>
      </c>
    </row>
    <row r="518" spans="1:6" ht="15" customHeight="1" x14ac:dyDescent="0.25">
      <c r="A518" s="35">
        <v>890001181</v>
      </c>
      <c r="B518" s="35" t="s">
        <v>541</v>
      </c>
      <c r="C518" s="36">
        <v>487930732</v>
      </c>
      <c r="D518" s="36">
        <v>139151912</v>
      </c>
      <c r="E518" s="36">
        <v>0</v>
      </c>
      <c r="F518" s="36">
        <v>627082644</v>
      </c>
    </row>
    <row r="519" spans="1:6" ht="15" customHeight="1" x14ac:dyDescent="0.25">
      <c r="A519" s="35">
        <v>890106291</v>
      </c>
      <c r="B519" s="35" t="s">
        <v>550</v>
      </c>
      <c r="C519" s="36">
        <v>17887669069</v>
      </c>
      <c r="D519" s="36">
        <v>5108492220</v>
      </c>
      <c r="E519" s="36">
        <v>0</v>
      </c>
      <c r="F519" s="36">
        <v>22996161289</v>
      </c>
    </row>
    <row r="520" spans="1:6" ht="15" customHeight="1" x14ac:dyDescent="0.25">
      <c r="A520" s="35">
        <v>890204646</v>
      </c>
      <c r="B520" s="35" t="s">
        <v>564</v>
      </c>
      <c r="C520" s="36">
        <v>1441340839</v>
      </c>
      <c r="D520" s="36">
        <v>411225070</v>
      </c>
      <c r="E520" s="36">
        <v>0</v>
      </c>
      <c r="F520" s="36">
        <v>1852565909</v>
      </c>
    </row>
    <row r="521" spans="1:6" ht="15" customHeight="1" x14ac:dyDescent="0.25">
      <c r="A521" s="35">
        <v>890204979</v>
      </c>
      <c r="B521" s="35" t="s">
        <v>568</v>
      </c>
      <c r="C521" s="36">
        <v>414705078</v>
      </c>
      <c r="D521" s="36">
        <v>118150672</v>
      </c>
      <c r="E521" s="36">
        <v>0</v>
      </c>
      <c r="F521" s="36">
        <v>532855750</v>
      </c>
    </row>
    <row r="522" spans="1:6" ht="15" customHeight="1" x14ac:dyDescent="0.25">
      <c r="A522" s="35">
        <v>890205058</v>
      </c>
      <c r="B522" s="35" t="s">
        <v>571</v>
      </c>
      <c r="C522" s="36">
        <v>644299234</v>
      </c>
      <c r="D522" s="36">
        <v>183524744</v>
      </c>
      <c r="E522" s="36">
        <v>0</v>
      </c>
      <c r="F522" s="36">
        <v>827823978</v>
      </c>
    </row>
    <row r="523" spans="1:6" ht="15" customHeight="1" x14ac:dyDescent="0.25">
      <c r="A523" s="35">
        <v>890205063</v>
      </c>
      <c r="B523" s="35" t="s">
        <v>572</v>
      </c>
      <c r="C523" s="36">
        <v>598656539</v>
      </c>
      <c r="D523" s="36">
        <v>170765512</v>
      </c>
      <c r="E523" s="36">
        <v>0</v>
      </c>
      <c r="F523" s="36">
        <v>769422051</v>
      </c>
    </row>
    <row r="524" spans="1:6" ht="15" customHeight="1" x14ac:dyDescent="0.25">
      <c r="A524" s="35">
        <v>890205119</v>
      </c>
      <c r="B524" s="35" t="s">
        <v>574</v>
      </c>
      <c r="C524" s="36">
        <v>616142006</v>
      </c>
      <c r="D524" s="36">
        <v>175597918</v>
      </c>
      <c r="E524" s="36">
        <v>0</v>
      </c>
      <c r="F524" s="36">
        <v>791739924</v>
      </c>
    </row>
    <row r="525" spans="1:6" ht="15" customHeight="1" x14ac:dyDescent="0.25">
      <c r="A525" s="35">
        <v>890205124</v>
      </c>
      <c r="B525" s="35" t="s">
        <v>575</v>
      </c>
      <c r="C525" s="36">
        <v>492774793</v>
      </c>
      <c r="D525" s="36">
        <v>140446772</v>
      </c>
      <c r="E525" s="36">
        <v>0</v>
      </c>
      <c r="F525" s="36">
        <v>633221565</v>
      </c>
    </row>
    <row r="526" spans="1:6" ht="15" customHeight="1" x14ac:dyDescent="0.25">
      <c r="A526" s="35">
        <v>890205575</v>
      </c>
      <c r="B526" s="35" t="s">
        <v>583</v>
      </c>
      <c r="C526" s="36">
        <v>387733323</v>
      </c>
      <c r="D526" s="36">
        <v>110444892</v>
      </c>
      <c r="E526" s="36">
        <v>0</v>
      </c>
      <c r="F526" s="36">
        <v>498178215</v>
      </c>
    </row>
    <row r="527" spans="1:6" ht="15" customHeight="1" x14ac:dyDescent="0.25">
      <c r="A527" s="35">
        <v>890205973</v>
      </c>
      <c r="B527" s="35" t="s">
        <v>345</v>
      </c>
      <c r="C527" s="36">
        <v>500199604</v>
      </c>
      <c r="D527" s="36">
        <v>142478044</v>
      </c>
      <c r="E527" s="36">
        <v>0</v>
      </c>
      <c r="F527" s="36">
        <v>642677648</v>
      </c>
    </row>
    <row r="528" spans="1:6" ht="15" customHeight="1" x14ac:dyDescent="0.25">
      <c r="A528" s="35">
        <v>890206250</v>
      </c>
      <c r="B528" s="35" t="s">
        <v>51</v>
      </c>
      <c r="C528" s="36">
        <v>569850308</v>
      </c>
      <c r="D528" s="36">
        <v>162515036</v>
      </c>
      <c r="E528" s="36">
        <v>0</v>
      </c>
      <c r="F528" s="36">
        <v>732365344</v>
      </c>
    </row>
    <row r="529" spans="1:6" ht="15" customHeight="1" x14ac:dyDescent="0.25">
      <c r="A529" s="35">
        <v>890206696</v>
      </c>
      <c r="B529" s="35" t="s">
        <v>589</v>
      </c>
      <c r="C529" s="36">
        <v>494263734</v>
      </c>
      <c r="D529" s="36">
        <v>140842690</v>
      </c>
      <c r="E529" s="36">
        <v>0</v>
      </c>
      <c r="F529" s="36">
        <v>635106424</v>
      </c>
    </row>
    <row r="530" spans="1:6" ht="15" customHeight="1" x14ac:dyDescent="0.25">
      <c r="A530" s="35">
        <v>890208119</v>
      </c>
      <c r="B530" s="35" t="s">
        <v>595</v>
      </c>
      <c r="C530" s="36">
        <v>749837879</v>
      </c>
      <c r="D530" s="36">
        <v>213656048</v>
      </c>
      <c r="E530" s="36">
        <v>0</v>
      </c>
      <c r="F530" s="36">
        <v>963493927</v>
      </c>
    </row>
    <row r="531" spans="1:6" ht="15" customHeight="1" x14ac:dyDescent="0.25">
      <c r="A531" s="35">
        <v>890210438</v>
      </c>
      <c r="B531" s="35" t="s">
        <v>607</v>
      </c>
      <c r="C531" s="36">
        <v>484744441</v>
      </c>
      <c r="D531" s="36">
        <v>138001868</v>
      </c>
      <c r="E531" s="36">
        <v>0</v>
      </c>
      <c r="F531" s="36">
        <v>622746309</v>
      </c>
    </row>
    <row r="532" spans="1:6" ht="15" customHeight="1" x14ac:dyDescent="0.25">
      <c r="A532" s="35">
        <v>890210704</v>
      </c>
      <c r="B532" s="35" t="s">
        <v>609</v>
      </c>
      <c r="C532" s="36">
        <v>803813718</v>
      </c>
      <c r="D532" s="36">
        <v>229163340</v>
      </c>
      <c r="E532" s="36">
        <v>0</v>
      </c>
      <c r="F532" s="36">
        <v>1032977058</v>
      </c>
    </row>
    <row r="533" spans="1:6" ht="15" customHeight="1" x14ac:dyDescent="0.25">
      <c r="A533" s="35">
        <v>891190431</v>
      </c>
      <c r="B533" s="35" t="s">
        <v>372</v>
      </c>
      <c r="C533" s="36">
        <v>628431736</v>
      </c>
      <c r="D533" s="36">
        <v>179030412</v>
      </c>
      <c r="E533" s="36">
        <v>0</v>
      </c>
      <c r="F533" s="36">
        <v>807462148</v>
      </c>
    </row>
    <row r="534" spans="1:6" ht="15" customHeight="1" x14ac:dyDescent="0.25">
      <c r="A534" s="35">
        <v>891201645</v>
      </c>
      <c r="B534" s="35" t="s">
        <v>851</v>
      </c>
      <c r="C534" s="36">
        <v>703509584</v>
      </c>
      <c r="D534" s="36">
        <v>200751830</v>
      </c>
      <c r="E534" s="36">
        <v>0</v>
      </c>
      <c r="F534" s="36">
        <v>904261414</v>
      </c>
    </row>
    <row r="535" spans="1:6" ht="15" customHeight="1" x14ac:dyDescent="0.25">
      <c r="A535" s="35">
        <v>891280000</v>
      </c>
      <c r="B535" s="35" t="s">
        <v>852</v>
      </c>
      <c r="C535" s="36">
        <v>6430242518</v>
      </c>
      <c r="D535" s="36">
        <v>1836526418</v>
      </c>
      <c r="E535" s="36">
        <v>0</v>
      </c>
      <c r="F535" s="36">
        <v>8266768936</v>
      </c>
    </row>
    <row r="536" spans="1:6" ht="15" customHeight="1" x14ac:dyDescent="0.25">
      <c r="A536" s="35">
        <v>891380007</v>
      </c>
      <c r="B536" s="35" t="s">
        <v>853</v>
      </c>
      <c r="C536" s="36">
        <v>6181183150</v>
      </c>
      <c r="D536" s="36">
        <v>1765032976</v>
      </c>
      <c r="E536" s="36">
        <v>0</v>
      </c>
      <c r="F536" s="36">
        <v>7946216126</v>
      </c>
    </row>
    <row r="537" spans="1:6" ht="15" customHeight="1" x14ac:dyDescent="0.25">
      <c r="A537" s="35">
        <v>891380033</v>
      </c>
      <c r="B537" s="35" t="s">
        <v>52</v>
      </c>
      <c r="C537" s="36">
        <v>2347648175</v>
      </c>
      <c r="D537" s="36">
        <v>670417358</v>
      </c>
      <c r="E537" s="36">
        <v>0</v>
      </c>
      <c r="F537" s="36">
        <v>3018065533</v>
      </c>
    </row>
    <row r="538" spans="1:6" ht="15" customHeight="1" x14ac:dyDescent="0.25">
      <c r="A538" s="35">
        <v>891380089</v>
      </c>
      <c r="B538" s="35" t="s">
        <v>854</v>
      </c>
      <c r="C538" s="36">
        <v>1077317839</v>
      </c>
      <c r="D538" s="36">
        <v>307539134</v>
      </c>
      <c r="E538" s="36">
        <v>0</v>
      </c>
      <c r="F538" s="36">
        <v>1384856973</v>
      </c>
    </row>
    <row r="539" spans="1:6" ht="15" customHeight="1" x14ac:dyDescent="0.25">
      <c r="A539" s="35">
        <v>891480022</v>
      </c>
      <c r="B539" s="35" t="s">
        <v>856</v>
      </c>
      <c r="C539" s="36">
        <v>761607546</v>
      </c>
      <c r="D539" s="36">
        <v>217297738</v>
      </c>
      <c r="E539" s="36">
        <v>0</v>
      </c>
      <c r="F539" s="36">
        <v>978905284</v>
      </c>
    </row>
    <row r="540" spans="1:6" ht="15" customHeight="1" x14ac:dyDescent="0.25">
      <c r="A540" s="35">
        <v>891480024</v>
      </c>
      <c r="B540" s="35" t="s">
        <v>857</v>
      </c>
      <c r="C540" s="36">
        <v>1062358114</v>
      </c>
      <c r="D540" s="36">
        <v>303105350</v>
      </c>
      <c r="E540" s="36">
        <v>0</v>
      </c>
      <c r="F540" s="36">
        <v>1365463464</v>
      </c>
    </row>
    <row r="541" spans="1:6" ht="15" customHeight="1" x14ac:dyDescent="0.25">
      <c r="A541" s="35">
        <v>891500269</v>
      </c>
      <c r="B541" s="35" t="s">
        <v>866</v>
      </c>
      <c r="C541" s="36">
        <v>4233114534</v>
      </c>
      <c r="D541" s="36">
        <v>1208350470</v>
      </c>
      <c r="E541" s="36">
        <v>0</v>
      </c>
      <c r="F541" s="36">
        <v>5441465004</v>
      </c>
    </row>
    <row r="542" spans="1:6" ht="15" customHeight="1" x14ac:dyDescent="0.25">
      <c r="A542" s="35">
        <v>891500856</v>
      </c>
      <c r="B542" s="35" t="s">
        <v>871</v>
      </c>
      <c r="C542" s="36">
        <v>1918513276</v>
      </c>
      <c r="D542" s="36">
        <v>547515472</v>
      </c>
      <c r="E542" s="36">
        <v>0</v>
      </c>
      <c r="F542" s="36">
        <v>2466028748</v>
      </c>
    </row>
    <row r="543" spans="1:6" ht="15" customHeight="1" x14ac:dyDescent="0.25">
      <c r="A543" s="35">
        <v>891500864</v>
      </c>
      <c r="B543" s="35" t="s">
        <v>872</v>
      </c>
      <c r="C543" s="36">
        <v>2441367531</v>
      </c>
      <c r="D543" s="36">
        <v>696525766</v>
      </c>
      <c r="E543" s="36">
        <v>0</v>
      </c>
      <c r="F543" s="36">
        <v>3137893297</v>
      </c>
    </row>
    <row r="544" spans="1:6" ht="15" customHeight="1" x14ac:dyDescent="0.25">
      <c r="A544" s="35">
        <v>891500887</v>
      </c>
      <c r="B544" s="35" t="s">
        <v>873</v>
      </c>
      <c r="C544" s="36">
        <v>1824616009</v>
      </c>
      <c r="D544" s="36">
        <v>520466250</v>
      </c>
      <c r="E544" s="36">
        <v>0</v>
      </c>
      <c r="F544" s="36">
        <v>2345082259</v>
      </c>
    </row>
    <row r="545" spans="1:6" ht="15" customHeight="1" x14ac:dyDescent="0.25">
      <c r="A545" s="35">
        <v>891501283</v>
      </c>
      <c r="B545" s="35" t="s">
        <v>879</v>
      </c>
      <c r="C545" s="36">
        <v>1552211350</v>
      </c>
      <c r="D545" s="36">
        <v>442846818</v>
      </c>
      <c r="E545" s="36">
        <v>0</v>
      </c>
      <c r="F545" s="36">
        <v>1995058168</v>
      </c>
    </row>
    <row r="546" spans="1:6" ht="15" customHeight="1" x14ac:dyDescent="0.25">
      <c r="A546" s="35">
        <v>891501723</v>
      </c>
      <c r="B546" s="35" t="s">
        <v>881</v>
      </c>
      <c r="C546" s="36">
        <v>2082802413</v>
      </c>
      <c r="D546" s="36">
        <v>594127332</v>
      </c>
      <c r="E546" s="36">
        <v>0</v>
      </c>
      <c r="F546" s="36">
        <v>2676929745</v>
      </c>
    </row>
    <row r="547" spans="1:6" ht="15" customHeight="1" x14ac:dyDescent="0.25">
      <c r="A547" s="35">
        <v>891502397</v>
      </c>
      <c r="B547" s="35" t="s">
        <v>884</v>
      </c>
      <c r="C547" s="36">
        <v>1501751867</v>
      </c>
      <c r="D547" s="36">
        <v>428231630</v>
      </c>
      <c r="E547" s="36">
        <v>0</v>
      </c>
      <c r="F547" s="36">
        <v>1929983497</v>
      </c>
    </row>
    <row r="548" spans="1:6" ht="15" customHeight="1" x14ac:dyDescent="0.25">
      <c r="A548" s="35">
        <v>891600062</v>
      </c>
      <c r="B548" s="35" t="s">
        <v>889</v>
      </c>
      <c r="C548" s="36">
        <v>2663940641</v>
      </c>
      <c r="D548" s="36">
        <v>758981870</v>
      </c>
      <c r="E548" s="36">
        <v>0</v>
      </c>
      <c r="F548" s="36">
        <v>3422922511</v>
      </c>
    </row>
    <row r="549" spans="1:6" ht="15" customHeight="1" x14ac:dyDescent="0.25">
      <c r="A549" s="35">
        <v>891680061</v>
      </c>
      <c r="B549" s="35" t="s">
        <v>894</v>
      </c>
      <c r="C549" s="36">
        <v>919555799</v>
      </c>
      <c r="D549" s="36">
        <v>261824368</v>
      </c>
      <c r="E549" s="36">
        <v>0</v>
      </c>
      <c r="F549" s="36">
        <v>1181380167</v>
      </c>
    </row>
    <row r="550" spans="1:6" ht="15" customHeight="1" x14ac:dyDescent="0.25">
      <c r="A550" s="35">
        <v>891680079</v>
      </c>
      <c r="B550" s="35" t="s">
        <v>697</v>
      </c>
      <c r="C550" s="36">
        <v>3921998638</v>
      </c>
      <c r="D550" s="36">
        <v>505624720</v>
      </c>
      <c r="E550" s="36">
        <v>0</v>
      </c>
      <c r="F550" s="36">
        <v>4427623358</v>
      </c>
    </row>
    <row r="551" spans="1:6" ht="15" customHeight="1" x14ac:dyDescent="0.25">
      <c r="A551" s="35">
        <v>891680196</v>
      </c>
      <c r="B551" s="35" t="s">
        <v>1125</v>
      </c>
      <c r="C551" s="36">
        <v>1351358255</v>
      </c>
      <c r="D551" s="36">
        <v>384860154</v>
      </c>
      <c r="E551" s="36">
        <v>0</v>
      </c>
      <c r="F551" s="36">
        <v>1736218409</v>
      </c>
    </row>
    <row r="552" spans="1:6" ht="15" customHeight="1" x14ac:dyDescent="0.25">
      <c r="A552" s="35">
        <v>891680402</v>
      </c>
      <c r="B552" s="35" t="s">
        <v>903</v>
      </c>
      <c r="C552" s="36">
        <v>1223593799</v>
      </c>
      <c r="D552" s="36">
        <v>348213908</v>
      </c>
      <c r="E552" s="36">
        <v>0</v>
      </c>
      <c r="F552" s="36">
        <v>1571807707</v>
      </c>
    </row>
    <row r="553" spans="1:6" ht="15" customHeight="1" x14ac:dyDescent="0.25">
      <c r="A553" s="35">
        <v>891780044</v>
      </c>
      <c r="B553" s="35" t="s">
        <v>53</v>
      </c>
      <c r="C553" s="36">
        <v>3671676902</v>
      </c>
      <c r="D553" s="36">
        <v>1047649880</v>
      </c>
      <c r="E553" s="36">
        <v>0</v>
      </c>
      <c r="F553" s="36">
        <v>4719326782</v>
      </c>
    </row>
    <row r="554" spans="1:6" ht="15" customHeight="1" x14ac:dyDescent="0.25">
      <c r="A554" s="35">
        <v>891780050</v>
      </c>
      <c r="B554" s="35" t="s">
        <v>914</v>
      </c>
      <c r="C554" s="36">
        <v>2241066700</v>
      </c>
      <c r="D554" s="36">
        <v>639367010</v>
      </c>
      <c r="E554" s="36">
        <v>0</v>
      </c>
      <c r="F554" s="36">
        <v>2880433710</v>
      </c>
    </row>
    <row r="555" spans="1:6" ht="15" customHeight="1" x14ac:dyDescent="0.25">
      <c r="A555" s="35">
        <v>891780054</v>
      </c>
      <c r="B555" s="35" t="s">
        <v>918</v>
      </c>
      <c r="C555" s="36">
        <v>1652755232</v>
      </c>
      <c r="D555" s="36">
        <v>471010400</v>
      </c>
      <c r="E555" s="36">
        <v>0</v>
      </c>
      <c r="F555" s="36">
        <v>2123765632</v>
      </c>
    </row>
    <row r="556" spans="1:6" ht="15" customHeight="1" x14ac:dyDescent="0.25">
      <c r="A556" s="35">
        <v>891800466</v>
      </c>
      <c r="B556" s="35" t="s">
        <v>921</v>
      </c>
      <c r="C556" s="36">
        <v>1816243259</v>
      </c>
      <c r="D556" s="36">
        <v>518440008</v>
      </c>
      <c r="E556" s="36">
        <v>0</v>
      </c>
      <c r="F556" s="36">
        <v>2334683267</v>
      </c>
    </row>
    <row r="557" spans="1:6" ht="15" customHeight="1" x14ac:dyDescent="0.25">
      <c r="A557" s="35">
        <v>891800475</v>
      </c>
      <c r="B557" s="35" t="s">
        <v>922</v>
      </c>
      <c r="C557" s="36">
        <v>1661601195</v>
      </c>
      <c r="D557" s="36">
        <v>474497646</v>
      </c>
      <c r="E557" s="36">
        <v>0</v>
      </c>
      <c r="F557" s="36">
        <v>2136098841</v>
      </c>
    </row>
    <row r="558" spans="1:6" ht="15" customHeight="1" x14ac:dyDescent="0.25">
      <c r="A558" s="35">
        <v>891800498</v>
      </c>
      <c r="B558" s="35" t="s">
        <v>923</v>
      </c>
      <c r="C558" s="36">
        <v>9060185341</v>
      </c>
      <c r="D558" s="36">
        <v>2587151464</v>
      </c>
      <c r="E558" s="36">
        <v>0</v>
      </c>
      <c r="F558" s="36">
        <v>11647336805</v>
      </c>
    </row>
    <row r="559" spans="1:6" ht="15" customHeight="1" x14ac:dyDescent="0.25">
      <c r="A559" s="35">
        <v>891800846</v>
      </c>
      <c r="B559" s="35" t="s">
        <v>924</v>
      </c>
      <c r="C559" s="36">
        <v>2177897850</v>
      </c>
      <c r="D559" s="36">
        <v>621872986</v>
      </c>
      <c r="E559" s="36">
        <v>0</v>
      </c>
      <c r="F559" s="36">
        <v>2799770836</v>
      </c>
    </row>
    <row r="560" spans="1:6" ht="15" customHeight="1" x14ac:dyDescent="0.25">
      <c r="A560" s="35">
        <v>891800860</v>
      </c>
      <c r="B560" s="35" t="s">
        <v>925</v>
      </c>
      <c r="C560" s="36">
        <v>654827984</v>
      </c>
      <c r="D560" s="36">
        <v>186667198</v>
      </c>
      <c r="E560" s="36">
        <v>0</v>
      </c>
      <c r="F560" s="36">
        <v>841495182</v>
      </c>
    </row>
    <row r="561" spans="1:6" ht="15" customHeight="1" x14ac:dyDescent="0.25">
      <c r="A561" s="35">
        <v>891800986</v>
      </c>
      <c r="B561" s="35" t="s">
        <v>927</v>
      </c>
      <c r="C561" s="36">
        <v>813629426</v>
      </c>
      <c r="D561" s="36">
        <v>232166984</v>
      </c>
      <c r="E561" s="36">
        <v>0</v>
      </c>
      <c r="F561" s="36">
        <v>1045796410</v>
      </c>
    </row>
    <row r="562" spans="1:6" ht="15" customHeight="1" x14ac:dyDescent="0.25">
      <c r="A562" s="35">
        <v>891801061</v>
      </c>
      <c r="B562" s="35" t="s">
        <v>928</v>
      </c>
      <c r="C562" s="36">
        <v>692501485</v>
      </c>
      <c r="D562" s="36">
        <v>197346974</v>
      </c>
      <c r="E562" s="36">
        <v>0</v>
      </c>
      <c r="F562" s="36">
        <v>889848459</v>
      </c>
    </row>
    <row r="563" spans="1:6" ht="15" customHeight="1" x14ac:dyDescent="0.25">
      <c r="A563" s="35">
        <v>891801244</v>
      </c>
      <c r="B563" s="35" t="s">
        <v>931</v>
      </c>
      <c r="C563" s="36">
        <v>642194210</v>
      </c>
      <c r="D563" s="36">
        <v>183076696</v>
      </c>
      <c r="E563" s="36">
        <v>0</v>
      </c>
      <c r="F563" s="36">
        <v>825270906</v>
      </c>
    </row>
    <row r="564" spans="1:6" ht="15" customHeight="1" x14ac:dyDescent="0.25">
      <c r="A564" s="35">
        <v>891801268</v>
      </c>
      <c r="B564" s="35" t="s">
        <v>932</v>
      </c>
      <c r="C564" s="36">
        <v>682393532</v>
      </c>
      <c r="D564" s="36">
        <v>194654358</v>
      </c>
      <c r="E564" s="36">
        <v>0</v>
      </c>
      <c r="F564" s="36">
        <v>877047890</v>
      </c>
    </row>
    <row r="565" spans="1:6" ht="15" customHeight="1" x14ac:dyDescent="0.25">
      <c r="A565" s="35">
        <v>891801281</v>
      </c>
      <c r="B565" s="35" t="s">
        <v>934</v>
      </c>
      <c r="C565" s="36">
        <v>350442677</v>
      </c>
      <c r="D565" s="36">
        <v>99905578</v>
      </c>
      <c r="E565" s="36">
        <v>0</v>
      </c>
      <c r="F565" s="36">
        <v>450348255</v>
      </c>
    </row>
    <row r="566" spans="1:6" ht="15" customHeight="1" x14ac:dyDescent="0.25">
      <c r="A566" s="35">
        <v>891801282</v>
      </c>
      <c r="B566" s="35" t="s">
        <v>935</v>
      </c>
      <c r="C566" s="36">
        <v>441379183</v>
      </c>
      <c r="D566" s="36">
        <v>125778798</v>
      </c>
      <c r="E566" s="36">
        <v>0</v>
      </c>
      <c r="F566" s="36">
        <v>567157981</v>
      </c>
    </row>
    <row r="567" spans="1:6" ht="15" customHeight="1" x14ac:dyDescent="0.25">
      <c r="A567" s="35">
        <v>891801368</v>
      </c>
      <c r="B567" s="35" t="s">
        <v>941</v>
      </c>
      <c r="C567" s="36">
        <v>774566881</v>
      </c>
      <c r="D567" s="36">
        <v>220633526</v>
      </c>
      <c r="E567" s="36">
        <v>0</v>
      </c>
      <c r="F567" s="36">
        <v>995200407</v>
      </c>
    </row>
    <row r="568" spans="1:6" ht="15" customHeight="1" x14ac:dyDescent="0.25">
      <c r="A568" s="35">
        <v>890210928</v>
      </c>
      <c r="B568" s="35" t="s">
        <v>610</v>
      </c>
      <c r="C568" s="36">
        <v>386747054</v>
      </c>
      <c r="D568" s="36">
        <v>110089018</v>
      </c>
      <c r="E568" s="36">
        <v>0</v>
      </c>
      <c r="F568" s="36">
        <v>496836072</v>
      </c>
    </row>
    <row r="569" spans="1:6" ht="15" customHeight="1" x14ac:dyDescent="0.25">
      <c r="A569" s="35">
        <v>890210933</v>
      </c>
      <c r="B569" s="35" t="s">
        <v>612</v>
      </c>
      <c r="C569" s="36">
        <v>694800366</v>
      </c>
      <c r="D569" s="36">
        <v>197809858</v>
      </c>
      <c r="E569" s="36">
        <v>0</v>
      </c>
      <c r="F569" s="36">
        <v>892610224</v>
      </c>
    </row>
    <row r="570" spans="1:6" ht="15" customHeight="1" x14ac:dyDescent="0.25">
      <c r="A570" s="35">
        <v>890270859</v>
      </c>
      <c r="B570" s="35" t="s">
        <v>619</v>
      </c>
      <c r="C570" s="36">
        <v>1722016481</v>
      </c>
      <c r="D570" s="36">
        <v>490785976</v>
      </c>
      <c r="E570" s="36">
        <v>0</v>
      </c>
      <c r="F570" s="36">
        <v>2212802457</v>
      </c>
    </row>
    <row r="571" spans="1:6" ht="15" customHeight="1" x14ac:dyDescent="0.25">
      <c r="A571" s="35">
        <v>890309611</v>
      </c>
      <c r="B571" s="35" t="s">
        <v>620</v>
      </c>
      <c r="C571" s="36">
        <v>888731333</v>
      </c>
      <c r="D571" s="36">
        <v>253591822</v>
      </c>
      <c r="E571" s="36">
        <v>0</v>
      </c>
      <c r="F571" s="36">
        <v>1142323155</v>
      </c>
    </row>
    <row r="572" spans="1:6" ht="15" customHeight="1" x14ac:dyDescent="0.25">
      <c r="A572" s="35">
        <v>890399025</v>
      </c>
      <c r="B572" s="35" t="s">
        <v>621</v>
      </c>
      <c r="C572" s="36">
        <v>2692751913</v>
      </c>
      <c r="D572" s="36">
        <v>768846106</v>
      </c>
      <c r="E572" s="36">
        <v>0</v>
      </c>
      <c r="F572" s="36">
        <v>3461598019</v>
      </c>
    </row>
    <row r="573" spans="1:6" ht="15" customHeight="1" x14ac:dyDescent="0.25">
      <c r="A573" s="35">
        <v>890480431</v>
      </c>
      <c r="B573" s="35" t="s">
        <v>632</v>
      </c>
      <c r="C573" s="36">
        <v>1973415504</v>
      </c>
      <c r="D573" s="36">
        <v>562291088</v>
      </c>
      <c r="E573" s="36">
        <v>0</v>
      </c>
      <c r="F573" s="36">
        <v>2535706592</v>
      </c>
    </row>
    <row r="574" spans="1:6" ht="15" customHeight="1" x14ac:dyDescent="0.25">
      <c r="A574" s="35">
        <v>890481149</v>
      </c>
      <c r="B574" s="35" t="s">
        <v>634</v>
      </c>
      <c r="C574" s="36">
        <v>4129371258</v>
      </c>
      <c r="D574" s="36">
        <v>1178448482</v>
      </c>
      <c r="E574" s="36">
        <v>0</v>
      </c>
      <c r="F574" s="36">
        <v>5307819740</v>
      </c>
    </row>
    <row r="575" spans="1:6" ht="15" customHeight="1" x14ac:dyDescent="0.25">
      <c r="A575" s="35">
        <v>890481362</v>
      </c>
      <c r="B575" s="35" t="s">
        <v>54</v>
      </c>
      <c r="C575" s="36">
        <v>1606248501</v>
      </c>
      <c r="D575" s="36">
        <v>457761084</v>
      </c>
      <c r="E575" s="36">
        <v>0</v>
      </c>
      <c r="F575" s="36">
        <v>2064009585</v>
      </c>
    </row>
    <row r="576" spans="1:6" ht="15" customHeight="1" x14ac:dyDescent="0.25">
      <c r="A576" s="35">
        <v>890481447</v>
      </c>
      <c r="B576" s="35" t="s">
        <v>640</v>
      </c>
      <c r="C576" s="36">
        <v>1199470336</v>
      </c>
      <c r="D576" s="36">
        <v>341614736</v>
      </c>
      <c r="E576" s="36">
        <v>0</v>
      </c>
      <c r="F576" s="36">
        <v>1541085072</v>
      </c>
    </row>
    <row r="577" spans="1:6" ht="15" customHeight="1" x14ac:dyDescent="0.25">
      <c r="A577" s="35">
        <v>890501436</v>
      </c>
      <c r="B577" s="35" t="s">
        <v>646</v>
      </c>
      <c r="C577" s="36">
        <v>1108952965</v>
      </c>
      <c r="D577" s="36">
        <v>316024598</v>
      </c>
      <c r="E577" s="36">
        <v>0</v>
      </c>
      <c r="F577" s="36">
        <v>1424977563</v>
      </c>
    </row>
    <row r="578" spans="1:6" ht="15" customHeight="1" x14ac:dyDescent="0.25">
      <c r="A578" s="35">
        <v>890501981</v>
      </c>
      <c r="B578" s="35" t="s">
        <v>649</v>
      </c>
      <c r="C578" s="36">
        <v>833937909</v>
      </c>
      <c r="D578" s="36">
        <v>237472286</v>
      </c>
      <c r="E578" s="36">
        <v>0</v>
      </c>
      <c r="F578" s="36">
        <v>1071410195</v>
      </c>
    </row>
    <row r="579" spans="1:6" ht="15" customHeight="1" x14ac:dyDescent="0.25">
      <c r="A579" s="35">
        <v>890503373</v>
      </c>
      <c r="B579" s="35" t="s">
        <v>55</v>
      </c>
      <c r="C579" s="36">
        <v>3138586344</v>
      </c>
      <c r="D579" s="36">
        <v>895929672</v>
      </c>
      <c r="E579" s="36">
        <v>0</v>
      </c>
      <c r="F579" s="36">
        <v>4034516016</v>
      </c>
    </row>
    <row r="580" spans="1:6" ht="15" customHeight="1" x14ac:dyDescent="0.25">
      <c r="A580" s="35">
        <v>891801962</v>
      </c>
      <c r="B580" s="35" t="s">
        <v>948</v>
      </c>
      <c r="C580" s="36">
        <v>1067455288</v>
      </c>
      <c r="D580" s="36">
        <v>303918578</v>
      </c>
      <c r="E580" s="36">
        <v>0</v>
      </c>
      <c r="F580" s="36">
        <v>1371373866</v>
      </c>
    </row>
    <row r="581" spans="1:6" ht="15" customHeight="1" x14ac:dyDescent="0.25">
      <c r="A581" s="35">
        <v>891802106</v>
      </c>
      <c r="B581" s="35" t="s">
        <v>952</v>
      </c>
      <c r="C581" s="36">
        <v>574617749</v>
      </c>
      <c r="D581" s="36">
        <v>163674324</v>
      </c>
      <c r="E581" s="36">
        <v>0</v>
      </c>
      <c r="F581" s="36">
        <v>738292073</v>
      </c>
    </row>
    <row r="582" spans="1:6" ht="15" customHeight="1" x14ac:dyDescent="0.25">
      <c r="A582" s="35">
        <v>891855015</v>
      </c>
      <c r="B582" s="35" t="s">
        <v>954</v>
      </c>
      <c r="C582" s="36">
        <v>466583463</v>
      </c>
      <c r="D582" s="36">
        <v>133083880</v>
      </c>
      <c r="E582" s="36">
        <v>0</v>
      </c>
      <c r="F582" s="36">
        <v>599667343</v>
      </c>
    </row>
    <row r="583" spans="1:6" ht="15" customHeight="1" x14ac:dyDescent="0.25">
      <c r="A583" s="35">
        <v>891855130</v>
      </c>
      <c r="B583" s="35" t="s">
        <v>957</v>
      </c>
      <c r="C583" s="36">
        <v>2912498023</v>
      </c>
      <c r="D583" s="36">
        <v>831722768</v>
      </c>
      <c r="E583" s="36">
        <v>0</v>
      </c>
      <c r="F583" s="36">
        <v>3744220791</v>
      </c>
    </row>
    <row r="584" spans="1:6" ht="15" customHeight="1" x14ac:dyDescent="0.25">
      <c r="A584" s="35">
        <v>891855138</v>
      </c>
      <c r="B584" s="35" t="s">
        <v>958</v>
      </c>
      <c r="C584" s="36">
        <v>2581614271</v>
      </c>
      <c r="D584" s="36">
        <v>737193070</v>
      </c>
      <c r="E584" s="36">
        <v>0</v>
      </c>
      <c r="F584" s="36">
        <v>3318807341</v>
      </c>
    </row>
    <row r="585" spans="1:6" ht="15" customHeight="1" x14ac:dyDescent="0.25">
      <c r="A585" s="35">
        <v>891855200</v>
      </c>
      <c r="B585" s="35" t="s">
        <v>959</v>
      </c>
      <c r="C585" s="36">
        <v>1479152331</v>
      </c>
      <c r="D585" s="36">
        <v>422080080</v>
      </c>
      <c r="E585" s="36">
        <v>0</v>
      </c>
      <c r="F585" s="36">
        <v>1901232411</v>
      </c>
    </row>
    <row r="586" spans="1:6" ht="15" customHeight="1" x14ac:dyDescent="0.25">
      <c r="A586" s="35">
        <v>891855361</v>
      </c>
      <c r="B586" s="35" t="s">
        <v>961</v>
      </c>
      <c r="C586" s="36">
        <v>642345264</v>
      </c>
      <c r="D586" s="36">
        <v>183274604</v>
      </c>
      <c r="E586" s="36">
        <v>0</v>
      </c>
      <c r="F586" s="36">
        <v>825619868</v>
      </c>
    </row>
    <row r="587" spans="1:6" ht="15" customHeight="1" x14ac:dyDescent="0.25">
      <c r="A587" s="35">
        <v>891855769</v>
      </c>
      <c r="B587" s="35" t="s">
        <v>964</v>
      </c>
      <c r="C587" s="36">
        <v>338928662</v>
      </c>
      <c r="D587" s="36">
        <v>96575014</v>
      </c>
      <c r="E587" s="36">
        <v>0</v>
      </c>
      <c r="F587" s="36">
        <v>435503676</v>
      </c>
    </row>
    <row r="588" spans="1:6" ht="15" customHeight="1" x14ac:dyDescent="0.25">
      <c r="A588" s="35">
        <v>891856288</v>
      </c>
      <c r="B588" s="35" t="s">
        <v>968</v>
      </c>
      <c r="C588" s="36">
        <v>506371075</v>
      </c>
      <c r="D588" s="36">
        <v>144453184</v>
      </c>
      <c r="E588" s="36">
        <v>0</v>
      </c>
      <c r="F588" s="36">
        <v>650824259</v>
      </c>
    </row>
    <row r="589" spans="1:6" ht="15" customHeight="1" x14ac:dyDescent="0.25">
      <c r="A589" s="35">
        <v>891856294</v>
      </c>
      <c r="B589" s="35" t="s">
        <v>969</v>
      </c>
      <c r="C589" s="36">
        <v>589911211</v>
      </c>
      <c r="D589" s="36">
        <v>168038792</v>
      </c>
      <c r="E589" s="36">
        <v>0</v>
      </c>
      <c r="F589" s="36">
        <v>757950003</v>
      </c>
    </row>
    <row r="590" spans="1:6" ht="15" customHeight="1" x14ac:dyDescent="0.25">
      <c r="A590" s="35">
        <v>891900357</v>
      </c>
      <c r="B590" s="35" t="s">
        <v>984</v>
      </c>
      <c r="C590" s="36">
        <v>739565601</v>
      </c>
      <c r="D590" s="36">
        <v>211011088</v>
      </c>
      <c r="E590" s="36">
        <v>0</v>
      </c>
      <c r="F590" s="36">
        <v>950576689</v>
      </c>
    </row>
    <row r="591" spans="1:6" ht="15" customHeight="1" x14ac:dyDescent="0.25">
      <c r="A591" s="35">
        <v>891900443</v>
      </c>
      <c r="B591" s="35" t="s">
        <v>985</v>
      </c>
      <c r="C591" s="36">
        <v>804793838</v>
      </c>
      <c r="D591" s="36">
        <v>229692476</v>
      </c>
      <c r="E591" s="36">
        <v>0</v>
      </c>
      <c r="F591" s="36">
        <v>1034486314</v>
      </c>
    </row>
    <row r="592" spans="1:6" ht="15" customHeight="1" x14ac:dyDescent="0.25">
      <c r="A592" s="35">
        <v>891900945</v>
      </c>
      <c r="B592" s="35" t="s">
        <v>262</v>
      </c>
      <c r="C592" s="36">
        <v>962024919</v>
      </c>
      <c r="D592" s="36">
        <v>274381074</v>
      </c>
      <c r="E592" s="36">
        <v>0</v>
      </c>
      <c r="F592" s="36">
        <v>1236405993</v>
      </c>
    </row>
    <row r="593" spans="1:6" ht="15" customHeight="1" x14ac:dyDescent="0.25">
      <c r="A593" s="35">
        <v>891900985</v>
      </c>
      <c r="B593" s="35" t="s">
        <v>990</v>
      </c>
      <c r="C593" s="36">
        <v>759124080</v>
      </c>
      <c r="D593" s="36">
        <v>216561450</v>
      </c>
      <c r="E593" s="36">
        <v>0</v>
      </c>
      <c r="F593" s="36">
        <v>975685530</v>
      </c>
    </row>
    <row r="594" spans="1:6" ht="15" customHeight="1" x14ac:dyDescent="0.25">
      <c r="A594" s="35">
        <v>891901109</v>
      </c>
      <c r="B594" s="35" t="s">
        <v>992</v>
      </c>
      <c r="C594" s="36">
        <v>1137709000</v>
      </c>
      <c r="D594" s="36">
        <v>324720820</v>
      </c>
      <c r="E594" s="36">
        <v>0</v>
      </c>
      <c r="F594" s="36">
        <v>1462429820</v>
      </c>
    </row>
    <row r="595" spans="1:6" ht="15" customHeight="1" x14ac:dyDescent="0.25">
      <c r="A595" s="35">
        <v>891901155</v>
      </c>
      <c r="B595" s="35" t="s">
        <v>993</v>
      </c>
      <c r="C595" s="36">
        <v>530757942</v>
      </c>
      <c r="D595" s="36">
        <v>151339974</v>
      </c>
      <c r="E595" s="36">
        <v>0</v>
      </c>
      <c r="F595" s="36">
        <v>682097916</v>
      </c>
    </row>
    <row r="596" spans="1:6" ht="15" customHeight="1" x14ac:dyDescent="0.25">
      <c r="A596" s="35">
        <v>891901223</v>
      </c>
      <c r="B596" s="35" t="s">
        <v>994</v>
      </c>
      <c r="C596" s="36">
        <v>716704473</v>
      </c>
      <c r="D596" s="36">
        <v>204316174</v>
      </c>
      <c r="E596" s="36">
        <v>0</v>
      </c>
      <c r="F596" s="36">
        <v>921020647</v>
      </c>
    </row>
    <row r="597" spans="1:6" ht="15" customHeight="1" x14ac:dyDescent="0.25">
      <c r="A597" s="35">
        <v>892099184</v>
      </c>
      <c r="B597" s="35" t="s">
        <v>1003</v>
      </c>
      <c r="C597" s="36">
        <v>1054690382</v>
      </c>
      <c r="D597" s="36">
        <v>300992920</v>
      </c>
      <c r="E597" s="36">
        <v>0</v>
      </c>
      <c r="F597" s="36">
        <v>1355683302</v>
      </c>
    </row>
    <row r="598" spans="1:6" ht="15" customHeight="1" x14ac:dyDescent="0.25">
      <c r="A598" s="35">
        <v>892099278</v>
      </c>
      <c r="B598" s="35" t="s">
        <v>1010</v>
      </c>
      <c r="C598" s="36">
        <v>858600391</v>
      </c>
      <c r="D598" s="36">
        <v>244615492</v>
      </c>
      <c r="E598" s="36">
        <v>0</v>
      </c>
      <c r="F598" s="36">
        <v>1103215883</v>
      </c>
    </row>
    <row r="599" spans="1:6" ht="15" customHeight="1" x14ac:dyDescent="0.25">
      <c r="A599" s="35">
        <v>892099324</v>
      </c>
      <c r="B599" s="35" t="s">
        <v>1014</v>
      </c>
      <c r="C599" s="36">
        <v>10930512580</v>
      </c>
      <c r="D599" s="36">
        <v>3120661696</v>
      </c>
      <c r="E599" s="36">
        <v>0</v>
      </c>
      <c r="F599" s="36">
        <v>14051174276</v>
      </c>
    </row>
    <row r="600" spans="1:6" ht="15" customHeight="1" x14ac:dyDescent="0.25">
      <c r="A600" s="35">
        <v>892099392</v>
      </c>
      <c r="B600" s="35" t="s">
        <v>1016</v>
      </c>
      <c r="C600" s="36">
        <v>1156441379</v>
      </c>
      <c r="D600" s="36">
        <v>329570284</v>
      </c>
      <c r="E600" s="36">
        <v>0</v>
      </c>
      <c r="F600" s="36">
        <v>1486011663</v>
      </c>
    </row>
    <row r="601" spans="1:6" ht="15" customHeight="1" x14ac:dyDescent="0.25">
      <c r="A601" s="35">
        <v>892099475</v>
      </c>
      <c r="B601" s="35" t="s">
        <v>51</v>
      </c>
      <c r="C601" s="36">
        <v>1508250728</v>
      </c>
      <c r="D601" s="36">
        <v>430393132</v>
      </c>
      <c r="E601" s="36">
        <v>0</v>
      </c>
      <c r="F601" s="36">
        <v>1938643860</v>
      </c>
    </row>
    <row r="602" spans="1:6" ht="15" customHeight="1" x14ac:dyDescent="0.25">
      <c r="A602" s="35">
        <v>892099548</v>
      </c>
      <c r="B602" s="35" t="s">
        <v>1018</v>
      </c>
      <c r="C602" s="36">
        <v>1170696573</v>
      </c>
      <c r="D602" s="36">
        <v>333959780</v>
      </c>
      <c r="E602" s="36">
        <v>0</v>
      </c>
      <c r="F602" s="36">
        <v>1504656353</v>
      </c>
    </row>
    <row r="603" spans="1:6" ht="15" customHeight="1" x14ac:dyDescent="0.25">
      <c r="A603" s="35">
        <v>892115015</v>
      </c>
      <c r="B603" s="35" t="s">
        <v>1020</v>
      </c>
      <c r="C603" s="36">
        <v>10861575706</v>
      </c>
      <c r="D603" s="36">
        <v>3101281390</v>
      </c>
      <c r="E603" s="36">
        <v>0</v>
      </c>
      <c r="F603" s="36">
        <v>13962857096</v>
      </c>
    </row>
    <row r="604" spans="1:6" ht="15" customHeight="1" x14ac:dyDescent="0.25">
      <c r="A604" s="35">
        <v>892115155</v>
      </c>
      <c r="B604" s="35" t="s">
        <v>1022</v>
      </c>
      <c r="C604" s="36">
        <v>11444680036</v>
      </c>
      <c r="D604" s="36">
        <v>3265606226</v>
      </c>
      <c r="E604" s="36">
        <v>0</v>
      </c>
      <c r="F604" s="36">
        <v>14710286262</v>
      </c>
    </row>
    <row r="605" spans="1:6" ht="15" customHeight="1" x14ac:dyDescent="0.25">
      <c r="A605" s="35">
        <v>892115179</v>
      </c>
      <c r="B605" s="35" t="s">
        <v>1023</v>
      </c>
      <c r="C605" s="36">
        <v>2406821830</v>
      </c>
      <c r="D605" s="36">
        <v>686760988</v>
      </c>
      <c r="E605" s="36">
        <v>0</v>
      </c>
      <c r="F605" s="36">
        <v>3093582818</v>
      </c>
    </row>
    <row r="606" spans="1:6" ht="15" customHeight="1" x14ac:dyDescent="0.25">
      <c r="A606" s="35">
        <v>892115198</v>
      </c>
      <c r="B606" s="35" t="s">
        <v>51</v>
      </c>
      <c r="C606" s="36">
        <v>1388580812</v>
      </c>
      <c r="D606" s="36">
        <v>396160268</v>
      </c>
      <c r="E606" s="36">
        <v>0</v>
      </c>
      <c r="F606" s="36">
        <v>1784741080</v>
      </c>
    </row>
    <row r="607" spans="1:6" ht="15" customHeight="1" x14ac:dyDescent="0.25">
      <c r="A607" s="35">
        <v>892200740</v>
      </c>
      <c r="B607" s="35" t="s">
        <v>1030</v>
      </c>
      <c r="C607" s="36">
        <v>1045012680</v>
      </c>
      <c r="D607" s="36">
        <v>297167752</v>
      </c>
      <c r="E607" s="36">
        <v>0</v>
      </c>
      <c r="F607" s="36">
        <v>1342180432</v>
      </c>
    </row>
    <row r="608" spans="1:6" ht="15" customHeight="1" x14ac:dyDescent="0.25">
      <c r="A608" s="35">
        <v>892200839</v>
      </c>
      <c r="B608" s="35" t="s">
        <v>1031</v>
      </c>
      <c r="C608" s="36">
        <v>1694782257</v>
      </c>
      <c r="D608" s="36">
        <v>483447306</v>
      </c>
      <c r="E608" s="36">
        <v>0</v>
      </c>
      <c r="F608" s="36">
        <v>2178229563</v>
      </c>
    </row>
    <row r="609" spans="1:6" ht="15" customHeight="1" x14ac:dyDescent="0.25">
      <c r="A609" s="35">
        <v>892201286</v>
      </c>
      <c r="B609" s="35" t="s">
        <v>1033</v>
      </c>
      <c r="C609" s="36">
        <v>983341523</v>
      </c>
      <c r="D609" s="36">
        <v>280054490</v>
      </c>
      <c r="E609" s="36">
        <v>0</v>
      </c>
      <c r="F609" s="36">
        <v>1263396013</v>
      </c>
    </row>
    <row r="610" spans="1:6" ht="15" customHeight="1" x14ac:dyDescent="0.25">
      <c r="A610" s="35">
        <v>892201296</v>
      </c>
      <c r="B610" s="35" t="s">
        <v>1035</v>
      </c>
      <c r="C610" s="36">
        <v>1168423938</v>
      </c>
      <c r="D610" s="36">
        <v>333060346</v>
      </c>
      <c r="E610" s="36">
        <v>0</v>
      </c>
      <c r="F610" s="36">
        <v>1501484284</v>
      </c>
    </row>
    <row r="611" spans="1:6" ht="15" customHeight="1" x14ac:dyDescent="0.25">
      <c r="A611" s="35">
        <v>892280021</v>
      </c>
      <c r="B611" s="35" t="s">
        <v>1036</v>
      </c>
      <c r="C611" s="36">
        <v>8380294747</v>
      </c>
      <c r="D611" s="36">
        <v>2392895508</v>
      </c>
      <c r="E611" s="36">
        <v>0</v>
      </c>
      <c r="F611" s="36">
        <v>10773190255</v>
      </c>
    </row>
    <row r="612" spans="1:6" ht="15" customHeight="1" x14ac:dyDescent="0.25">
      <c r="A612" s="35">
        <v>892300815</v>
      </c>
      <c r="B612" s="35" t="s">
        <v>56</v>
      </c>
      <c r="C612" s="36">
        <v>2148166721</v>
      </c>
      <c r="D612" s="36">
        <v>612724952</v>
      </c>
      <c r="E612" s="36">
        <v>0</v>
      </c>
      <c r="F612" s="36">
        <v>2760891673</v>
      </c>
    </row>
    <row r="613" spans="1:6" ht="15" customHeight="1" x14ac:dyDescent="0.25">
      <c r="A613" s="35">
        <v>890503680</v>
      </c>
      <c r="B613" s="35" t="s">
        <v>654</v>
      </c>
      <c r="C613" s="36">
        <v>636436205</v>
      </c>
      <c r="D613" s="36">
        <v>181388200</v>
      </c>
      <c r="E613" s="36">
        <v>0</v>
      </c>
      <c r="F613" s="36">
        <v>817824405</v>
      </c>
    </row>
    <row r="614" spans="1:6" ht="15" customHeight="1" x14ac:dyDescent="0.25">
      <c r="A614" s="35">
        <v>890680088</v>
      </c>
      <c r="B614" s="35" t="s">
        <v>662</v>
      </c>
      <c r="C614" s="36">
        <v>459298299</v>
      </c>
      <c r="D614" s="36">
        <v>130866034</v>
      </c>
      <c r="E614" s="36">
        <v>0</v>
      </c>
      <c r="F614" s="36">
        <v>590164333</v>
      </c>
    </row>
    <row r="615" spans="1:6" ht="15" customHeight="1" x14ac:dyDescent="0.25">
      <c r="A615" s="35">
        <v>890680236</v>
      </c>
      <c r="B615" s="35" t="s">
        <v>57</v>
      </c>
      <c r="C615" s="36">
        <v>688797193</v>
      </c>
      <c r="D615" s="36">
        <v>196300268</v>
      </c>
      <c r="E615" s="36">
        <v>0</v>
      </c>
      <c r="F615" s="36">
        <v>885097461</v>
      </c>
    </row>
    <row r="616" spans="1:6" ht="15" customHeight="1" x14ac:dyDescent="0.25">
      <c r="A616" s="35">
        <v>890680390</v>
      </c>
      <c r="B616" s="35" t="s">
        <v>500</v>
      </c>
      <c r="C616" s="36">
        <v>419182211</v>
      </c>
      <c r="D616" s="36">
        <v>119486814</v>
      </c>
      <c r="E616" s="36">
        <v>0</v>
      </c>
      <c r="F616" s="36">
        <v>538669025</v>
      </c>
    </row>
    <row r="617" spans="1:6" ht="15" customHeight="1" x14ac:dyDescent="0.25">
      <c r="A617" s="35">
        <v>890700859</v>
      </c>
      <c r="B617" s="35" t="s">
        <v>672</v>
      </c>
      <c r="C617" s="36">
        <v>904908975</v>
      </c>
      <c r="D617" s="36">
        <v>258163686</v>
      </c>
      <c r="E617" s="36">
        <v>0</v>
      </c>
      <c r="F617" s="36">
        <v>1163072661</v>
      </c>
    </row>
    <row r="618" spans="1:6" ht="15" customHeight="1" x14ac:dyDescent="0.25">
      <c r="A618" s="35">
        <v>890700942</v>
      </c>
      <c r="B618" s="35" t="s">
        <v>674</v>
      </c>
      <c r="C618" s="36">
        <v>1607993995</v>
      </c>
      <c r="D618" s="36">
        <v>458548158</v>
      </c>
      <c r="E618" s="36">
        <v>0</v>
      </c>
      <c r="F618" s="36">
        <v>2066542153</v>
      </c>
    </row>
    <row r="619" spans="1:6" ht="15" customHeight="1" x14ac:dyDescent="0.25">
      <c r="A619" s="35">
        <v>890700961</v>
      </c>
      <c r="B619" s="35" t="s">
        <v>675</v>
      </c>
      <c r="C619" s="36">
        <v>676380065</v>
      </c>
      <c r="D619" s="36">
        <v>192839880</v>
      </c>
      <c r="E619" s="36">
        <v>0</v>
      </c>
      <c r="F619" s="36">
        <v>869219945</v>
      </c>
    </row>
    <row r="620" spans="1:6" ht="15" customHeight="1" x14ac:dyDescent="0.25">
      <c r="A620" s="35">
        <v>890700978</v>
      </c>
      <c r="B620" s="35" t="s">
        <v>455</v>
      </c>
      <c r="C620" s="36">
        <v>455588756</v>
      </c>
      <c r="D620" s="36">
        <v>129705646</v>
      </c>
      <c r="E620" s="36">
        <v>0</v>
      </c>
      <c r="F620" s="36">
        <v>585294402</v>
      </c>
    </row>
    <row r="621" spans="1:6" ht="15" customHeight="1" x14ac:dyDescent="0.25">
      <c r="A621" s="35">
        <v>890702017</v>
      </c>
      <c r="B621" s="35" t="s">
        <v>680</v>
      </c>
      <c r="C621" s="36">
        <v>406556963</v>
      </c>
      <c r="D621" s="36">
        <v>115834490</v>
      </c>
      <c r="E621" s="36">
        <v>0</v>
      </c>
      <c r="F621" s="36">
        <v>522391453</v>
      </c>
    </row>
    <row r="622" spans="1:6" ht="15" customHeight="1" x14ac:dyDescent="0.25">
      <c r="A622" s="35">
        <v>890702026</v>
      </c>
      <c r="B622" s="35" t="s">
        <v>684</v>
      </c>
      <c r="C622" s="36">
        <v>669663221</v>
      </c>
      <c r="D622" s="36">
        <v>190848318</v>
      </c>
      <c r="E622" s="36">
        <v>0</v>
      </c>
      <c r="F622" s="36">
        <v>860511539</v>
      </c>
    </row>
    <row r="623" spans="1:6" ht="15" customHeight="1" x14ac:dyDescent="0.25">
      <c r="A623" s="35">
        <v>890702040</v>
      </c>
      <c r="B623" s="35" t="s">
        <v>688</v>
      </c>
      <c r="C623" s="36">
        <v>1438127700</v>
      </c>
      <c r="D623" s="36">
        <v>409936248</v>
      </c>
      <c r="E623" s="36">
        <v>0</v>
      </c>
      <c r="F623" s="36">
        <v>1848063948</v>
      </c>
    </row>
    <row r="624" spans="1:6" ht="15" customHeight="1" x14ac:dyDescent="0.25">
      <c r="A624" s="35">
        <v>890801052</v>
      </c>
      <c r="B624" s="35" t="s">
        <v>689</v>
      </c>
      <c r="C624" s="36">
        <v>5250864059</v>
      </c>
      <c r="D624" s="36">
        <v>1499459148</v>
      </c>
      <c r="E624" s="36">
        <v>0</v>
      </c>
      <c r="F624" s="36">
        <v>6750323207</v>
      </c>
    </row>
    <row r="625" spans="1:6" ht="15" customHeight="1" x14ac:dyDescent="0.25">
      <c r="A625" s="35">
        <v>890801053</v>
      </c>
      <c r="B625" s="35" t="s">
        <v>690</v>
      </c>
      <c r="C625" s="36">
        <v>4735866938</v>
      </c>
      <c r="D625" s="36">
        <v>1352077698</v>
      </c>
      <c r="E625" s="36">
        <v>0</v>
      </c>
      <c r="F625" s="36">
        <v>6087944636</v>
      </c>
    </row>
    <row r="626" spans="1:6" ht="15" customHeight="1" x14ac:dyDescent="0.25">
      <c r="A626" s="35">
        <v>890801143</v>
      </c>
      <c r="B626" s="35" t="s">
        <v>701</v>
      </c>
      <c r="C626" s="36">
        <v>481279206</v>
      </c>
      <c r="D626" s="36">
        <v>137218878</v>
      </c>
      <c r="E626" s="36">
        <v>0</v>
      </c>
      <c r="F626" s="36">
        <v>618498084</v>
      </c>
    </row>
    <row r="627" spans="1:6" ht="15" customHeight="1" x14ac:dyDescent="0.25">
      <c r="A627" s="35">
        <v>890801147</v>
      </c>
      <c r="B627" s="35" t="s">
        <v>58</v>
      </c>
      <c r="C627" s="36">
        <v>853170715</v>
      </c>
      <c r="D627" s="36">
        <v>243349664</v>
      </c>
      <c r="E627" s="36">
        <v>0</v>
      </c>
      <c r="F627" s="36">
        <v>1096520379</v>
      </c>
    </row>
    <row r="628" spans="1:6" ht="15" customHeight="1" x14ac:dyDescent="0.25">
      <c r="A628" s="35">
        <v>890905211</v>
      </c>
      <c r="B628" s="35" t="s">
        <v>713</v>
      </c>
      <c r="C628" s="36">
        <v>22049006587</v>
      </c>
      <c r="D628" s="36">
        <v>6296251988</v>
      </c>
      <c r="E628" s="36">
        <v>0</v>
      </c>
      <c r="F628" s="36">
        <v>28345258575</v>
      </c>
    </row>
    <row r="629" spans="1:6" ht="15" customHeight="1" x14ac:dyDescent="0.25">
      <c r="A629" s="35">
        <v>899999114</v>
      </c>
      <c r="B629" s="35" t="s">
        <v>1047</v>
      </c>
      <c r="C629" s="36">
        <v>18940960659</v>
      </c>
      <c r="D629" s="36">
        <v>5407884346</v>
      </c>
      <c r="E629" s="36">
        <v>0</v>
      </c>
      <c r="F629" s="36">
        <v>24348845005</v>
      </c>
    </row>
    <row r="630" spans="1:6" ht="15" customHeight="1" x14ac:dyDescent="0.25">
      <c r="A630" s="35">
        <v>899999172</v>
      </c>
      <c r="B630" s="35" t="s">
        <v>1048</v>
      </c>
      <c r="C630" s="36">
        <v>1783261741</v>
      </c>
      <c r="D630" s="36">
        <v>508965936</v>
      </c>
      <c r="E630" s="36">
        <v>0</v>
      </c>
      <c r="F630" s="36">
        <v>2292227677</v>
      </c>
    </row>
    <row r="631" spans="1:6" ht="15" customHeight="1" x14ac:dyDescent="0.25">
      <c r="A631" s="35">
        <v>899999314</v>
      </c>
      <c r="B631" s="35" t="s">
        <v>1053</v>
      </c>
      <c r="C631" s="36">
        <v>592140347</v>
      </c>
      <c r="D631" s="36">
        <v>168976134</v>
      </c>
      <c r="E631" s="36">
        <v>0</v>
      </c>
      <c r="F631" s="36">
        <v>761116481</v>
      </c>
    </row>
    <row r="632" spans="1:6" ht="15" customHeight="1" x14ac:dyDescent="0.25">
      <c r="A632" s="35">
        <v>899999318</v>
      </c>
      <c r="B632" s="35" t="s">
        <v>1054</v>
      </c>
      <c r="C632" s="36">
        <v>2857302688</v>
      </c>
      <c r="D632" s="36">
        <v>815838490</v>
      </c>
      <c r="E632" s="36">
        <v>0</v>
      </c>
      <c r="F632" s="36">
        <v>3673141178</v>
      </c>
    </row>
    <row r="633" spans="1:6" ht="15" customHeight="1" x14ac:dyDescent="0.25">
      <c r="A633" s="35">
        <v>899999331</v>
      </c>
      <c r="B633" s="35" t="s">
        <v>1058</v>
      </c>
      <c r="C633" s="36">
        <v>786543312</v>
      </c>
      <c r="D633" s="36">
        <v>224247904</v>
      </c>
      <c r="E633" s="36">
        <v>0</v>
      </c>
      <c r="F633" s="36">
        <v>1010791216</v>
      </c>
    </row>
    <row r="634" spans="1:6" ht="15" customHeight="1" x14ac:dyDescent="0.25">
      <c r="A634" s="35">
        <v>899999400</v>
      </c>
      <c r="B634" s="35" t="s">
        <v>1072</v>
      </c>
      <c r="C634" s="36">
        <v>527857739</v>
      </c>
      <c r="D634" s="36">
        <v>150412944</v>
      </c>
      <c r="E634" s="36">
        <v>0</v>
      </c>
      <c r="F634" s="36">
        <v>678270683</v>
      </c>
    </row>
    <row r="635" spans="1:6" ht="15" customHeight="1" x14ac:dyDescent="0.25">
      <c r="A635" s="35">
        <v>899999415</v>
      </c>
      <c r="B635" s="35" t="s">
        <v>1078</v>
      </c>
      <c r="C635" s="36">
        <v>696882008</v>
      </c>
      <c r="D635" s="36">
        <v>198864728</v>
      </c>
      <c r="E635" s="36">
        <v>0</v>
      </c>
      <c r="F635" s="36">
        <v>895746736</v>
      </c>
    </row>
    <row r="636" spans="1:6" ht="15" customHeight="1" x14ac:dyDescent="0.25">
      <c r="A636" s="35">
        <v>899999426</v>
      </c>
      <c r="B636" s="35" t="s">
        <v>1082</v>
      </c>
      <c r="C636" s="36">
        <v>665058978</v>
      </c>
      <c r="D636" s="36">
        <v>189681986</v>
      </c>
      <c r="E636" s="36">
        <v>0</v>
      </c>
      <c r="F636" s="36">
        <v>854740964</v>
      </c>
    </row>
    <row r="637" spans="1:6" ht="15" customHeight="1" x14ac:dyDescent="0.25">
      <c r="A637" s="35">
        <v>899999433</v>
      </c>
      <c r="B637" s="35" t="s">
        <v>1087</v>
      </c>
      <c r="C637" s="36">
        <v>2184947160</v>
      </c>
      <c r="D637" s="36">
        <v>623782422</v>
      </c>
      <c r="E637" s="36">
        <v>0</v>
      </c>
      <c r="F637" s="36">
        <v>2808729582</v>
      </c>
    </row>
    <row r="638" spans="1:6" ht="15" customHeight="1" x14ac:dyDescent="0.25">
      <c r="A638" s="35">
        <v>899999442</v>
      </c>
      <c r="B638" s="35" t="s">
        <v>1088</v>
      </c>
      <c r="C638" s="36">
        <v>803237150</v>
      </c>
      <c r="D638" s="36">
        <v>229237628</v>
      </c>
      <c r="E638" s="36">
        <v>0</v>
      </c>
      <c r="F638" s="36">
        <v>1032474778</v>
      </c>
    </row>
    <row r="639" spans="1:6" ht="15" customHeight="1" x14ac:dyDescent="0.25">
      <c r="A639" s="35">
        <v>899999443</v>
      </c>
      <c r="B639" s="35" t="s">
        <v>59</v>
      </c>
      <c r="C639" s="36">
        <v>794057477</v>
      </c>
      <c r="D639" s="36">
        <v>226676910</v>
      </c>
      <c r="E639" s="36">
        <v>0</v>
      </c>
      <c r="F639" s="36">
        <v>1020734387</v>
      </c>
    </row>
    <row r="640" spans="1:6" ht="15" customHeight="1" x14ac:dyDescent="0.25">
      <c r="A640" s="35">
        <v>899999448</v>
      </c>
      <c r="B640" s="35" t="s">
        <v>1091</v>
      </c>
      <c r="C640" s="36">
        <v>781292131</v>
      </c>
      <c r="D640" s="36">
        <v>222616424</v>
      </c>
      <c r="E640" s="36">
        <v>0</v>
      </c>
      <c r="F640" s="36">
        <v>1003908555</v>
      </c>
    </row>
    <row r="641" spans="1:6" ht="15" customHeight="1" x14ac:dyDescent="0.25">
      <c r="A641" s="35">
        <v>899999450</v>
      </c>
      <c r="B641" s="35" t="s">
        <v>310</v>
      </c>
      <c r="C641" s="36">
        <v>530593144</v>
      </c>
      <c r="D641" s="36">
        <v>151288064</v>
      </c>
      <c r="E641" s="36">
        <v>0</v>
      </c>
      <c r="F641" s="36">
        <v>681881208</v>
      </c>
    </row>
    <row r="642" spans="1:6" ht="15" customHeight="1" x14ac:dyDescent="0.25">
      <c r="A642" s="35">
        <v>899999466</v>
      </c>
      <c r="B642" s="35" t="s">
        <v>1094</v>
      </c>
      <c r="C642" s="36">
        <v>839704249</v>
      </c>
      <c r="D642" s="36">
        <v>239681504</v>
      </c>
      <c r="E642" s="36">
        <v>0</v>
      </c>
      <c r="F642" s="36">
        <v>1079385753</v>
      </c>
    </row>
    <row r="643" spans="1:6" ht="15" customHeight="1" x14ac:dyDescent="0.25">
      <c r="A643" s="35">
        <v>899999481</v>
      </c>
      <c r="B643" s="35" t="s">
        <v>1100</v>
      </c>
      <c r="C643" s="36">
        <v>653248352</v>
      </c>
      <c r="D643" s="36">
        <v>186342572</v>
      </c>
      <c r="E643" s="36">
        <v>0</v>
      </c>
      <c r="F643" s="36">
        <v>839590924</v>
      </c>
    </row>
    <row r="644" spans="1:6" ht="15" customHeight="1" x14ac:dyDescent="0.25">
      <c r="A644" s="35">
        <v>899999701</v>
      </c>
      <c r="B644" s="35" t="s">
        <v>1102</v>
      </c>
      <c r="C644" s="36">
        <v>1413076587</v>
      </c>
      <c r="D644" s="36">
        <v>403325306</v>
      </c>
      <c r="E644" s="36">
        <v>0</v>
      </c>
      <c r="F644" s="36">
        <v>1816401893</v>
      </c>
    </row>
    <row r="645" spans="1:6" ht="15" customHeight="1" x14ac:dyDescent="0.25">
      <c r="A645" s="35">
        <v>899999707</v>
      </c>
      <c r="B645" s="35" t="s">
        <v>1105</v>
      </c>
      <c r="C645" s="36">
        <v>723968411</v>
      </c>
      <c r="D645" s="36">
        <v>206557952</v>
      </c>
      <c r="E645" s="36">
        <v>0</v>
      </c>
      <c r="F645" s="36">
        <v>930526363</v>
      </c>
    </row>
    <row r="646" spans="1:6" ht="15" customHeight="1" x14ac:dyDescent="0.25">
      <c r="A646" s="35">
        <v>899999708</v>
      </c>
      <c r="B646" s="35" t="s">
        <v>1106</v>
      </c>
      <c r="C646" s="36">
        <v>328270089</v>
      </c>
      <c r="D646" s="36">
        <v>93530850</v>
      </c>
      <c r="E646" s="36">
        <v>0</v>
      </c>
      <c r="F646" s="36">
        <v>421800939</v>
      </c>
    </row>
    <row r="647" spans="1:6" ht="15" customHeight="1" x14ac:dyDescent="0.25">
      <c r="A647" s="35">
        <v>899999709</v>
      </c>
      <c r="B647" s="35" t="s">
        <v>1107</v>
      </c>
      <c r="C647" s="36">
        <v>560051890</v>
      </c>
      <c r="D647" s="36">
        <v>159670878</v>
      </c>
      <c r="E647" s="36">
        <v>0</v>
      </c>
      <c r="F647" s="36">
        <v>719722768</v>
      </c>
    </row>
    <row r="648" spans="1:6" ht="15" customHeight="1" x14ac:dyDescent="0.25">
      <c r="A648" s="35">
        <v>899999718</v>
      </c>
      <c r="B648" s="35" t="s">
        <v>1110</v>
      </c>
      <c r="C648" s="36">
        <v>583439191</v>
      </c>
      <c r="D648" s="36">
        <v>166362724</v>
      </c>
      <c r="E648" s="36">
        <v>0</v>
      </c>
      <c r="F648" s="36">
        <v>749801915</v>
      </c>
    </row>
    <row r="649" spans="1:6" ht="15" customHeight="1" x14ac:dyDescent="0.25">
      <c r="A649" s="35">
        <v>899999721</v>
      </c>
      <c r="B649" s="35" t="s">
        <v>1111</v>
      </c>
      <c r="C649" s="36">
        <v>866511542</v>
      </c>
      <c r="D649" s="36">
        <v>246795162</v>
      </c>
      <c r="E649" s="36">
        <v>0</v>
      </c>
      <c r="F649" s="36">
        <v>1113306704</v>
      </c>
    </row>
    <row r="650" spans="1:6" ht="15" customHeight="1" x14ac:dyDescent="0.25">
      <c r="A650" s="35">
        <v>890907317</v>
      </c>
      <c r="B650" s="35" t="s">
        <v>60</v>
      </c>
      <c r="C650" s="36">
        <v>2483158444</v>
      </c>
      <c r="D650" s="36">
        <v>708667770</v>
      </c>
      <c r="E650" s="36">
        <v>0</v>
      </c>
      <c r="F650" s="36">
        <v>3191826214</v>
      </c>
    </row>
    <row r="651" spans="1:6" ht="15" customHeight="1" x14ac:dyDescent="0.25">
      <c r="A651" s="35">
        <v>890907515</v>
      </c>
      <c r="B651" s="35" t="s">
        <v>716</v>
      </c>
      <c r="C651" s="36">
        <v>1535458690</v>
      </c>
      <c r="D651" s="36">
        <v>437933468</v>
      </c>
      <c r="E651" s="36">
        <v>0</v>
      </c>
      <c r="F651" s="36">
        <v>1973392158</v>
      </c>
    </row>
    <row r="652" spans="1:6" ht="15" customHeight="1" x14ac:dyDescent="0.25">
      <c r="A652" s="35">
        <v>890910913</v>
      </c>
      <c r="B652" s="35" t="s">
        <v>718</v>
      </c>
      <c r="C652" s="36">
        <v>652452850</v>
      </c>
      <c r="D652" s="36">
        <v>186034962</v>
      </c>
      <c r="E652" s="36">
        <v>0</v>
      </c>
      <c r="F652" s="36">
        <v>838487812</v>
      </c>
    </row>
    <row r="653" spans="1:6" ht="15" customHeight="1" x14ac:dyDescent="0.25">
      <c r="A653" s="35">
        <v>890980094</v>
      </c>
      <c r="B653" s="35" t="s">
        <v>722</v>
      </c>
      <c r="C653" s="36">
        <v>1834493621</v>
      </c>
      <c r="D653" s="36">
        <v>522843240</v>
      </c>
      <c r="E653" s="36">
        <v>0</v>
      </c>
      <c r="F653" s="36">
        <v>2357336861</v>
      </c>
    </row>
    <row r="654" spans="1:6" ht="15" customHeight="1" x14ac:dyDescent="0.25">
      <c r="A654" s="35">
        <v>890980095</v>
      </c>
      <c r="B654" s="35" t="s">
        <v>723</v>
      </c>
      <c r="C654" s="36">
        <v>3713554220</v>
      </c>
      <c r="D654" s="36">
        <v>1060432550</v>
      </c>
      <c r="E654" s="36">
        <v>0</v>
      </c>
      <c r="F654" s="36">
        <v>4773986770</v>
      </c>
    </row>
    <row r="655" spans="1:6" ht="15" customHeight="1" x14ac:dyDescent="0.25">
      <c r="A655" s="35">
        <v>890980331</v>
      </c>
      <c r="B655" s="35" t="s">
        <v>727</v>
      </c>
      <c r="C655" s="36">
        <v>1213059212</v>
      </c>
      <c r="D655" s="36">
        <v>346129502</v>
      </c>
      <c r="E655" s="36">
        <v>0</v>
      </c>
      <c r="F655" s="36">
        <v>1559188714</v>
      </c>
    </row>
    <row r="656" spans="1:6" ht="15" customHeight="1" x14ac:dyDescent="0.25">
      <c r="A656" s="35">
        <v>890980917</v>
      </c>
      <c r="B656" s="35" t="s">
        <v>499</v>
      </c>
      <c r="C656" s="36">
        <v>949515206</v>
      </c>
      <c r="D656" s="36">
        <v>270965722</v>
      </c>
      <c r="E656" s="36">
        <v>0</v>
      </c>
      <c r="F656" s="36">
        <v>1220480928</v>
      </c>
    </row>
    <row r="657" spans="1:6" ht="15" customHeight="1" x14ac:dyDescent="0.25">
      <c r="A657" s="35">
        <v>890981207</v>
      </c>
      <c r="B657" s="35" t="s">
        <v>755</v>
      </c>
      <c r="C657" s="36">
        <v>1295626865</v>
      </c>
      <c r="D657" s="36">
        <v>369787192</v>
      </c>
      <c r="E657" s="36">
        <v>0</v>
      </c>
      <c r="F657" s="36">
        <v>1665414057</v>
      </c>
    </row>
    <row r="658" spans="1:6" ht="15" customHeight="1" x14ac:dyDescent="0.25">
      <c r="A658" s="35">
        <v>890981238</v>
      </c>
      <c r="B658" s="35" t="s">
        <v>61</v>
      </c>
      <c r="C658" s="36">
        <v>794478474</v>
      </c>
      <c r="D658" s="36">
        <v>226602628</v>
      </c>
      <c r="E658" s="36">
        <v>0</v>
      </c>
      <c r="F658" s="36">
        <v>1021081102</v>
      </c>
    </row>
    <row r="659" spans="1:6" ht="15" customHeight="1" x14ac:dyDescent="0.25">
      <c r="A659" s="35">
        <v>890981251</v>
      </c>
      <c r="B659" s="35" t="s">
        <v>756</v>
      </c>
      <c r="C659" s="36">
        <v>350828254</v>
      </c>
      <c r="D659" s="36">
        <v>99933342</v>
      </c>
      <c r="E659" s="36">
        <v>0</v>
      </c>
      <c r="F659" s="36">
        <v>450761596</v>
      </c>
    </row>
    <row r="660" spans="1:6" ht="15" customHeight="1" x14ac:dyDescent="0.25">
      <c r="A660" s="35">
        <v>890981554</v>
      </c>
      <c r="B660" s="35" t="s">
        <v>760</v>
      </c>
      <c r="C660" s="36">
        <v>1442015176</v>
      </c>
      <c r="D660" s="36">
        <v>411529712</v>
      </c>
      <c r="E660" s="36">
        <v>0</v>
      </c>
      <c r="F660" s="36">
        <v>1853544888</v>
      </c>
    </row>
    <row r="661" spans="1:6" ht="15" customHeight="1" x14ac:dyDescent="0.25">
      <c r="A661" s="35">
        <v>890982055</v>
      </c>
      <c r="B661" s="35" t="s">
        <v>766</v>
      </c>
      <c r="C661" s="36">
        <v>2114724052</v>
      </c>
      <c r="D661" s="36">
        <v>603597730</v>
      </c>
      <c r="E661" s="36">
        <v>0</v>
      </c>
      <c r="F661" s="36">
        <v>2718321782</v>
      </c>
    </row>
    <row r="662" spans="1:6" ht="15" customHeight="1" x14ac:dyDescent="0.25">
      <c r="A662" s="35">
        <v>890982278</v>
      </c>
      <c r="B662" s="35" t="s">
        <v>772</v>
      </c>
      <c r="C662" s="36">
        <v>1861253323</v>
      </c>
      <c r="D662" s="36">
        <v>530698458</v>
      </c>
      <c r="E662" s="36">
        <v>0</v>
      </c>
      <c r="F662" s="36">
        <v>2391951781</v>
      </c>
    </row>
    <row r="663" spans="1:6" ht="15" customHeight="1" x14ac:dyDescent="0.25">
      <c r="A663" s="35">
        <v>890982294</v>
      </c>
      <c r="B663" s="35" t="s">
        <v>773</v>
      </c>
      <c r="C663" s="36">
        <v>691304265</v>
      </c>
      <c r="D663" s="36">
        <v>197190860</v>
      </c>
      <c r="E663" s="36">
        <v>0</v>
      </c>
      <c r="F663" s="36">
        <v>888495125</v>
      </c>
    </row>
    <row r="664" spans="1:6" ht="15" customHeight="1" x14ac:dyDescent="0.25">
      <c r="A664" s="35">
        <v>890982566</v>
      </c>
      <c r="B664" s="35" t="s">
        <v>500</v>
      </c>
      <c r="C664" s="36">
        <v>792369164</v>
      </c>
      <c r="D664" s="36">
        <v>225927404</v>
      </c>
      <c r="E664" s="36">
        <v>0</v>
      </c>
      <c r="F664" s="36">
        <v>1018296568</v>
      </c>
    </row>
    <row r="665" spans="1:6" ht="15" customHeight="1" x14ac:dyDescent="0.25">
      <c r="A665" s="35">
        <v>890983664</v>
      </c>
      <c r="B665" s="35" t="s">
        <v>781</v>
      </c>
      <c r="C665" s="36">
        <v>705575664</v>
      </c>
      <c r="D665" s="36">
        <v>201185268</v>
      </c>
      <c r="E665" s="36">
        <v>0</v>
      </c>
      <c r="F665" s="36">
        <v>906760932</v>
      </c>
    </row>
    <row r="666" spans="1:6" ht="15" customHeight="1" x14ac:dyDescent="0.25">
      <c r="A666" s="35">
        <v>890983718</v>
      </c>
      <c r="B666" s="35" t="s">
        <v>450</v>
      </c>
      <c r="C666" s="36">
        <v>553564913</v>
      </c>
      <c r="D666" s="36">
        <v>157797916</v>
      </c>
      <c r="E666" s="36">
        <v>0</v>
      </c>
      <c r="F666" s="36">
        <v>711362829</v>
      </c>
    </row>
    <row r="667" spans="1:6" ht="15" customHeight="1" x14ac:dyDescent="0.25">
      <c r="A667" s="35">
        <v>890983813</v>
      </c>
      <c r="B667" s="35" t="s">
        <v>791</v>
      </c>
      <c r="C667" s="36">
        <v>1305834184</v>
      </c>
      <c r="D667" s="36">
        <v>372716808</v>
      </c>
      <c r="E667" s="36">
        <v>0</v>
      </c>
      <c r="F667" s="36">
        <v>1678550992</v>
      </c>
    </row>
    <row r="668" spans="1:6" ht="15" customHeight="1" x14ac:dyDescent="0.25">
      <c r="A668" s="35">
        <v>890984132</v>
      </c>
      <c r="B668" s="35" t="s">
        <v>802</v>
      </c>
      <c r="C668" s="36">
        <v>480810640</v>
      </c>
      <c r="D668" s="36">
        <v>137105140</v>
      </c>
      <c r="E668" s="36">
        <v>0</v>
      </c>
      <c r="F668" s="36">
        <v>617915780</v>
      </c>
    </row>
    <row r="669" spans="1:6" ht="15" customHeight="1" x14ac:dyDescent="0.25">
      <c r="A669" s="35">
        <v>890984415</v>
      </c>
      <c r="B669" s="35" t="s">
        <v>384</v>
      </c>
      <c r="C669" s="36">
        <v>789044408</v>
      </c>
      <c r="D669" s="36">
        <v>224777276</v>
      </c>
      <c r="E669" s="36">
        <v>0</v>
      </c>
      <c r="F669" s="36">
        <v>1013821684</v>
      </c>
    </row>
    <row r="670" spans="1:6" ht="15" customHeight="1" x14ac:dyDescent="0.25">
      <c r="A670" s="35">
        <v>890984634</v>
      </c>
      <c r="B670" s="35" t="s">
        <v>811</v>
      </c>
      <c r="C670" s="36">
        <v>952165249</v>
      </c>
      <c r="D670" s="36">
        <v>271562560</v>
      </c>
      <c r="E670" s="36">
        <v>0</v>
      </c>
      <c r="F670" s="36">
        <v>1223727809</v>
      </c>
    </row>
    <row r="671" spans="1:6" ht="15" customHeight="1" x14ac:dyDescent="0.25">
      <c r="A671" s="35">
        <v>890984986</v>
      </c>
      <c r="B671" s="35" t="s">
        <v>813</v>
      </c>
      <c r="C671" s="36">
        <v>528238652</v>
      </c>
      <c r="D671" s="36">
        <v>150579928</v>
      </c>
      <c r="E671" s="36">
        <v>0</v>
      </c>
      <c r="F671" s="36">
        <v>678818580</v>
      </c>
    </row>
    <row r="672" spans="1:6" ht="15" customHeight="1" x14ac:dyDescent="0.25">
      <c r="A672" s="35">
        <v>890985316</v>
      </c>
      <c r="B672" s="35" t="s">
        <v>815</v>
      </c>
      <c r="C672" s="36">
        <v>1821196439</v>
      </c>
      <c r="D672" s="36">
        <v>519686134</v>
      </c>
      <c r="E672" s="36">
        <v>0</v>
      </c>
      <c r="F672" s="36">
        <v>2340882573</v>
      </c>
    </row>
    <row r="673" spans="1:6" ht="15" customHeight="1" x14ac:dyDescent="0.25">
      <c r="A673" s="35">
        <v>891180009</v>
      </c>
      <c r="B673" s="35" t="s">
        <v>820</v>
      </c>
      <c r="C673" s="36">
        <v>8825681129</v>
      </c>
      <c r="D673" s="36">
        <v>2520608964</v>
      </c>
      <c r="E673" s="36">
        <v>0</v>
      </c>
      <c r="F673" s="36">
        <v>11346290093</v>
      </c>
    </row>
    <row r="674" spans="1:6" ht="15" customHeight="1" x14ac:dyDescent="0.25">
      <c r="A674" s="35">
        <v>891180056</v>
      </c>
      <c r="B674" s="35" t="s">
        <v>826</v>
      </c>
      <c r="C674" s="36">
        <v>1297022782</v>
      </c>
      <c r="D674" s="36">
        <v>370028850</v>
      </c>
      <c r="E674" s="36">
        <v>0</v>
      </c>
      <c r="F674" s="36">
        <v>1667051632</v>
      </c>
    </row>
    <row r="675" spans="1:6" ht="15" customHeight="1" x14ac:dyDescent="0.25">
      <c r="A675" s="35">
        <v>891180070</v>
      </c>
      <c r="B675" s="35" t="s">
        <v>828</v>
      </c>
      <c r="C675" s="36">
        <v>892063592</v>
      </c>
      <c r="D675" s="36">
        <v>254441346</v>
      </c>
      <c r="E675" s="36">
        <v>0</v>
      </c>
      <c r="F675" s="36">
        <v>1146504938</v>
      </c>
    </row>
    <row r="676" spans="1:6" ht="15" customHeight="1" x14ac:dyDescent="0.25">
      <c r="A676" s="35">
        <v>891180077</v>
      </c>
      <c r="B676" s="35" t="s">
        <v>829</v>
      </c>
      <c r="C676" s="36">
        <v>4176596654</v>
      </c>
      <c r="D676" s="36">
        <v>1192410642</v>
      </c>
      <c r="E676" s="36">
        <v>0</v>
      </c>
      <c r="F676" s="36">
        <v>5369007296</v>
      </c>
    </row>
    <row r="677" spans="1:6" ht="15" customHeight="1" x14ac:dyDescent="0.25">
      <c r="A677" s="35">
        <v>891180118</v>
      </c>
      <c r="B677" s="35" t="s">
        <v>830</v>
      </c>
      <c r="C677" s="36">
        <v>434934843</v>
      </c>
      <c r="D677" s="36">
        <v>124004338</v>
      </c>
      <c r="E677" s="36">
        <v>0</v>
      </c>
      <c r="F677" s="36">
        <v>558939181</v>
      </c>
    </row>
    <row r="678" spans="1:6" ht="15" customHeight="1" x14ac:dyDescent="0.25">
      <c r="A678" s="35">
        <v>891180155</v>
      </c>
      <c r="B678" s="35" t="s">
        <v>835</v>
      </c>
      <c r="C678" s="36">
        <v>2566615387</v>
      </c>
      <c r="D678" s="36">
        <v>732472616</v>
      </c>
      <c r="E678" s="36">
        <v>0</v>
      </c>
      <c r="F678" s="36">
        <v>3299088003</v>
      </c>
    </row>
    <row r="679" spans="1:6" ht="15" customHeight="1" x14ac:dyDescent="0.25">
      <c r="A679" s="35">
        <v>891180176</v>
      </c>
      <c r="B679" s="35" t="s">
        <v>836</v>
      </c>
      <c r="C679" s="36">
        <v>1023820413</v>
      </c>
      <c r="D679" s="36">
        <v>292101974</v>
      </c>
      <c r="E679" s="36">
        <v>0</v>
      </c>
      <c r="F679" s="36">
        <v>1315922387</v>
      </c>
    </row>
    <row r="680" spans="1:6" ht="15" customHeight="1" x14ac:dyDescent="0.25">
      <c r="A680" s="35">
        <v>891180181</v>
      </c>
      <c r="B680" s="35" t="s">
        <v>1126</v>
      </c>
      <c r="C680" s="36">
        <v>594601600</v>
      </c>
      <c r="D680" s="36">
        <v>169557034</v>
      </c>
      <c r="E680" s="36">
        <v>0</v>
      </c>
      <c r="F680" s="36">
        <v>764158634</v>
      </c>
    </row>
    <row r="681" spans="1:6" ht="15" customHeight="1" x14ac:dyDescent="0.25">
      <c r="A681" s="35">
        <v>891180191</v>
      </c>
      <c r="B681" s="35" t="s">
        <v>844</v>
      </c>
      <c r="C681" s="36">
        <v>1241878162</v>
      </c>
      <c r="D681" s="36">
        <v>354267056</v>
      </c>
      <c r="E681" s="36">
        <v>0</v>
      </c>
      <c r="F681" s="36">
        <v>1596145218</v>
      </c>
    </row>
    <row r="682" spans="1:6" ht="15" customHeight="1" x14ac:dyDescent="0.25">
      <c r="A682" s="35">
        <v>891200513</v>
      </c>
      <c r="B682" s="35" t="s">
        <v>62</v>
      </c>
      <c r="C682" s="36">
        <v>1893663123</v>
      </c>
      <c r="D682" s="36">
        <v>540000762</v>
      </c>
      <c r="E682" s="36">
        <v>0</v>
      </c>
      <c r="F682" s="36">
        <v>2433663885</v>
      </c>
    </row>
    <row r="683" spans="1:6" ht="15" customHeight="1" x14ac:dyDescent="0.25">
      <c r="A683" s="35">
        <v>891200916</v>
      </c>
      <c r="B683" s="35" t="s">
        <v>850</v>
      </c>
      <c r="C683" s="36">
        <v>13216889436</v>
      </c>
      <c r="D683" s="36">
        <v>3772638030</v>
      </c>
      <c r="E683" s="36">
        <v>0</v>
      </c>
      <c r="F683" s="36">
        <v>16989527466</v>
      </c>
    </row>
    <row r="684" spans="1:6" ht="15" customHeight="1" x14ac:dyDescent="0.25">
      <c r="A684" s="35">
        <v>891380038</v>
      </c>
      <c r="B684" s="35" t="s">
        <v>221</v>
      </c>
      <c r="C684" s="36">
        <v>2426546331</v>
      </c>
      <c r="D684" s="36">
        <v>692750060</v>
      </c>
      <c r="E684" s="36">
        <v>0</v>
      </c>
      <c r="F684" s="36">
        <v>3119296391</v>
      </c>
    </row>
    <row r="685" spans="1:6" ht="15" customHeight="1" x14ac:dyDescent="0.25">
      <c r="A685" s="35">
        <v>891480026</v>
      </c>
      <c r="B685" s="35" t="s">
        <v>859</v>
      </c>
      <c r="C685" s="36">
        <v>601697148</v>
      </c>
      <c r="D685" s="36">
        <v>171553486</v>
      </c>
      <c r="E685" s="36">
        <v>0</v>
      </c>
      <c r="F685" s="36">
        <v>773250634</v>
      </c>
    </row>
    <row r="686" spans="1:6" ht="15" customHeight="1" x14ac:dyDescent="0.25">
      <c r="A686" s="35">
        <v>891480030</v>
      </c>
      <c r="B686" s="35" t="s">
        <v>861</v>
      </c>
      <c r="C686" s="36">
        <v>4954108451</v>
      </c>
      <c r="D686" s="36">
        <v>1414728420</v>
      </c>
      <c r="E686" s="36">
        <v>0</v>
      </c>
      <c r="F686" s="36">
        <v>6368836871</v>
      </c>
    </row>
    <row r="687" spans="1:6" ht="15" customHeight="1" x14ac:dyDescent="0.25">
      <c r="A687" s="35">
        <v>891480034</v>
      </c>
      <c r="B687" s="35" t="s">
        <v>864</v>
      </c>
      <c r="C687" s="36">
        <v>658470641</v>
      </c>
      <c r="D687" s="36">
        <v>187815210</v>
      </c>
      <c r="E687" s="36">
        <v>0</v>
      </c>
      <c r="F687" s="36">
        <v>846285851</v>
      </c>
    </row>
    <row r="688" spans="1:6" ht="15" customHeight="1" x14ac:dyDescent="0.25">
      <c r="A688" s="35">
        <v>891500580</v>
      </c>
      <c r="B688" s="35" t="s">
        <v>867</v>
      </c>
      <c r="C688" s="36">
        <v>1169073737</v>
      </c>
      <c r="D688" s="36">
        <v>333748570</v>
      </c>
      <c r="E688" s="36">
        <v>0</v>
      </c>
      <c r="F688" s="36">
        <v>1502822307</v>
      </c>
    </row>
    <row r="689" spans="1:6" ht="15" customHeight="1" x14ac:dyDescent="0.25">
      <c r="A689" s="35">
        <v>891500841</v>
      </c>
      <c r="B689" s="35" t="s">
        <v>870</v>
      </c>
      <c r="C689" s="36">
        <v>1309934300</v>
      </c>
      <c r="D689" s="36">
        <v>373864430</v>
      </c>
      <c r="E689" s="36">
        <v>0</v>
      </c>
      <c r="F689" s="36">
        <v>1683798730</v>
      </c>
    </row>
    <row r="690" spans="1:6" ht="15" customHeight="1" x14ac:dyDescent="0.25">
      <c r="A690" s="35">
        <v>891501292</v>
      </c>
      <c r="B690" s="35" t="s">
        <v>880</v>
      </c>
      <c r="C690" s="36">
        <v>1743159136</v>
      </c>
      <c r="D690" s="36">
        <v>497243342</v>
      </c>
      <c r="E690" s="36">
        <v>0</v>
      </c>
      <c r="F690" s="36">
        <v>2240402478</v>
      </c>
    </row>
    <row r="691" spans="1:6" ht="15" customHeight="1" x14ac:dyDescent="0.25">
      <c r="A691" s="35">
        <v>891502169</v>
      </c>
      <c r="B691" s="35" t="s">
        <v>882</v>
      </c>
      <c r="C691" s="36">
        <v>1005648696</v>
      </c>
      <c r="D691" s="36">
        <v>286660428</v>
      </c>
      <c r="E691" s="36">
        <v>0</v>
      </c>
      <c r="F691" s="36">
        <v>1292309124</v>
      </c>
    </row>
    <row r="692" spans="1:6" ht="15" customHeight="1" x14ac:dyDescent="0.25">
      <c r="A692" s="35">
        <v>891502194</v>
      </c>
      <c r="B692" s="35" t="s">
        <v>883</v>
      </c>
      <c r="C692" s="36">
        <v>2067237757</v>
      </c>
      <c r="D692" s="36">
        <v>589878712</v>
      </c>
      <c r="E692" s="36">
        <v>0</v>
      </c>
      <c r="F692" s="36">
        <v>2657116469</v>
      </c>
    </row>
    <row r="693" spans="1:6" ht="15" customHeight="1" x14ac:dyDescent="0.25">
      <c r="A693" s="35">
        <v>891502482</v>
      </c>
      <c r="B693" s="35" t="s">
        <v>885</v>
      </c>
      <c r="C693" s="36">
        <v>745977224</v>
      </c>
      <c r="D693" s="36">
        <v>212676116</v>
      </c>
      <c r="E693" s="36">
        <v>0</v>
      </c>
      <c r="F693" s="36">
        <v>958653340</v>
      </c>
    </row>
    <row r="694" spans="1:6" ht="15" customHeight="1" x14ac:dyDescent="0.25">
      <c r="A694" s="35">
        <v>891580006</v>
      </c>
      <c r="B694" s="35" t="s">
        <v>887</v>
      </c>
      <c r="C694" s="36">
        <v>7288733047</v>
      </c>
      <c r="D694" s="36">
        <v>2081125746</v>
      </c>
      <c r="E694" s="36">
        <v>0</v>
      </c>
      <c r="F694" s="36">
        <v>9369858793</v>
      </c>
    </row>
    <row r="695" spans="1:6" ht="15" customHeight="1" x14ac:dyDescent="0.25">
      <c r="A695" s="35">
        <v>891680050</v>
      </c>
      <c r="B695" s="35" t="s">
        <v>63</v>
      </c>
      <c r="C695" s="36">
        <v>1285916888</v>
      </c>
      <c r="D695" s="36">
        <v>366417226</v>
      </c>
      <c r="E695" s="36">
        <v>0</v>
      </c>
      <c r="F695" s="36">
        <v>1652334114</v>
      </c>
    </row>
    <row r="696" spans="1:6" ht="15" customHeight="1" x14ac:dyDescent="0.25">
      <c r="A696" s="35">
        <v>891680055</v>
      </c>
      <c r="B696" s="35" t="s">
        <v>892</v>
      </c>
      <c r="C696" s="36">
        <v>1636214486</v>
      </c>
      <c r="D696" s="36">
        <v>465739452</v>
      </c>
      <c r="E696" s="36">
        <v>0</v>
      </c>
      <c r="F696" s="36">
        <v>2101953938</v>
      </c>
    </row>
    <row r="697" spans="1:6" ht="15" customHeight="1" x14ac:dyDescent="0.25">
      <c r="A697" s="35">
        <v>891680067</v>
      </c>
      <c r="B697" s="35" t="s">
        <v>895</v>
      </c>
      <c r="C697" s="36">
        <v>3148432047</v>
      </c>
      <c r="D697" s="36">
        <v>897211444</v>
      </c>
      <c r="E697" s="36">
        <v>0</v>
      </c>
      <c r="F697" s="36">
        <v>4045643491</v>
      </c>
    </row>
    <row r="698" spans="1:6" ht="15" customHeight="1" x14ac:dyDescent="0.25">
      <c r="A698" s="35">
        <v>891703045</v>
      </c>
      <c r="B698" s="35" t="s">
        <v>905</v>
      </c>
      <c r="C698" s="36">
        <v>2417646965</v>
      </c>
      <c r="D698" s="36">
        <v>689319176</v>
      </c>
      <c r="E698" s="36">
        <v>0</v>
      </c>
      <c r="F698" s="36">
        <v>3106966141</v>
      </c>
    </row>
    <row r="699" spans="1:6" ht="15" customHeight="1" x14ac:dyDescent="0.25">
      <c r="A699" s="35">
        <v>891780043</v>
      </c>
      <c r="B699" s="35" t="s">
        <v>909</v>
      </c>
      <c r="C699" s="36">
        <v>4638259375</v>
      </c>
      <c r="D699" s="36">
        <v>1323841210</v>
      </c>
      <c r="E699" s="36">
        <v>0</v>
      </c>
      <c r="F699" s="36">
        <v>5962100585</v>
      </c>
    </row>
    <row r="700" spans="1:6" ht="15" customHeight="1" x14ac:dyDescent="0.25">
      <c r="A700" s="35">
        <v>891780045</v>
      </c>
      <c r="B700" s="35" t="s">
        <v>910</v>
      </c>
      <c r="C700" s="36">
        <v>3242658372</v>
      </c>
      <c r="D700" s="36">
        <v>925443198</v>
      </c>
      <c r="E700" s="36">
        <v>0</v>
      </c>
      <c r="F700" s="36">
        <v>4168101570</v>
      </c>
    </row>
    <row r="701" spans="1:6" ht="15" customHeight="1" x14ac:dyDescent="0.25">
      <c r="A701" s="35">
        <v>891800896</v>
      </c>
      <c r="B701" s="35" t="s">
        <v>926</v>
      </c>
      <c r="C701" s="36">
        <v>323655419</v>
      </c>
      <c r="D701" s="36">
        <v>92212374</v>
      </c>
      <c r="E701" s="36">
        <v>0</v>
      </c>
      <c r="F701" s="36">
        <v>415867793</v>
      </c>
    </row>
    <row r="702" spans="1:6" ht="15" customHeight="1" x14ac:dyDescent="0.25">
      <c r="A702" s="35">
        <v>891801286</v>
      </c>
      <c r="B702" s="35" t="s">
        <v>936</v>
      </c>
      <c r="C702" s="36">
        <v>365572131</v>
      </c>
      <c r="D702" s="36">
        <v>104196702</v>
      </c>
      <c r="E702" s="36">
        <v>0</v>
      </c>
      <c r="F702" s="36">
        <v>469768833</v>
      </c>
    </row>
    <row r="703" spans="1:6" ht="15" customHeight="1" x14ac:dyDescent="0.25">
      <c r="A703" s="35">
        <v>891801347</v>
      </c>
      <c r="B703" s="35" t="s">
        <v>937</v>
      </c>
      <c r="C703" s="36">
        <v>438795729</v>
      </c>
      <c r="D703" s="36">
        <v>125015850</v>
      </c>
      <c r="E703" s="36">
        <v>0</v>
      </c>
      <c r="F703" s="36">
        <v>563811579</v>
      </c>
    </row>
    <row r="704" spans="1:6" ht="15" customHeight="1" x14ac:dyDescent="0.25">
      <c r="A704" s="35">
        <v>891801357</v>
      </c>
      <c r="B704" s="35" t="s">
        <v>938</v>
      </c>
      <c r="C704" s="36">
        <v>461774903</v>
      </c>
      <c r="D704" s="36">
        <v>131577856</v>
      </c>
      <c r="E704" s="36">
        <v>0</v>
      </c>
      <c r="F704" s="36">
        <v>593352759</v>
      </c>
    </row>
    <row r="705" spans="1:6" ht="15" customHeight="1" x14ac:dyDescent="0.25">
      <c r="A705" s="35">
        <v>891801376</v>
      </c>
      <c r="B705" s="35" t="s">
        <v>943</v>
      </c>
      <c r="C705" s="36">
        <v>561345540</v>
      </c>
      <c r="D705" s="36">
        <v>160026854</v>
      </c>
      <c r="E705" s="36">
        <v>0</v>
      </c>
      <c r="F705" s="36">
        <v>721372394</v>
      </c>
    </row>
    <row r="706" spans="1:6" ht="15" customHeight="1" x14ac:dyDescent="0.25">
      <c r="A706" s="35">
        <v>891801796</v>
      </c>
      <c r="B706" s="35" t="s">
        <v>731</v>
      </c>
      <c r="C706" s="36">
        <v>445025345</v>
      </c>
      <c r="D706" s="36">
        <v>126752234</v>
      </c>
      <c r="E706" s="36">
        <v>0</v>
      </c>
      <c r="F706" s="36">
        <v>571777579</v>
      </c>
    </row>
    <row r="707" spans="1:6" ht="15" customHeight="1" x14ac:dyDescent="0.25">
      <c r="A707" s="35">
        <v>891801911</v>
      </c>
      <c r="B707" s="35" t="s">
        <v>946</v>
      </c>
      <c r="C707" s="36">
        <v>722986571</v>
      </c>
      <c r="D707" s="36">
        <v>206027266</v>
      </c>
      <c r="E707" s="36">
        <v>0</v>
      </c>
      <c r="F707" s="36">
        <v>929013837</v>
      </c>
    </row>
    <row r="708" spans="1:6" ht="15" customHeight="1" x14ac:dyDescent="0.25">
      <c r="A708" s="35">
        <v>891802089</v>
      </c>
      <c r="B708" s="35" t="s">
        <v>951</v>
      </c>
      <c r="C708" s="36">
        <v>417758831</v>
      </c>
      <c r="D708" s="36">
        <v>119064480</v>
      </c>
      <c r="E708" s="36">
        <v>0</v>
      </c>
      <c r="F708" s="36">
        <v>536823311</v>
      </c>
    </row>
    <row r="709" spans="1:6" ht="15" customHeight="1" x14ac:dyDescent="0.25">
      <c r="A709" s="35">
        <v>891855016</v>
      </c>
      <c r="B709" s="35" t="s">
        <v>955</v>
      </c>
      <c r="C709" s="36">
        <v>567206022</v>
      </c>
      <c r="D709" s="36">
        <v>161812920</v>
      </c>
      <c r="E709" s="36">
        <v>0</v>
      </c>
      <c r="F709" s="36">
        <v>729018942</v>
      </c>
    </row>
    <row r="710" spans="1:6" ht="15" customHeight="1" x14ac:dyDescent="0.25">
      <c r="A710" s="35">
        <v>891855017</v>
      </c>
      <c r="B710" s="35" t="s">
        <v>956</v>
      </c>
      <c r="C710" s="36">
        <v>5616372746</v>
      </c>
      <c r="D710" s="36">
        <v>1603495110</v>
      </c>
      <c r="E710" s="36">
        <v>0</v>
      </c>
      <c r="F710" s="36">
        <v>7219867856</v>
      </c>
    </row>
    <row r="711" spans="1:6" ht="15" customHeight="1" x14ac:dyDescent="0.25">
      <c r="A711" s="35">
        <v>891855735</v>
      </c>
      <c r="B711" s="35" t="s">
        <v>962</v>
      </c>
      <c r="C711" s="36">
        <v>537965895</v>
      </c>
      <c r="D711" s="36">
        <v>153186058</v>
      </c>
      <c r="E711" s="36">
        <v>0</v>
      </c>
      <c r="F711" s="36">
        <v>691151953</v>
      </c>
    </row>
    <row r="712" spans="1:6" ht="15" customHeight="1" x14ac:dyDescent="0.25">
      <c r="A712" s="35">
        <v>891855748</v>
      </c>
      <c r="B712" s="35" t="s">
        <v>963</v>
      </c>
      <c r="C712" s="36">
        <v>469281389</v>
      </c>
      <c r="D712" s="36">
        <v>133698438</v>
      </c>
      <c r="E712" s="36">
        <v>0</v>
      </c>
      <c r="F712" s="36">
        <v>602979827</v>
      </c>
    </row>
    <row r="713" spans="1:6" ht="15" customHeight="1" x14ac:dyDescent="0.25">
      <c r="A713" s="35">
        <v>891856131</v>
      </c>
      <c r="B713" s="35" t="s">
        <v>966</v>
      </c>
      <c r="C713" s="36">
        <v>464648186</v>
      </c>
      <c r="D713" s="36">
        <v>132452066</v>
      </c>
      <c r="E713" s="36">
        <v>0</v>
      </c>
      <c r="F713" s="36">
        <v>597100252</v>
      </c>
    </row>
    <row r="714" spans="1:6" ht="15" customHeight="1" x14ac:dyDescent="0.25">
      <c r="A714" s="35">
        <v>891856464</v>
      </c>
      <c r="B714" s="35" t="s">
        <v>970</v>
      </c>
      <c r="C714" s="36">
        <v>531128736</v>
      </c>
      <c r="D714" s="36">
        <v>151391308</v>
      </c>
      <c r="E714" s="36">
        <v>0</v>
      </c>
      <c r="F714" s="36">
        <v>682520044</v>
      </c>
    </row>
    <row r="715" spans="1:6" ht="15" customHeight="1" x14ac:dyDescent="0.25">
      <c r="A715" s="35">
        <v>891856555</v>
      </c>
      <c r="B715" s="35" t="s">
        <v>972</v>
      </c>
      <c r="C715" s="36">
        <v>465241759</v>
      </c>
      <c r="D715" s="36">
        <v>132603418</v>
      </c>
      <c r="E715" s="36">
        <v>0</v>
      </c>
      <c r="F715" s="36">
        <v>597845177</v>
      </c>
    </row>
    <row r="716" spans="1:6" ht="15" customHeight="1" x14ac:dyDescent="0.25">
      <c r="A716" s="35">
        <v>891856625</v>
      </c>
      <c r="B716" s="35" t="s">
        <v>973</v>
      </c>
      <c r="C716" s="36">
        <v>434526896</v>
      </c>
      <c r="D716" s="36">
        <v>123825952</v>
      </c>
      <c r="E716" s="36">
        <v>0</v>
      </c>
      <c r="F716" s="36">
        <v>558352848</v>
      </c>
    </row>
    <row r="717" spans="1:6" ht="15" customHeight="1" x14ac:dyDescent="0.25">
      <c r="A717" s="35">
        <v>891857844</v>
      </c>
      <c r="B717" s="35" t="s">
        <v>978</v>
      </c>
      <c r="C717" s="36">
        <v>650877007</v>
      </c>
      <c r="D717" s="36">
        <v>185220840</v>
      </c>
      <c r="E717" s="36">
        <v>0</v>
      </c>
      <c r="F717" s="36">
        <v>836097847</v>
      </c>
    </row>
    <row r="718" spans="1:6" ht="15" customHeight="1" x14ac:dyDescent="0.25">
      <c r="A718" s="35">
        <v>891857861</v>
      </c>
      <c r="B718" s="35" t="s">
        <v>979</v>
      </c>
      <c r="C718" s="36">
        <v>1070045304</v>
      </c>
      <c r="D718" s="36">
        <v>305075326</v>
      </c>
      <c r="E718" s="36">
        <v>0</v>
      </c>
      <c r="F718" s="36">
        <v>1375120630</v>
      </c>
    </row>
    <row r="719" spans="1:6" ht="15" customHeight="1" x14ac:dyDescent="0.25">
      <c r="A719" s="35">
        <v>891900289</v>
      </c>
      <c r="B719" s="35" t="s">
        <v>982</v>
      </c>
      <c r="C719" s="36">
        <v>1140212269</v>
      </c>
      <c r="D719" s="36">
        <v>325508462</v>
      </c>
      <c r="E719" s="36">
        <v>0</v>
      </c>
      <c r="F719" s="36">
        <v>1465720731</v>
      </c>
    </row>
    <row r="720" spans="1:6" ht="15" customHeight="1" x14ac:dyDescent="0.25">
      <c r="A720" s="35">
        <v>891900493</v>
      </c>
      <c r="B720" s="35" t="s">
        <v>64</v>
      </c>
      <c r="C720" s="36">
        <v>2154824605</v>
      </c>
      <c r="D720" s="36">
        <v>615368622</v>
      </c>
      <c r="E720" s="36">
        <v>0</v>
      </c>
      <c r="F720" s="36">
        <v>2770193227</v>
      </c>
    </row>
    <row r="721" spans="1:6" ht="15" customHeight="1" x14ac:dyDescent="0.25">
      <c r="A721" s="35">
        <v>891900624</v>
      </c>
      <c r="B721" s="35" t="s">
        <v>986</v>
      </c>
      <c r="C721" s="36">
        <v>1153142751</v>
      </c>
      <c r="D721" s="36">
        <v>329253100</v>
      </c>
      <c r="E721" s="36">
        <v>0</v>
      </c>
      <c r="F721" s="36">
        <v>1482395851</v>
      </c>
    </row>
    <row r="722" spans="1:6" ht="15" customHeight="1" x14ac:dyDescent="0.25">
      <c r="A722" s="35">
        <v>891902191</v>
      </c>
      <c r="B722" s="35" t="s">
        <v>306</v>
      </c>
      <c r="C722" s="36">
        <v>719141793</v>
      </c>
      <c r="D722" s="36">
        <v>205175524</v>
      </c>
      <c r="E722" s="36">
        <v>0</v>
      </c>
      <c r="F722" s="36">
        <v>924317317</v>
      </c>
    </row>
    <row r="723" spans="1:6" ht="15" customHeight="1" x14ac:dyDescent="0.25">
      <c r="A723" s="35">
        <v>890000613</v>
      </c>
      <c r="B723" s="35" t="s">
        <v>536</v>
      </c>
      <c r="C723" s="36">
        <v>971009363</v>
      </c>
      <c r="D723" s="36">
        <v>277172530</v>
      </c>
      <c r="E723" s="36">
        <v>0</v>
      </c>
      <c r="F723" s="36">
        <v>1248181893</v>
      </c>
    </row>
    <row r="724" spans="1:6" ht="15" customHeight="1" x14ac:dyDescent="0.25">
      <c r="A724" s="35">
        <v>892099183</v>
      </c>
      <c r="B724" s="35" t="s">
        <v>1002</v>
      </c>
      <c r="C724" s="36">
        <v>863371111</v>
      </c>
      <c r="D724" s="36">
        <v>246163798</v>
      </c>
      <c r="E724" s="36">
        <v>0</v>
      </c>
      <c r="F724" s="36">
        <v>1109534909</v>
      </c>
    </row>
    <row r="725" spans="1:6" ht="15" customHeight="1" x14ac:dyDescent="0.25">
      <c r="A725" s="35">
        <v>892099216</v>
      </c>
      <c r="B725" s="35" t="s">
        <v>1004</v>
      </c>
      <c r="C725" s="36">
        <v>3741947406</v>
      </c>
      <c r="D725" s="36">
        <v>1068454122</v>
      </c>
      <c r="E725" s="36">
        <v>0</v>
      </c>
      <c r="F725" s="36">
        <v>4810401528</v>
      </c>
    </row>
    <row r="726" spans="1:6" ht="15" customHeight="1" x14ac:dyDescent="0.25">
      <c r="A726" s="35">
        <v>892099233</v>
      </c>
      <c r="B726" s="35" t="s">
        <v>1006</v>
      </c>
      <c r="C726" s="36">
        <v>2738731070</v>
      </c>
      <c r="D726" s="36">
        <v>780640148</v>
      </c>
      <c r="E726" s="36">
        <v>0</v>
      </c>
      <c r="F726" s="36">
        <v>3519371218</v>
      </c>
    </row>
    <row r="727" spans="1:6" ht="15" customHeight="1" x14ac:dyDescent="0.25">
      <c r="A727" s="35">
        <v>892099243</v>
      </c>
      <c r="B727" s="35" t="s">
        <v>528</v>
      </c>
      <c r="C727" s="36">
        <v>2702410933</v>
      </c>
      <c r="D727" s="36">
        <v>771343594</v>
      </c>
      <c r="E727" s="36">
        <v>0</v>
      </c>
      <c r="F727" s="36">
        <v>3473754527</v>
      </c>
    </row>
    <row r="728" spans="1:6" ht="15" customHeight="1" x14ac:dyDescent="0.25">
      <c r="A728" s="35">
        <v>892115007</v>
      </c>
      <c r="B728" s="35" t="s">
        <v>1019</v>
      </c>
      <c r="C728" s="36">
        <v>8159403680</v>
      </c>
      <c r="D728" s="36">
        <v>2329380754</v>
      </c>
      <c r="E728" s="36">
        <v>0</v>
      </c>
      <c r="F728" s="36">
        <v>10488784434</v>
      </c>
    </row>
    <row r="729" spans="1:6" ht="15" customHeight="1" x14ac:dyDescent="0.25">
      <c r="A729" s="35">
        <v>892170008</v>
      </c>
      <c r="B729" s="35" t="s">
        <v>1025</v>
      </c>
      <c r="C729" s="36">
        <v>2037649531</v>
      </c>
      <c r="D729" s="36">
        <v>581414012</v>
      </c>
      <c r="E729" s="36">
        <v>0</v>
      </c>
      <c r="F729" s="36">
        <v>2619063543</v>
      </c>
    </row>
    <row r="730" spans="1:6" ht="15" customHeight="1" x14ac:dyDescent="0.25">
      <c r="A730" s="35">
        <v>892280055</v>
      </c>
      <c r="B730" s="35" t="s">
        <v>65</v>
      </c>
      <c r="C730" s="36">
        <v>2472042818</v>
      </c>
      <c r="D730" s="36">
        <v>704972770</v>
      </c>
      <c r="E730" s="36">
        <v>0</v>
      </c>
      <c r="F730" s="36">
        <v>3177015588</v>
      </c>
    </row>
    <row r="731" spans="1:6" ht="15" customHeight="1" x14ac:dyDescent="0.25">
      <c r="A731" s="35">
        <v>892300123</v>
      </c>
      <c r="B731" s="35" t="s">
        <v>1041</v>
      </c>
      <c r="C731" s="36">
        <v>1196633594</v>
      </c>
      <c r="D731" s="36">
        <v>341235166</v>
      </c>
      <c r="E731" s="36">
        <v>0</v>
      </c>
      <c r="F731" s="36">
        <v>1537868760</v>
      </c>
    </row>
    <row r="732" spans="1:6" ht="15" customHeight="1" x14ac:dyDescent="0.25">
      <c r="A732" s="35">
        <v>892301093</v>
      </c>
      <c r="B732" s="35" t="s">
        <v>1018</v>
      </c>
      <c r="C732" s="36">
        <v>1670983622</v>
      </c>
      <c r="D732" s="36">
        <v>476647998</v>
      </c>
      <c r="E732" s="36">
        <v>0</v>
      </c>
      <c r="F732" s="36">
        <v>2147631620</v>
      </c>
    </row>
    <row r="733" spans="1:6" ht="15" customHeight="1" x14ac:dyDescent="0.25">
      <c r="A733" s="35">
        <v>892301761</v>
      </c>
      <c r="B733" s="35" t="s">
        <v>1043</v>
      </c>
      <c r="C733" s="36">
        <v>876143873</v>
      </c>
      <c r="D733" s="36">
        <v>249631520</v>
      </c>
      <c r="E733" s="36">
        <v>0</v>
      </c>
      <c r="F733" s="36">
        <v>1125775393</v>
      </c>
    </row>
    <row r="734" spans="1:6" ht="15" customHeight="1" x14ac:dyDescent="0.25">
      <c r="A734" s="35">
        <v>892400038</v>
      </c>
      <c r="B734" s="35" t="s">
        <v>1045</v>
      </c>
      <c r="C734" s="36">
        <v>3467474203</v>
      </c>
      <c r="D734" s="36">
        <v>989649692</v>
      </c>
      <c r="E734" s="36">
        <v>0</v>
      </c>
      <c r="F734" s="36">
        <v>4457123895</v>
      </c>
    </row>
    <row r="735" spans="1:6" ht="15" customHeight="1" x14ac:dyDescent="0.25">
      <c r="A735" s="35">
        <v>899999281</v>
      </c>
      <c r="B735" s="35" t="s">
        <v>1050</v>
      </c>
      <c r="C735" s="36">
        <v>1367643168</v>
      </c>
      <c r="D735" s="36">
        <v>390410646</v>
      </c>
      <c r="E735" s="36">
        <v>0</v>
      </c>
      <c r="F735" s="36">
        <v>1758053814</v>
      </c>
    </row>
    <row r="736" spans="1:6" ht="15" customHeight="1" x14ac:dyDescent="0.25">
      <c r="A736" s="35">
        <v>899999312</v>
      </c>
      <c r="B736" s="35" t="s">
        <v>1052</v>
      </c>
      <c r="C736" s="36">
        <v>1192205909</v>
      </c>
      <c r="D736" s="36">
        <v>340271162</v>
      </c>
      <c r="E736" s="36">
        <v>0</v>
      </c>
      <c r="F736" s="36">
        <v>1532477071</v>
      </c>
    </row>
    <row r="737" spans="1:6" ht="15" customHeight="1" x14ac:dyDescent="0.25">
      <c r="A737" s="35">
        <v>899999325</v>
      </c>
      <c r="B737" s="35" t="s">
        <v>66</v>
      </c>
      <c r="C737" s="36">
        <v>1927533440</v>
      </c>
      <c r="D737" s="36">
        <v>550031432</v>
      </c>
      <c r="E737" s="36">
        <v>0</v>
      </c>
      <c r="F737" s="36">
        <v>2477564872</v>
      </c>
    </row>
    <row r="738" spans="1:6" ht="15" customHeight="1" x14ac:dyDescent="0.25">
      <c r="A738" s="35">
        <v>899999330</v>
      </c>
      <c r="B738" s="35" t="s">
        <v>1057</v>
      </c>
      <c r="C738" s="36">
        <v>668955200</v>
      </c>
      <c r="D738" s="36">
        <v>190782152</v>
      </c>
      <c r="E738" s="36">
        <v>0</v>
      </c>
      <c r="F738" s="36">
        <v>859737352</v>
      </c>
    </row>
    <row r="739" spans="1:6" ht="15" customHeight="1" x14ac:dyDescent="0.25">
      <c r="A739" s="35">
        <v>899999342</v>
      </c>
      <c r="B739" s="35" t="s">
        <v>334</v>
      </c>
      <c r="C739" s="36">
        <v>2603539571</v>
      </c>
      <c r="D739" s="36">
        <v>743031728</v>
      </c>
      <c r="E739" s="36">
        <v>0</v>
      </c>
      <c r="F739" s="36">
        <v>3346571299</v>
      </c>
    </row>
    <row r="740" spans="1:6" ht="15" customHeight="1" x14ac:dyDescent="0.25">
      <c r="A740" s="35">
        <v>899999364</v>
      </c>
      <c r="B740" s="35" t="s">
        <v>1062</v>
      </c>
      <c r="C740" s="36">
        <v>658997185</v>
      </c>
      <c r="D740" s="36">
        <v>188027160</v>
      </c>
      <c r="E740" s="36">
        <v>0</v>
      </c>
      <c r="F740" s="36">
        <v>847024345</v>
      </c>
    </row>
    <row r="741" spans="1:6" ht="15" customHeight="1" x14ac:dyDescent="0.25">
      <c r="A741" s="35">
        <v>899999385</v>
      </c>
      <c r="B741" s="35" t="s">
        <v>1068</v>
      </c>
      <c r="C741" s="36">
        <v>780818452</v>
      </c>
      <c r="D741" s="36">
        <v>222506770</v>
      </c>
      <c r="E741" s="36">
        <v>0</v>
      </c>
      <c r="F741" s="36">
        <v>1003325222</v>
      </c>
    </row>
    <row r="742" spans="1:6" ht="15" customHeight="1" x14ac:dyDescent="0.25">
      <c r="A742" s="35">
        <v>899999395</v>
      </c>
      <c r="B742" s="35" t="s">
        <v>1070</v>
      </c>
      <c r="C742" s="36">
        <v>481913832</v>
      </c>
      <c r="D742" s="36">
        <v>137433936</v>
      </c>
      <c r="E742" s="36">
        <v>0</v>
      </c>
      <c r="F742" s="36">
        <v>619347768</v>
      </c>
    </row>
    <row r="743" spans="1:6" ht="15" customHeight="1" x14ac:dyDescent="0.25">
      <c r="A743" s="35">
        <v>899999407</v>
      </c>
      <c r="B743" s="35" t="s">
        <v>1075</v>
      </c>
      <c r="C743" s="36">
        <v>585010997</v>
      </c>
      <c r="D743" s="36">
        <v>166696424</v>
      </c>
      <c r="E743" s="36">
        <v>0</v>
      </c>
      <c r="F743" s="36">
        <v>751707421</v>
      </c>
    </row>
    <row r="744" spans="1:6" ht="15" customHeight="1" x14ac:dyDescent="0.25">
      <c r="A744" s="35">
        <v>899999428</v>
      </c>
      <c r="B744" s="35" t="s">
        <v>1083</v>
      </c>
      <c r="C744" s="36">
        <v>955097083</v>
      </c>
      <c r="D744" s="36">
        <v>272547640</v>
      </c>
      <c r="E744" s="36">
        <v>0</v>
      </c>
      <c r="F744" s="36">
        <v>1227644723</v>
      </c>
    </row>
    <row r="745" spans="1:6" ht="15" customHeight="1" x14ac:dyDescent="0.25">
      <c r="A745" s="35">
        <v>899999431</v>
      </c>
      <c r="B745" s="35" t="s">
        <v>1085</v>
      </c>
      <c r="C745" s="36">
        <v>651377843</v>
      </c>
      <c r="D745" s="36">
        <v>185605146</v>
      </c>
      <c r="E745" s="36">
        <v>0</v>
      </c>
      <c r="F745" s="36">
        <v>836982989</v>
      </c>
    </row>
    <row r="746" spans="1:6" ht="15" customHeight="1" x14ac:dyDescent="0.25">
      <c r="A746" s="35">
        <v>899999462</v>
      </c>
      <c r="B746" s="35" t="s">
        <v>1092</v>
      </c>
      <c r="C746" s="36">
        <v>1013667099</v>
      </c>
      <c r="D746" s="36">
        <v>289261452</v>
      </c>
      <c r="E746" s="36">
        <v>0</v>
      </c>
      <c r="F746" s="36">
        <v>1302928551</v>
      </c>
    </row>
    <row r="747" spans="1:6" ht="15" customHeight="1" x14ac:dyDescent="0.25">
      <c r="A747" s="35">
        <v>899999467</v>
      </c>
      <c r="B747" s="35" t="s">
        <v>1095</v>
      </c>
      <c r="C747" s="36">
        <v>771964713</v>
      </c>
      <c r="D747" s="36">
        <v>220207788</v>
      </c>
      <c r="E747" s="36">
        <v>0</v>
      </c>
      <c r="F747" s="36">
        <v>992172501</v>
      </c>
    </row>
    <row r="748" spans="1:6" ht="15" customHeight="1" x14ac:dyDescent="0.25">
      <c r="A748" s="35">
        <v>899999704</v>
      </c>
      <c r="B748" s="35" t="s">
        <v>1103</v>
      </c>
      <c r="C748" s="36">
        <v>796188852</v>
      </c>
      <c r="D748" s="36">
        <v>226611214</v>
      </c>
      <c r="E748" s="36">
        <v>0</v>
      </c>
      <c r="F748" s="36">
        <v>1022800066</v>
      </c>
    </row>
    <row r="749" spans="1:6" ht="15" customHeight="1" x14ac:dyDescent="0.25">
      <c r="A749" s="35">
        <v>899999712</v>
      </c>
      <c r="B749" s="35" t="s">
        <v>1109</v>
      </c>
      <c r="C749" s="36">
        <v>924199392</v>
      </c>
      <c r="D749" s="36">
        <v>263760154</v>
      </c>
      <c r="E749" s="36">
        <v>0</v>
      </c>
      <c r="F749" s="36">
        <v>1187959546</v>
      </c>
    </row>
    <row r="750" spans="1:6" ht="15" customHeight="1" x14ac:dyDescent="0.25">
      <c r="A750" s="35">
        <v>890072044</v>
      </c>
      <c r="B750" s="35" t="s">
        <v>544</v>
      </c>
      <c r="C750" s="36">
        <v>492288373</v>
      </c>
      <c r="D750" s="36">
        <v>140312742</v>
      </c>
      <c r="E750" s="36">
        <v>0</v>
      </c>
      <c r="F750" s="36">
        <v>632601115</v>
      </c>
    </row>
    <row r="751" spans="1:6" ht="15" customHeight="1" x14ac:dyDescent="0.25">
      <c r="A751" s="35">
        <v>890114335</v>
      </c>
      <c r="B751" s="35" t="s">
        <v>551</v>
      </c>
      <c r="C751" s="36">
        <v>4791037700</v>
      </c>
      <c r="D751" s="36">
        <v>1367945072</v>
      </c>
      <c r="E751" s="36">
        <v>0</v>
      </c>
      <c r="F751" s="36">
        <v>6158982772</v>
      </c>
    </row>
    <row r="752" spans="1:6" ht="15" customHeight="1" x14ac:dyDescent="0.25">
      <c r="A752" s="35">
        <v>890116278</v>
      </c>
      <c r="B752" s="35" t="s">
        <v>554</v>
      </c>
      <c r="C752" s="36">
        <v>1426730627</v>
      </c>
      <c r="D752" s="36">
        <v>406873108</v>
      </c>
      <c r="E752" s="36">
        <v>0</v>
      </c>
      <c r="F752" s="36">
        <v>1833603735</v>
      </c>
    </row>
    <row r="753" spans="1:6" ht="15" customHeight="1" x14ac:dyDescent="0.25">
      <c r="A753" s="35">
        <v>890201222</v>
      </c>
      <c r="B753" s="35" t="s">
        <v>556</v>
      </c>
      <c r="C753" s="36">
        <v>6176858085</v>
      </c>
      <c r="D753" s="36">
        <v>1763674424</v>
      </c>
      <c r="E753" s="36">
        <v>0</v>
      </c>
      <c r="F753" s="36">
        <v>7940532509</v>
      </c>
    </row>
    <row r="754" spans="1:6" ht="15" customHeight="1" x14ac:dyDescent="0.25">
      <c r="A754" s="35">
        <v>890205114</v>
      </c>
      <c r="B754" s="35" t="s">
        <v>573</v>
      </c>
      <c r="C754" s="36">
        <v>370725918</v>
      </c>
      <c r="D754" s="36">
        <v>105649272</v>
      </c>
      <c r="E754" s="36">
        <v>0</v>
      </c>
      <c r="F754" s="36">
        <v>476375190</v>
      </c>
    </row>
    <row r="755" spans="1:6" ht="15" customHeight="1" x14ac:dyDescent="0.25">
      <c r="A755" s="35">
        <v>890205308</v>
      </c>
      <c r="B755" s="35" t="s">
        <v>275</v>
      </c>
      <c r="C755" s="36">
        <v>404310940</v>
      </c>
      <c r="D755" s="36">
        <v>115272092</v>
      </c>
      <c r="E755" s="36">
        <v>0</v>
      </c>
      <c r="F755" s="36">
        <v>519583032</v>
      </c>
    </row>
    <row r="756" spans="1:6" ht="15" customHeight="1" x14ac:dyDescent="0.25">
      <c r="A756" s="35">
        <v>890205383</v>
      </c>
      <c r="B756" s="35" t="s">
        <v>580</v>
      </c>
      <c r="C756" s="36">
        <v>3939660621</v>
      </c>
      <c r="D756" s="36">
        <v>1124569674</v>
      </c>
      <c r="E756" s="36">
        <v>0</v>
      </c>
      <c r="F756" s="36">
        <v>5064230295</v>
      </c>
    </row>
    <row r="757" spans="1:6" ht="15" customHeight="1" x14ac:dyDescent="0.25">
      <c r="A757" s="35">
        <v>890205581</v>
      </c>
      <c r="B757" s="35" t="s">
        <v>584</v>
      </c>
      <c r="C757" s="36">
        <v>646428728</v>
      </c>
      <c r="D757" s="36">
        <v>184291162</v>
      </c>
      <c r="E757" s="36">
        <v>0</v>
      </c>
      <c r="F757" s="36">
        <v>830719890</v>
      </c>
    </row>
    <row r="758" spans="1:6" ht="15" customHeight="1" x14ac:dyDescent="0.25">
      <c r="A758" s="35">
        <v>890206110</v>
      </c>
      <c r="B758" s="35" t="s">
        <v>588</v>
      </c>
      <c r="C758" s="36">
        <v>1886357297</v>
      </c>
      <c r="D758" s="36">
        <v>538375644</v>
      </c>
      <c r="E758" s="36">
        <v>0</v>
      </c>
      <c r="F758" s="36">
        <v>2424732941</v>
      </c>
    </row>
    <row r="759" spans="1:6" ht="15" customHeight="1" x14ac:dyDescent="0.25">
      <c r="A759" s="35">
        <v>890208098</v>
      </c>
      <c r="B759" s="35" t="s">
        <v>594</v>
      </c>
      <c r="C759" s="36">
        <v>542936206</v>
      </c>
      <c r="D759" s="36">
        <v>154704832</v>
      </c>
      <c r="E759" s="36">
        <v>0</v>
      </c>
      <c r="F759" s="36">
        <v>697641038</v>
      </c>
    </row>
    <row r="760" spans="1:6" ht="15" customHeight="1" x14ac:dyDescent="0.25">
      <c r="A760" s="35">
        <v>890209889</v>
      </c>
      <c r="B760" s="35" t="s">
        <v>423</v>
      </c>
      <c r="C760" s="36">
        <v>708441441</v>
      </c>
      <c r="D760" s="36">
        <v>201952372</v>
      </c>
      <c r="E760" s="36">
        <v>0</v>
      </c>
      <c r="F760" s="36">
        <v>910393813</v>
      </c>
    </row>
    <row r="761" spans="1:6" ht="15" customHeight="1" x14ac:dyDescent="0.25">
      <c r="A761" s="35">
        <v>890210883</v>
      </c>
      <c r="B761" s="35" t="s">
        <v>503</v>
      </c>
      <c r="C761" s="36">
        <v>642228221</v>
      </c>
      <c r="D761" s="36">
        <v>183059742</v>
      </c>
      <c r="E761" s="36">
        <v>0</v>
      </c>
      <c r="F761" s="36">
        <v>825287963</v>
      </c>
    </row>
    <row r="762" spans="1:6" ht="15" customHeight="1" x14ac:dyDescent="0.25">
      <c r="A762" s="35">
        <v>890210945</v>
      </c>
      <c r="B762" s="35" t="s">
        <v>613</v>
      </c>
      <c r="C762" s="36">
        <v>512640846</v>
      </c>
      <c r="D762" s="36">
        <v>146095668</v>
      </c>
      <c r="E762" s="36">
        <v>0</v>
      </c>
      <c r="F762" s="36">
        <v>658736514</v>
      </c>
    </row>
    <row r="763" spans="1:6" ht="15" customHeight="1" x14ac:dyDescent="0.25">
      <c r="A763" s="35">
        <v>890501776</v>
      </c>
      <c r="B763" s="35" t="s">
        <v>648</v>
      </c>
      <c r="C763" s="36">
        <v>1115580845</v>
      </c>
      <c r="D763" s="36">
        <v>318012448</v>
      </c>
      <c r="E763" s="36">
        <v>0</v>
      </c>
      <c r="F763" s="36">
        <v>1433593293</v>
      </c>
    </row>
    <row r="764" spans="1:6" ht="15" customHeight="1" x14ac:dyDescent="0.25">
      <c r="A764" s="35">
        <v>890503106</v>
      </c>
      <c r="B764" s="35" t="s">
        <v>651</v>
      </c>
      <c r="C764" s="36">
        <v>917914460</v>
      </c>
      <c r="D764" s="36">
        <v>261781842</v>
      </c>
      <c r="E764" s="36">
        <v>0</v>
      </c>
      <c r="F764" s="36">
        <v>1179696302</v>
      </c>
    </row>
    <row r="765" spans="1:6" ht="15" customHeight="1" x14ac:dyDescent="0.25">
      <c r="A765" s="35">
        <v>890680008</v>
      </c>
      <c r="B765" s="35" t="s">
        <v>659</v>
      </c>
      <c r="C765" s="36">
        <v>3570947863</v>
      </c>
      <c r="D765" s="36">
        <v>1019548056</v>
      </c>
      <c r="E765" s="36">
        <v>0</v>
      </c>
      <c r="F765" s="36">
        <v>4590495919</v>
      </c>
    </row>
    <row r="766" spans="1:6" ht="15" customHeight="1" x14ac:dyDescent="0.25">
      <c r="A766" s="35">
        <v>890680059</v>
      </c>
      <c r="B766" s="35" t="s">
        <v>661</v>
      </c>
      <c r="C766" s="36">
        <v>666004663</v>
      </c>
      <c r="D766" s="36">
        <v>189934118</v>
      </c>
      <c r="E766" s="36">
        <v>0</v>
      </c>
      <c r="F766" s="36">
        <v>855938781</v>
      </c>
    </row>
    <row r="767" spans="1:6" ht="15" customHeight="1" x14ac:dyDescent="0.25">
      <c r="A767" s="35">
        <v>890680142</v>
      </c>
      <c r="B767" s="35" t="s">
        <v>664</v>
      </c>
      <c r="C767" s="36">
        <v>903656673</v>
      </c>
      <c r="D767" s="36">
        <v>257723054</v>
      </c>
      <c r="E767" s="36">
        <v>0</v>
      </c>
      <c r="F767" s="36">
        <v>1161379727</v>
      </c>
    </row>
    <row r="768" spans="1:6" ht="15" customHeight="1" x14ac:dyDescent="0.25">
      <c r="A768" s="35">
        <v>890680162</v>
      </c>
      <c r="B768" s="35" t="s">
        <v>667</v>
      </c>
      <c r="C768" s="36">
        <v>1097652708</v>
      </c>
      <c r="D768" s="36">
        <v>313267494</v>
      </c>
      <c r="E768" s="36">
        <v>0</v>
      </c>
      <c r="F768" s="36">
        <v>1410920202</v>
      </c>
    </row>
    <row r="769" spans="1:6" ht="15" customHeight="1" x14ac:dyDescent="0.25">
      <c r="A769" s="35">
        <v>890680378</v>
      </c>
      <c r="B769" s="35" t="s">
        <v>669</v>
      </c>
      <c r="C769" s="36">
        <v>1690959207</v>
      </c>
      <c r="D769" s="36">
        <v>482839702</v>
      </c>
      <c r="E769" s="36">
        <v>0</v>
      </c>
      <c r="F769" s="36">
        <v>2173798909</v>
      </c>
    </row>
    <row r="770" spans="1:6" ht="15" customHeight="1" x14ac:dyDescent="0.25">
      <c r="A770" s="35">
        <v>890680437</v>
      </c>
      <c r="B770" s="35" t="s">
        <v>670</v>
      </c>
      <c r="C770" s="36">
        <v>1107068941</v>
      </c>
      <c r="D770" s="36">
        <v>315909180</v>
      </c>
      <c r="E770" s="36">
        <v>0</v>
      </c>
      <c r="F770" s="36">
        <v>1422978121</v>
      </c>
    </row>
    <row r="771" spans="1:6" ht="15" customHeight="1" x14ac:dyDescent="0.25">
      <c r="A771" s="35">
        <v>890700911</v>
      </c>
      <c r="B771" s="35" t="s">
        <v>673</v>
      </c>
      <c r="C771" s="36">
        <v>497814227</v>
      </c>
      <c r="D771" s="36">
        <v>141803910</v>
      </c>
      <c r="E771" s="36">
        <v>0</v>
      </c>
      <c r="F771" s="36">
        <v>639618137</v>
      </c>
    </row>
    <row r="772" spans="1:6" ht="15" customHeight="1" x14ac:dyDescent="0.25">
      <c r="A772" s="35">
        <v>890701342</v>
      </c>
      <c r="B772" s="35" t="s">
        <v>678</v>
      </c>
      <c r="C772" s="36">
        <v>1534357533</v>
      </c>
      <c r="D772" s="36">
        <v>437907196</v>
      </c>
      <c r="E772" s="36">
        <v>0</v>
      </c>
      <c r="F772" s="36">
        <v>1972264729</v>
      </c>
    </row>
    <row r="773" spans="1:6" ht="15" customHeight="1" x14ac:dyDescent="0.25">
      <c r="A773" s="35">
        <v>890801130</v>
      </c>
      <c r="B773" s="35" t="s">
        <v>691</v>
      </c>
      <c r="C773" s="36">
        <v>1934827626</v>
      </c>
      <c r="D773" s="36">
        <v>552355550</v>
      </c>
      <c r="E773" s="36">
        <v>0</v>
      </c>
      <c r="F773" s="36">
        <v>2487183176</v>
      </c>
    </row>
    <row r="774" spans="1:6" ht="15" customHeight="1" x14ac:dyDescent="0.25">
      <c r="A774" s="35">
        <v>890801133</v>
      </c>
      <c r="B774" s="35" t="s">
        <v>67</v>
      </c>
      <c r="C774" s="36">
        <v>1237394222</v>
      </c>
      <c r="D774" s="36">
        <v>353258620</v>
      </c>
      <c r="E774" s="36">
        <v>0</v>
      </c>
      <c r="F774" s="36">
        <v>1590652842</v>
      </c>
    </row>
    <row r="775" spans="1:6" ht="15" customHeight="1" x14ac:dyDescent="0.25">
      <c r="A775" s="35">
        <v>890801136</v>
      </c>
      <c r="B775" s="35" t="s">
        <v>695</v>
      </c>
      <c r="C775" s="36">
        <v>824310969</v>
      </c>
      <c r="D775" s="36">
        <v>235103116</v>
      </c>
      <c r="E775" s="36">
        <v>0</v>
      </c>
      <c r="F775" s="36">
        <v>1059414085</v>
      </c>
    </row>
    <row r="776" spans="1:6" ht="15" customHeight="1" x14ac:dyDescent="0.25">
      <c r="A776" s="35">
        <v>890801146</v>
      </c>
      <c r="B776" s="35" t="s">
        <v>704</v>
      </c>
      <c r="C776" s="36">
        <v>408075903</v>
      </c>
      <c r="D776" s="36">
        <v>116354120</v>
      </c>
      <c r="E776" s="36">
        <v>0</v>
      </c>
      <c r="F776" s="36">
        <v>524430023</v>
      </c>
    </row>
    <row r="777" spans="1:6" ht="15" customHeight="1" x14ac:dyDescent="0.25">
      <c r="A777" s="35">
        <v>890802795</v>
      </c>
      <c r="B777" s="35" t="s">
        <v>711</v>
      </c>
      <c r="C777" s="36">
        <v>487654388</v>
      </c>
      <c r="D777" s="36">
        <v>138992248</v>
      </c>
      <c r="E777" s="36">
        <v>0</v>
      </c>
      <c r="F777" s="36">
        <v>626646636</v>
      </c>
    </row>
    <row r="778" spans="1:6" ht="15" customHeight="1" x14ac:dyDescent="0.25">
      <c r="A778" s="35">
        <v>817000992</v>
      </c>
      <c r="B778" s="35" t="s">
        <v>501</v>
      </c>
      <c r="C778" s="36">
        <v>849214721</v>
      </c>
      <c r="D778" s="36">
        <v>242007386</v>
      </c>
      <c r="E778" s="36">
        <v>0</v>
      </c>
      <c r="F778" s="36">
        <v>1091222107</v>
      </c>
    </row>
    <row r="779" spans="1:6" ht="15" customHeight="1" x14ac:dyDescent="0.25">
      <c r="A779" s="35">
        <v>818000899</v>
      </c>
      <c r="B779" s="35" t="s">
        <v>68</v>
      </c>
      <c r="C779" s="36">
        <v>1388848864</v>
      </c>
      <c r="D779" s="36">
        <v>395352090</v>
      </c>
      <c r="E779" s="36">
        <v>0</v>
      </c>
      <c r="F779" s="36">
        <v>1784200954</v>
      </c>
    </row>
    <row r="780" spans="1:6" ht="15" customHeight="1" x14ac:dyDescent="0.25">
      <c r="A780" s="35">
        <v>819003297</v>
      </c>
      <c r="B780" s="35" t="s">
        <v>516</v>
      </c>
      <c r="C780" s="36">
        <v>4025866163</v>
      </c>
      <c r="D780" s="36">
        <v>1148792506</v>
      </c>
      <c r="E780" s="36">
        <v>0</v>
      </c>
      <c r="F780" s="36">
        <v>5174658669</v>
      </c>
    </row>
    <row r="781" spans="1:6" ht="15" customHeight="1" x14ac:dyDescent="0.25">
      <c r="A781" s="35">
        <v>806000701</v>
      </c>
      <c r="B781" s="35" t="s">
        <v>486</v>
      </c>
      <c r="C781" s="36">
        <v>2136189479</v>
      </c>
      <c r="D781" s="36">
        <v>608193490</v>
      </c>
      <c r="E781" s="36">
        <v>0</v>
      </c>
      <c r="F781" s="36">
        <v>2744382969</v>
      </c>
    </row>
    <row r="782" spans="1:6" ht="15" customHeight="1" x14ac:dyDescent="0.25">
      <c r="A782" s="35">
        <v>839000360</v>
      </c>
      <c r="B782" s="35" t="s">
        <v>372</v>
      </c>
      <c r="C782" s="36">
        <v>1978612055</v>
      </c>
      <c r="D782" s="36">
        <v>564177356</v>
      </c>
      <c r="E782" s="36">
        <v>0</v>
      </c>
      <c r="F782" s="36">
        <v>2542789411</v>
      </c>
    </row>
    <row r="783" spans="1:6" ht="15" customHeight="1" x14ac:dyDescent="0.25">
      <c r="A783" s="35">
        <v>819003760</v>
      </c>
      <c r="B783" s="35" t="s">
        <v>517</v>
      </c>
      <c r="C783" s="36">
        <v>1215007804</v>
      </c>
      <c r="D783" s="36">
        <v>345879864</v>
      </c>
      <c r="E783" s="36">
        <v>0</v>
      </c>
      <c r="F783" s="36">
        <v>1560887668</v>
      </c>
    </row>
    <row r="784" spans="1:6" ht="15" customHeight="1" x14ac:dyDescent="0.25">
      <c r="A784" s="35">
        <v>890980096</v>
      </c>
      <c r="B784" s="35" t="s">
        <v>724</v>
      </c>
      <c r="C784" s="36">
        <v>1495610714</v>
      </c>
      <c r="D784" s="36">
        <v>426864824</v>
      </c>
      <c r="E784" s="36">
        <v>0</v>
      </c>
      <c r="F784" s="36">
        <v>1922475538</v>
      </c>
    </row>
    <row r="785" spans="1:6" ht="15" customHeight="1" x14ac:dyDescent="0.25">
      <c r="A785" s="35">
        <v>890980330</v>
      </c>
      <c r="B785" s="35" t="s">
        <v>726</v>
      </c>
      <c r="C785" s="36">
        <v>1247966370</v>
      </c>
      <c r="D785" s="36">
        <v>356121184</v>
      </c>
      <c r="E785" s="36">
        <v>0</v>
      </c>
      <c r="F785" s="36">
        <v>1604087554</v>
      </c>
    </row>
    <row r="786" spans="1:6" ht="15" customHeight="1" x14ac:dyDescent="0.25">
      <c r="A786" s="35">
        <v>890980447</v>
      </c>
      <c r="B786" s="35" t="s">
        <v>731</v>
      </c>
      <c r="C786" s="36">
        <v>1802665016</v>
      </c>
      <c r="D786" s="36">
        <v>514680922</v>
      </c>
      <c r="E786" s="36">
        <v>0</v>
      </c>
      <c r="F786" s="36">
        <v>2317345938</v>
      </c>
    </row>
    <row r="787" spans="1:6" ht="15" customHeight="1" x14ac:dyDescent="0.25">
      <c r="A787" s="35">
        <v>890980848</v>
      </c>
      <c r="B787" s="35" t="s">
        <v>739</v>
      </c>
      <c r="C787" s="36">
        <v>1074889461</v>
      </c>
      <c r="D787" s="36">
        <v>306687796</v>
      </c>
      <c r="E787" s="36">
        <v>0</v>
      </c>
      <c r="F787" s="36">
        <v>1381577257</v>
      </c>
    </row>
    <row r="788" spans="1:6" ht="15" customHeight="1" x14ac:dyDescent="0.25">
      <c r="A788" s="35">
        <v>890981106</v>
      </c>
      <c r="B788" s="35" t="s">
        <v>749</v>
      </c>
      <c r="C788" s="36">
        <v>1195899962</v>
      </c>
      <c r="D788" s="36">
        <v>340917210</v>
      </c>
      <c r="E788" s="36">
        <v>0</v>
      </c>
      <c r="F788" s="36">
        <v>1536817172</v>
      </c>
    </row>
    <row r="789" spans="1:6" ht="15" customHeight="1" x14ac:dyDescent="0.25">
      <c r="A789" s="35">
        <v>890981115</v>
      </c>
      <c r="B789" s="35" t="s">
        <v>751</v>
      </c>
      <c r="C789" s="36">
        <v>581836805</v>
      </c>
      <c r="D789" s="36">
        <v>165814764</v>
      </c>
      <c r="E789" s="36">
        <v>0</v>
      </c>
      <c r="F789" s="36">
        <v>747651569</v>
      </c>
    </row>
    <row r="790" spans="1:6" ht="15" customHeight="1" x14ac:dyDescent="0.25">
      <c r="A790" s="35">
        <v>890981493</v>
      </c>
      <c r="B790" s="35" t="s">
        <v>758</v>
      </c>
      <c r="C790" s="36">
        <v>546450858</v>
      </c>
      <c r="D790" s="36">
        <v>155770104</v>
      </c>
      <c r="E790" s="36">
        <v>0</v>
      </c>
      <c r="F790" s="36">
        <v>702220962</v>
      </c>
    </row>
    <row r="791" spans="1:6" ht="15" customHeight="1" x14ac:dyDescent="0.25">
      <c r="A791" s="35">
        <v>890981518</v>
      </c>
      <c r="B791" s="35" t="s">
        <v>759</v>
      </c>
      <c r="C791" s="36">
        <v>1564589412</v>
      </c>
      <c r="D791" s="36">
        <v>446290610</v>
      </c>
      <c r="E791" s="36">
        <v>0</v>
      </c>
      <c r="F791" s="36">
        <v>2010880022</v>
      </c>
    </row>
    <row r="792" spans="1:6" ht="15" customHeight="1" x14ac:dyDescent="0.25">
      <c r="A792" s="35">
        <v>890983706</v>
      </c>
      <c r="B792" s="35" t="s">
        <v>785</v>
      </c>
      <c r="C792" s="36">
        <v>1395446661</v>
      </c>
      <c r="D792" s="36">
        <v>397751586</v>
      </c>
      <c r="E792" s="36">
        <v>0</v>
      </c>
      <c r="F792" s="36">
        <v>1793198247</v>
      </c>
    </row>
    <row r="793" spans="1:6" ht="15" customHeight="1" x14ac:dyDescent="0.25">
      <c r="A793" s="35">
        <v>890983716</v>
      </c>
      <c r="B793" s="35" t="s">
        <v>786</v>
      </c>
      <c r="C793" s="36">
        <v>1683350150</v>
      </c>
      <c r="D793" s="36">
        <v>480475558</v>
      </c>
      <c r="E793" s="36">
        <v>0</v>
      </c>
      <c r="F793" s="36">
        <v>2163825708</v>
      </c>
    </row>
    <row r="794" spans="1:6" ht="15" customHeight="1" x14ac:dyDescent="0.25">
      <c r="A794" s="35">
        <v>890983808</v>
      </c>
      <c r="B794" s="35" t="s">
        <v>790</v>
      </c>
      <c r="C794" s="36">
        <v>897450623</v>
      </c>
      <c r="D794" s="36">
        <v>255632282</v>
      </c>
      <c r="E794" s="36">
        <v>0</v>
      </c>
      <c r="F794" s="36">
        <v>1153082905</v>
      </c>
    </row>
    <row r="795" spans="1:6" ht="15" customHeight="1" x14ac:dyDescent="0.25">
      <c r="A795" s="35">
        <v>890983938</v>
      </c>
      <c r="B795" s="35" t="s">
        <v>798</v>
      </c>
      <c r="C795" s="36">
        <v>705222824</v>
      </c>
      <c r="D795" s="36">
        <v>201160306</v>
      </c>
      <c r="E795" s="36">
        <v>0</v>
      </c>
      <c r="F795" s="36">
        <v>906383130</v>
      </c>
    </row>
    <row r="796" spans="1:6" ht="15" customHeight="1" x14ac:dyDescent="0.25">
      <c r="A796" s="35">
        <v>890984295</v>
      </c>
      <c r="B796" s="35" t="s">
        <v>807</v>
      </c>
      <c r="C796" s="36">
        <v>1752608011</v>
      </c>
      <c r="D796" s="36">
        <v>499839466</v>
      </c>
      <c r="E796" s="36">
        <v>0</v>
      </c>
      <c r="F796" s="36">
        <v>2252447477</v>
      </c>
    </row>
    <row r="797" spans="1:6" ht="15" customHeight="1" x14ac:dyDescent="0.25">
      <c r="A797" s="35">
        <v>891180132</v>
      </c>
      <c r="B797" s="35" t="s">
        <v>833</v>
      </c>
      <c r="C797" s="36">
        <v>445918782</v>
      </c>
      <c r="D797" s="36">
        <v>127126504</v>
      </c>
      <c r="E797" s="36">
        <v>0</v>
      </c>
      <c r="F797" s="36">
        <v>573045286</v>
      </c>
    </row>
    <row r="798" spans="1:6" ht="15" customHeight="1" x14ac:dyDescent="0.25">
      <c r="A798" s="35">
        <v>891180177</v>
      </c>
      <c r="B798" s="35" t="s">
        <v>837</v>
      </c>
      <c r="C798" s="36">
        <v>1025488075</v>
      </c>
      <c r="D798" s="36">
        <v>292440080</v>
      </c>
      <c r="E798" s="36">
        <v>0</v>
      </c>
      <c r="F798" s="36">
        <v>1317928155</v>
      </c>
    </row>
    <row r="799" spans="1:6" ht="15" customHeight="1" x14ac:dyDescent="0.25">
      <c r="A799" s="35">
        <v>891180187</v>
      </c>
      <c r="B799" s="35" t="s">
        <v>843</v>
      </c>
      <c r="C799" s="36">
        <v>660661814</v>
      </c>
      <c r="D799" s="36">
        <v>188362078</v>
      </c>
      <c r="E799" s="36">
        <v>0</v>
      </c>
      <c r="F799" s="36">
        <v>849023892</v>
      </c>
    </row>
    <row r="800" spans="1:6" ht="15" customHeight="1" x14ac:dyDescent="0.25">
      <c r="A800" s="35">
        <v>891180205</v>
      </c>
      <c r="B800" s="35" t="s">
        <v>847</v>
      </c>
      <c r="C800" s="36">
        <v>853287213</v>
      </c>
      <c r="D800" s="36">
        <v>243242058</v>
      </c>
      <c r="E800" s="36">
        <v>0</v>
      </c>
      <c r="F800" s="36">
        <v>1096529271</v>
      </c>
    </row>
    <row r="801" spans="1:6" ht="15" customHeight="1" x14ac:dyDescent="0.25">
      <c r="A801" s="35">
        <v>891480025</v>
      </c>
      <c r="B801" s="35" t="s">
        <v>858</v>
      </c>
      <c r="C801" s="36">
        <v>681131041</v>
      </c>
      <c r="D801" s="36">
        <v>194273188</v>
      </c>
      <c r="E801" s="36">
        <v>0</v>
      </c>
      <c r="F801" s="36">
        <v>875404229</v>
      </c>
    </row>
    <row r="802" spans="1:6" ht="15" customHeight="1" x14ac:dyDescent="0.25">
      <c r="A802" s="35">
        <v>891480031</v>
      </c>
      <c r="B802" s="35" t="s">
        <v>862</v>
      </c>
      <c r="C802" s="36">
        <v>1695795289</v>
      </c>
      <c r="D802" s="36">
        <v>483057224</v>
      </c>
      <c r="E802" s="36">
        <v>0</v>
      </c>
      <c r="F802" s="36">
        <v>2178852513</v>
      </c>
    </row>
    <row r="803" spans="1:6" ht="15" customHeight="1" x14ac:dyDescent="0.25">
      <c r="A803" s="35">
        <v>891480085</v>
      </c>
      <c r="B803" s="35" t="s">
        <v>865</v>
      </c>
      <c r="C803" s="36">
        <v>3878196653</v>
      </c>
      <c r="D803" s="36">
        <v>1107517698</v>
      </c>
      <c r="E803" s="36">
        <v>0</v>
      </c>
      <c r="F803" s="36">
        <v>4985714351</v>
      </c>
    </row>
    <row r="804" spans="1:6" ht="15" customHeight="1" x14ac:dyDescent="0.25">
      <c r="A804" s="35">
        <v>891500725</v>
      </c>
      <c r="B804" s="35" t="s">
        <v>763</v>
      </c>
      <c r="C804" s="36">
        <v>1659249422</v>
      </c>
      <c r="D804" s="36">
        <v>473225434</v>
      </c>
      <c r="E804" s="36">
        <v>0</v>
      </c>
      <c r="F804" s="36">
        <v>2132474856</v>
      </c>
    </row>
    <row r="805" spans="1:6" ht="15" customHeight="1" x14ac:dyDescent="0.25">
      <c r="A805" s="35">
        <v>891500978</v>
      </c>
      <c r="B805" s="35" t="s">
        <v>874</v>
      </c>
      <c r="C805" s="36">
        <v>2856168677</v>
      </c>
      <c r="D805" s="36">
        <v>814901456</v>
      </c>
      <c r="E805" s="36">
        <v>0</v>
      </c>
      <c r="F805" s="36">
        <v>3671070133</v>
      </c>
    </row>
    <row r="806" spans="1:6" ht="15" customHeight="1" x14ac:dyDescent="0.25">
      <c r="A806" s="35">
        <v>891500997</v>
      </c>
      <c r="B806" s="35" t="s">
        <v>876</v>
      </c>
      <c r="C806" s="36">
        <v>1471665822</v>
      </c>
      <c r="D806" s="36">
        <v>419854118</v>
      </c>
      <c r="E806" s="36">
        <v>0</v>
      </c>
      <c r="F806" s="36">
        <v>1891519940</v>
      </c>
    </row>
    <row r="807" spans="1:6" ht="15" customHeight="1" x14ac:dyDescent="0.25">
      <c r="A807" s="35">
        <v>891501277</v>
      </c>
      <c r="B807" s="35" t="s">
        <v>878</v>
      </c>
      <c r="C807" s="36">
        <v>984755614</v>
      </c>
      <c r="D807" s="36">
        <v>280776802</v>
      </c>
      <c r="E807" s="36">
        <v>0</v>
      </c>
      <c r="F807" s="36">
        <v>1265532416</v>
      </c>
    </row>
    <row r="808" spans="1:6" ht="15" customHeight="1" x14ac:dyDescent="0.25">
      <c r="A808" s="35">
        <v>891502307</v>
      </c>
      <c r="B808" s="35" t="s">
        <v>69</v>
      </c>
      <c r="C808" s="36">
        <v>1777356065</v>
      </c>
      <c r="D808" s="36">
        <v>507154450</v>
      </c>
      <c r="E808" s="36">
        <v>0</v>
      </c>
      <c r="F808" s="36">
        <v>2284510515</v>
      </c>
    </row>
    <row r="809" spans="1:6" ht="15" customHeight="1" x14ac:dyDescent="0.25">
      <c r="A809" s="35">
        <v>891502664</v>
      </c>
      <c r="B809" s="35" t="s">
        <v>886</v>
      </c>
      <c r="C809" s="36">
        <v>1513389565</v>
      </c>
      <c r="D809" s="36">
        <v>431403792</v>
      </c>
      <c r="E809" s="36">
        <v>0</v>
      </c>
      <c r="F809" s="36">
        <v>1944793357</v>
      </c>
    </row>
    <row r="810" spans="1:6" ht="15" customHeight="1" x14ac:dyDescent="0.25">
      <c r="A810" s="35">
        <v>891680075</v>
      </c>
      <c r="B810" s="35" t="s">
        <v>896</v>
      </c>
      <c r="C810" s="36">
        <v>1263993871</v>
      </c>
      <c r="D810" s="36">
        <v>359881140</v>
      </c>
      <c r="E810" s="36">
        <v>0</v>
      </c>
      <c r="F810" s="36">
        <v>1623875011</v>
      </c>
    </row>
    <row r="811" spans="1:6" ht="15" customHeight="1" x14ac:dyDescent="0.25">
      <c r="A811" s="35">
        <v>891680076</v>
      </c>
      <c r="B811" s="35" t="s">
        <v>897</v>
      </c>
      <c r="C811" s="36">
        <v>1599582452</v>
      </c>
      <c r="D811" s="36">
        <v>455654598</v>
      </c>
      <c r="E811" s="36">
        <v>0</v>
      </c>
      <c r="F811" s="36">
        <v>2055237050</v>
      </c>
    </row>
    <row r="812" spans="1:6" ht="15" customHeight="1" x14ac:dyDescent="0.25">
      <c r="A812" s="35">
        <v>891780041</v>
      </c>
      <c r="B812" s="35" t="s">
        <v>907</v>
      </c>
      <c r="C812" s="36">
        <v>2254079700</v>
      </c>
      <c r="D812" s="36">
        <v>642985852</v>
      </c>
      <c r="E812" s="36">
        <v>0</v>
      </c>
      <c r="F812" s="36">
        <v>2897065552</v>
      </c>
    </row>
    <row r="813" spans="1:6" ht="15" customHeight="1" x14ac:dyDescent="0.25">
      <c r="A813" s="35">
        <v>891780048</v>
      </c>
      <c r="B813" s="35" t="s">
        <v>912</v>
      </c>
      <c r="C813" s="36">
        <v>968714491</v>
      </c>
      <c r="D813" s="36">
        <v>275872346</v>
      </c>
      <c r="E813" s="36">
        <v>0</v>
      </c>
      <c r="F813" s="36">
        <v>1244586837</v>
      </c>
    </row>
    <row r="814" spans="1:6" ht="15" customHeight="1" x14ac:dyDescent="0.25">
      <c r="A814" s="35">
        <v>891801240</v>
      </c>
      <c r="B814" s="35" t="s">
        <v>930</v>
      </c>
      <c r="C814" s="36">
        <v>1274111399</v>
      </c>
      <c r="D814" s="36">
        <v>363704188</v>
      </c>
      <c r="E814" s="36">
        <v>0</v>
      </c>
      <c r="F814" s="36">
        <v>1637815587</v>
      </c>
    </row>
    <row r="815" spans="1:6" ht="15" customHeight="1" x14ac:dyDescent="0.25">
      <c r="A815" s="35">
        <v>891801280</v>
      </c>
      <c r="B815" s="35" t="s">
        <v>933</v>
      </c>
      <c r="C815" s="36">
        <v>672781522</v>
      </c>
      <c r="D815" s="36">
        <v>191847874</v>
      </c>
      <c r="E815" s="36">
        <v>0</v>
      </c>
      <c r="F815" s="36">
        <v>864629396</v>
      </c>
    </row>
    <row r="816" spans="1:6" ht="15" customHeight="1" x14ac:dyDescent="0.25">
      <c r="A816" s="35">
        <v>891801362</v>
      </c>
      <c r="B816" s="35" t="s">
        <v>939</v>
      </c>
      <c r="C816" s="36">
        <v>881395753</v>
      </c>
      <c r="D816" s="36">
        <v>251109212</v>
      </c>
      <c r="E816" s="36">
        <v>0</v>
      </c>
      <c r="F816" s="36">
        <v>1132504965</v>
      </c>
    </row>
    <row r="817" spans="1:6" ht="15" customHeight="1" x14ac:dyDescent="0.25">
      <c r="A817" s="35">
        <v>891801994</v>
      </c>
      <c r="B817" s="35" t="s">
        <v>950</v>
      </c>
      <c r="C817" s="36">
        <v>636216442</v>
      </c>
      <c r="D817" s="36">
        <v>181339946</v>
      </c>
      <c r="E817" s="36">
        <v>0</v>
      </c>
      <c r="F817" s="36">
        <v>817556388</v>
      </c>
    </row>
    <row r="818" spans="1:6" ht="15" customHeight="1" x14ac:dyDescent="0.25">
      <c r="A818" s="35">
        <v>891855222</v>
      </c>
      <c r="B818" s="35" t="s">
        <v>960</v>
      </c>
      <c r="C818" s="36">
        <v>592496052</v>
      </c>
      <c r="D818" s="36">
        <v>169122980</v>
      </c>
      <c r="E818" s="36">
        <v>0</v>
      </c>
      <c r="F818" s="36">
        <v>761619032</v>
      </c>
    </row>
    <row r="819" spans="1:6" ht="15" customHeight="1" x14ac:dyDescent="0.25">
      <c r="A819" s="35">
        <v>891856257</v>
      </c>
      <c r="B819" s="35" t="s">
        <v>967</v>
      </c>
      <c r="C819" s="36">
        <v>419525840</v>
      </c>
      <c r="D819" s="36">
        <v>119520128</v>
      </c>
      <c r="E819" s="36">
        <v>0</v>
      </c>
      <c r="F819" s="36">
        <v>539045968</v>
      </c>
    </row>
    <row r="820" spans="1:6" ht="15" customHeight="1" x14ac:dyDescent="0.25">
      <c r="A820" s="35">
        <v>891857805</v>
      </c>
      <c r="B820" s="35" t="s">
        <v>975</v>
      </c>
      <c r="C820" s="36">
        <v>355600959</v>
      </c>
      <c r="D820" s="36">
        <v>101361518</v>
      </c>
      <c r="E820" s="36">
        <v>0</v>
      </c>
      <c r="F820" s="36">
        <v>456962477</v>
      </c>
    </row>
    <row r="821" spans="1:6" ht="15" customHeight="1" x14ac:dyDescent="0.25">
      <c r="A821" s="35">
        <v>891857824</v>
      </c>
      <c r="B821" s="35" t="s">
        <v>1127</v>
      </c>
      <c r="C821" s="36">
        <v>883645058</v>
      </c>
      <c r="D821" s="36">
        <v>252151518</v>
      </c>
      <c r="E821" s="36">
        <v>0</v>
      </c>
      <c r="F821" s="36">
        <v>1135796576</v>
      </c>
    </row>
    <row r="822" spans="1:6" ht="15" customHeight="1" x14ac:dyDescent="0.25">
      <c r="A822" s="35">
        <v>891857920</v>
      </c>
      <c r="B822" s="35" t="s">
        <v>980</v>
      </c>
      <c r="C822" s="36">
        <v>565016064</v>
      </c>
      <c r="D822" s="36">
        <v>160780026</v>
      </c>
      <c r="E822" s="36">
        <v>0</v>
      </c>
      <c r="F822" s="36">
        <v>725796090</v>
      </c>
    </row>
    <row r="823" spans="1:6" ht="15" customHeight="1" x14ac:dyDescent="0.25">
      <c r="A823" s="35">
        <v>891900272</v>
      </c>
      <c r="B823" s="35" t="s">
        <v>981</v>
      </c>
      <c r="C823" s="36">
        <v>3192679528</v>
      </c>
      <c r="D823" s="36">
        <v>911662258</v>
      </c>
      <c r="E823" s="36">
        <v>0</v>
      </c>
      <c r="F823" s="36">
        <v>4104341786</v>
      </c>
    </row>
    <row r="824" spans="1:6" ht="15" customHeight="1" x14ac:dyDescent="0.25">
      <c r="A824" s="35">
        <v>891900764</v>
      </c>
      <c r="B824" s="35" t="s">
        <v>988</v>
      </c>
      <c r="C824" s="36">
        <v>981168297</v>
      </c>
      <c r="D824" s="36">
        <v>279871498</v>
      </c>
      <c r="E824" s="36">
        <v>0</v>
      </c>
      <c r="F824" s="36">
        <v>1261039795</v>
      </c>
    </row>
    <row r="825" spans="1:6" ht="15" customHeight="1" x14ac:dyDescent="0.25">
      <c r="A825" s="35">
        <v>891900902</v>
      </c>
      <c r="B825" s="35" t="s">
        <v>989</v>
      </c>
      <c r="C825" s="36">
        <v>643797649</v>
      </c>
      <c r="D825" s="36">
        <v>183606948</v>
      </c>
      <c r="E825" s="36">
        <v>0</v>
      </c>
      <c r="F825" s="36">
        <v>827404597</v>
      </c>
    </row>
    <row r="826" spans="1:6" ht="15" customHeight="1" x14ac:dyDescent="0.25">
      <c r="A826" s="35">
        <v>892001457</v>
      </c>
      <c r="B826" s="35" t="s">
        <v>997</v>
      </c>
      <c r="C826" s="36">
        <v>2604062948</v>
      </c>
      <c r="D826" s="36">
        <v>743366502</v>
      </c>
      <c r="E826" s="36">
        <v>0</v>
      </c>
      <c r="F826" s="36">
        <v>3347429450</v>
      </c>
    </row>
    <row r="827" spans="1:6" ht="15" customHeight="1" x14ac:dyDescent="0.25">
      <c r="A827" s="35">
        <v>892099173</v>
      </c>
      <c r="B827" s="35" t="s">
        <v>1001</v>
      </c>
      <c r="C827" s="36">
        <v>1340773952</v>
      </c>
      <c r="D827" s="36">
        <v>382127322</v>
      </c>
      <c r="E827" s="36">
        <v>0</v>
      </c>
      <c r="F827" s="36">
        <v>1722901274</v>
      </c>
    </row>
    <row r="828" spans="1:6" ht="15" customHeight="1" x14ac:dyDescent="0.25">
      <c r="A828" s="35">
        <v>892099317</v>
      </c>
      <c r="B828" s="35" t="s">
        <v>1013</v>
      </c>
      <c r="C828" s="36">
        <v>961027939</v>
      </c>
      <c r="D828" s="36">
        <v>273808348</v>
      </c>
      <c r="E828" s="36">
        <v>0</v>
      </c>
      <c r="F828" s="36">
        <v>1234836287</v>
      </c>
    </row>
    <row r="829" spans="1:6" ht="15" customHeight="1" x14ac:dyDescent="0.25">
      <c r="A829" s="35">
        <v>892280063</v>
      </c>
      <c r="B829" s="35" t="s">
        <v>418</v>
      </c>
      <c r="C829" s="36">
        <v>1225766150</v>
      </c>
      <c r="D829" s="36">
        <v>349406032</v>
      </c>
      <c r="E829" s="36">
        <v>0</v>
      </c>
      <c r="F829" s="36">
        <v>1575172182</v>
      </c>
    </row>
    <row r="830" spans="1:6" ht="15" customHeight="1" x14ac:dyDescent="0.25">
      <c r="A830" s="35">
        <v>899999372</v>
      </c>
      <c r="B830" s="35" t="s">
        <v>1066</v>
      </c>
      <c r="C830" s="36">
        <v>1012719066</v>
      </c>
      <c r="D830" s="36">
        <v>289127986</v>
      </c>
      <c r="E830" s="36">
        <v>0</v>
      </c>
      <c r="F830" s="36">
        <v>1301847052</v>
      </c>
    </row>
    <row r="831" spans="1:6" ht="15" customHeight="1" x14ac:dyDescent="0.25">
      <c r="A831" s="35">
        <v>899999401</v>
      </c>
      <c r="B831" s="35" t="s">
        <v>1073</v>
      </c>
      <c r="C831" s="36">
        <v>580470113</v>
      </c>
      <c r="D831" s="36">
        <v>165475424</v>
      </c>
      <c r="E831" s="36">
        <v>0</v>
      </c>
      <c r="F831" s="36">
        <v>745945537</v>
      </c>
    </row>
    <row r="832" spans="1:6" ht="15" customHeight="1" x14ac:dyDescent="0.25">
      <c r="A832" s="35">
        <v>899999422</v>
      </c>
      <c r="B832" s="35" t="s">
        <v>1081</v>
      </c>
      <c r="C832" s="36">
        <v>632259231</v>
      </c>
      <c r="D832" s="36">
        <v>180267970</v>
      </c>
      <c r="E832" s="36">
        <v>0</v>
      </c>
      <c r="F832" s="36">
        <v>812527201</v>
      </c>
    </row>
    <row r="833" spans="1:6" ht="15" customHeight="1" x14ac:dyDescent="0.25">
      <c r="A833" s="35">
        <v>899999432</v>
      </c>
      <c r="B833" s="35" t="s">
        <v>1086</v>
      </c>
      <c r="C833" s="36">
        <v>557143890</v>
      </c>
      <c r="D833" s="36">
        <v>158844360</v>
      </c>
      <c r="E833" s="36">
        <v>0</v>
      </c>
      <c r="F833" s="36">
        <v>715988250</v>
      </c>
    </row>
    <row r="834" spans="1:6" ht="15" customHeight="1" x14ac:dyDescent="0.25">
      <c r="A834" s="35">
        <v>899999470</v>
      </c>
      <c r="B834" s="35" t="s">
        <v>1097</v>
      </c>
      <c r="C834" s="36">
        <v>739284434</v>
      </c>
      <c r="D834" s="36">
        <v>210662950</v>
      </c>
      <c r="E834" s="36">
        <v>0</v>
      </c>
      <c r="F834" s="36">
        <v>949947384</v>
      </c>
    </row>
    <row r="835" spans="1:6" ht="15" customHeight="1" x14ac:dyDescent="0.25">
      <c r="A835" s="35">
        <v>890001127</v>
      </c>
      <c r="B835" s="35" t="s">
        <v>540</v>
      </c>
      <c r="C835" s="36">
        <v>537438566</v>
      </c>
      <c r="D835" s="36">
        <v>153332822</v>
      </c>
      <c r="E835" s="36">
        <v>0</v>
      </c>
      <c r="F835" s="36">
        <v>690771388</v>
      </c>
    </row>
    <row r="836" spans="1:6" ht="15" customHeight="1" x14ac:dyDescent="0.25">
      <c r="A836" s="35">
        <v>890001339</v>
      </c>
      <c r="B836" s="35" t="s">
        <v>542</v>
      </c>
      <c r="C836" s="36">
        <v>618790773</v>
      </c>
      <c r="D836" s="36">
        <v>176565864</v>
      </c>
      <c r="E836" s="36">
        <v>0</v>
      </c>
      <c r="F836" s="36">
        <v>795356637</v>
      </c>
    </row>
    <row r="837" spans="1:6" ht="15" customHeight="1" x14ac:dyDescent="0.25">
      <c r="A837" s="35">
        <v>890204890</v>
      </c>
      <c r="B837" s="35" t="s">
        <v>567</v>
      </c>
      <c r="C837" s="36">
        <v>626921939</v>
      </c>
      <c r="D837" s="36">
        <v>178465448</v>
      </c>
      <c r="E837" s="36">
        <v>0</v>
      </c>
      <c r="F837" s="36">
        <v>805387387</v>
      </c>
    </row>
    <row r="838" spans="1:6" ht="15" customHeight="1" x14ac:dyDescent="0.25">
      <c r="A838" s="35">
        <v>890207022</v>
      </c>
      <c r="B838" s="35" t="s">
        <v>592</v>
      </c>
      <c r="C838" s="36">
        <v>655743661</v>
      </c>
      <c r="D838" s="36">
        <v>186960060</v>
      </c>
      <c r="E838" s="36">
        <v>0</v>
      </c>
      <c r="F838" s="36">
        <v>842703721</v>
      </c>
    </row>
    <row r="839" spans="1:6" ht="15" customHeight="1" x14ac:dyDescent="0.25">
      <c r="A839" s="35">
        <v>890208148</v>
      </c>
      <c r="B839" s="35" t="s">
        <v>596</v>
      </c>
      <c r="C839" s="36">
        <v>672466933</v>
      </c>
      <c r="D839" s="36">
        <v>191477248</v>
      </c>
      <c r="E839" s="36">
        <v>0</v>
      </c>
      <c r="F839" s="36">
        <v>863944181</v>
      </c>
    </row>
    <row r="840" spans="1:6" ht="15" customHeight="1" x14ac:dyDescent="0.25">
      <c r="A840" s="35">
        <v>890208363</v>
      </c>
      <c r="B840" s="35" t="s">
        <v>599</v>
      </c>
      <c r="C840" s="36">
        <v>1522950141</v>
      </c>
      <c r="D840" s="36">
        <v>434501032</v>
      </c>
      <c r="E840" s="36">
        <v>0</v>
      </c>
      <c r="F840" s="36">
        <v>1957451173</v>
      </c>
    </row>
    <row r="841" spans="1:6" ht="15" customHeight="1" x14ac:dyDescent="0.25">
      <c r="A841" s="35">
        <v>890210946</v>
      </c>
      <c r="B841" s="35" t="s">
        <v>614</v>
      </c>
      <c r="C841" s="36">
        <v>421566837</v>
      </c>
      <c r="D841" s="36">
        <v>120110764</v>
      </c>
      <c r="E841" s="36">
        <v>0</v>
      </c>
      <c r="F841" s="36">
        <v>541677601</v>
      </c>
    </row>
    <row r="842" spans="1:6" ht="15" customHeight="1" x14ac:dyDescent="0.25">
      <c r="A842" s="35">
        <v>890481192</v>
      </c>
      <c r="B842" s="35" t="s">
        <v>636</v>
      </c>
      <c r="C842" s="36">
        <v>1625496972</v>
      </c>
      <c r="D842" s="36">
        <v>463247238</v>
      </c>
      <c r="E842" s="36">
        <v>0</v>
      </c>
      <c r="F842" s="36">
        <v>2088744210</v>
      </c>
    </row>
    <row r="843" spans="1:6" ht="15" customHeight="1" x14ac:dyDescent="0.25">
      <c r="A843" s="35">
        <v>890680173</v>
      </c>
      <c r="B843" s="35" t="s">
        <v>668</v>
      </c>
      <c r="C843" s="36">
        <v>582848030</v>
      </c>
      <c r="D843" s="36">
        <v>166147342</v>
      </c>
      <c r="E843" s="36">
        <v>0</v>
      </c>
      <c r="F843" s="36">
        <v>748995372</v>
      </c>
    </row>
    <row r="844" spans="1:6" ht="15" customHeight="1" x14ac:dyDescent="0.25">
      <c r="A844" s="35">
        <v>890702023</v>
      </c>
      <c r="B844" s="35" t="s">
        <v>683</v>
      </c>
      <c r="C844" s="36">
        <v>1553946620</v>
      </c>
      <c r="D844" s="36">
        <v>442922692</v>
      </c>
      <c r="E844" s="36">
        <v>0</v>
      </c>
      <c r="F844" s="36">
        <v>1996869312</v>
      </c>
    </row>
    <row r="845" spans="1:6" ht="15" customHeight="1" x14ac:dyDescent="0.25">
      <c r="A845" s="35">
        <v>890801138</v>
      </c>
      <c r="B845" s="35" t="s">
        <v>697</v>
      </c>
      <c r="C845" s="36">
        <v>2110729552</v>
      </c>
      <c r="D845" s="36">
        <v>602543206</v>
      </c>
      <c r="E845" s="36">
        <v>0</v>
      </c>
      <c r="F845" s="36">
        <v>2713272758</v>
      </c>
    </row>
    <row r="846" spans="1:6" ht="15" customHeight="1" x14ac:dyDescent="0.25">
      <c r="A846" s="35">
        <v>890801152</v>
      </c>
      <c r="B846" s="35" t="s">
        <v>708</v>
      </c>
      <c r="C846" s="36">
        <v>1731466435</v>
      </c>
      <c r="D846" s="36">
        <v>494257008</v>
      </c>
      <c r="E846" s="36">
        <v>0</v>
      </c>
      <c r="F846" s="36">
        <v>2225723443</v>
      </c>
    </row>
    <row r="847" spans="1:6" ht="15" customHeight="1" x14ac:dyDescent="0.25">
      <c r="A847" s="35">
        <v>890802650</v>
      </c>
      <c r="B847" s="35" t="s">
        <v>710</v>
      </c>
      <c r="C847" s="36">
        <v>818670097</v>
      </c>
      <c r="D847" s="36">
        <v>233397260</v>
      </c>
      <c r="E847" s="36">
        <v>0</v>
      </c>
      <c r="F847" s="36">
        <v>1052067357</v>
      </c>
    </row>
    <row r="848" spans="1:6" ht="15" customHeight="1" x14ac:dyDescent="0.25">
      <c r="A848" s="35">
        <v>890980049</v>
      </c>
      <c r="B848" s="35" t="s">
        <v>720</v>
      </c>
      <c r="C848" s="36">
        <v>1577148264</v>
      </c>
      <c r="D848" s="36">
        <v>450157624</v>
      </c>
      <c r="E848" s="36">
        <v>0</v>
      </c>
      <c r="F848" s="36">
        <v>2027305888</v>
      </c>
    </row>
    <row r="849" spans="1:6" ht="15" customHeight="1" x14ac:dyDescent="0.25">
      <c r="A849" s="35">
        <v>890980357</v>
      </c>
      <c r="B849" s="35" t="s">
        <v>729</v>
      </c>
      <c r="C849" s="36">
        <v>1691552701</v>
      </c>
      <c r="D849" s="36">
        <v>482758230</v>
      </c>
      <c r="E849" s="36">
        <v>0</v>
      </c>
      <c r="F849" s="36">
        <v>2174310931</v>
      </c>
    </row>
    <row r="850" spans="1:6" ht="15" customHeight="1" x14ac:dyDescent="0.25">
      <c r="A850" s="35">
        <v>890980767</v>
      </c>
      <c r="B850" s="35" t="s">
        <v>734</v>
      </c>
      <c r="C850" s="36">
        <v>1903511522</v>
      </c>
      <c r="D850" s="36">
        <v>543469032</v>
      </c>
      <c r="E850" s="36">
        <v>0</v>
      </c>
      <c r="F850" s="36">
        <v>2446980554</v>
      </c>
    </row>
    <row r="851" spans="1:6" ht="15" customHeight="1" x14ac:dyDescent="0.25">
      <c r="A851" s="35">
        <v>890981195</v>
      </c>
      <c r="B851" s="35" t="s">
        <v>754</v>
      </c>
      <c r="C851" s="36">
        <v>1121856206</v>
      </c>
      <c r="D851" s="36">
        <v>320035920</v>
      </c>
      <c r="E851" s="36">
        <v>0</v>
      </c>
      <c r="F851" s="36">
        <v>1441892126</v>
      </c>
    </row>
    <row r="852" spans="1:6" ht="15" customHeight="1" x14ac:dyDescent="0.25">
      <c r="A852" s="35">
        <v>890981868</v>
      </c>
      <c r="B852" s="35" t="s">
        <v>764</v>
      </c>
      <c r="C852" s="36">
        <v>821547342</v>
      </c>
      <c r="D852" s="36">
        <v>234078792</v>
      </c>
      <c r="E852" s="36">
        <v>0</v>
      </c>
      <c r="F852" s="36">
        <v>1055626134</v>
      </c>
    </row>
    <row r="853" spans="1:6" ht="15" customHeight="1" x14ac:dyDescent="0.25">
      <c r="A853" s="35">
        <v>890205334</v>
      </c>
      <c r="B853" s="35" t="s">
        <v>579</v>
      </c>
      <c r="C853" s="36">
        <v>795079080</v>
      </c>
      <c r="D853" s="36">
        <v>226606796</v>
      </c>
      <c r="E853" s="36">
        <v>0</v>
      </c>
      <c r="F853" s="36">
        <v>1021685876</v>
      </c>
    </row>
    <row r="854" spans="1:6" ht="15" customHeight="1" x14ac:dyDescent="0.25">
      <c r="A854" s="35">
        <v>890205460</v>
      </c>
      <c r="B854" s="35" t="s">
        <v>582</v>
      </c>
      <c r="C854" s="36">
        <v>521002723</v>
      </c>
      <c r="D854" s="36">
        <v>148574510</v>
      </c>
      <c r="E854" s="36">
        <v>0</v>
      </c>
      <c r="F854" s="36">
        <v>669577233</v>
      </c>
    </row>
    <row r="855" spans="1:6" ht="15" customHeight="1" x14ac:dyDescent="0.25">
      <c r="A855" s="35">
        <v>890206058</v>
      </c>
      <c r="B855" s="35" t="s">
        <v>587</v>
      </c>
      <c r="C855" s="36">
        <v>415653946</v>
      </c>
      <c r="D855" s="36">
        <v>118506004</v>
      </c>
      <c r="E855" s="36">
        <v>0</v>
      </c>
      <c r="F855" s="36">
        <v>534159950</v>
      </c>
    </row>
    <row r="856" spans="1:6" ht="15" customHeight="1" x14ac:dyDescent="0.25">
      <c r="A856" s="35">
        <v>890206290</v>
      </c>
      <c r="B856" s="35" t="s">
        <v>287</v>
      </c>
      <c r="C856" s="36">
        <v>505910389</v>
      </c>
      <c r="D856" s="36">
        <v>144054422</v>
      </c>
      <c r="E856" s="36">
        <v>0</v>
      </c>
      <c r="F856" s="36">
        <v>649964811</v>
      </c>
    </row>
    <row r="857" spans="1:6" ht="15" customHeight="1" x14ac:dyDescent="0.25">
      <c r="A857" s="35">
        <v>890208199</v>
      </c>
      <c r="B857" s="35" t="s">
        <v>597</v>
      </c>
      <c r="C857" s="36">
        <v>1077814801</v>
      </c>
      <c r="D857" s="36">
        <v>307200902</v>
      </c>
      <c r="E857" s="36">
        <v>0</v>
      </c>
      <c r="F857" s="36">
        <v>1385015703</v>
      </c>
    </row>
    <row r="858" spans="1:6" ht="15" customHeight="1" x14ac:dyDescent="0.25">
      <c r="A858" s="35">
        <v>890981995</v>
      </c>
      <c r="B858" s="35" t="s">
        <v>171</v>
      </c>
      <c r="C858" s="36">
        <v>918747463</v>
      </c>
      <c r="D858" s="36">
        <v>262191566</v>
      </c>
      <c r="E858" s="36">
        <v>0</v>
      </c>
      <c r="F858" s="36">
        <v>1180939029</v>
      </c>
    </row>
    <row r="859" spans="1:6" ht="15" customHeight="1" x14ac:dyDescent="0.25">
      <c r="A859" s="35">
        <v>890982583</v>
      </c>
      <c r="B859" s="35" t="s">
        <v>779</v>
      </c>
      <c r="C859" s="36">
        <v>675695108</v>
      </c>
      <c r="D859" s="36">
        <v>192603722</v>
      </c>
      <c r="E859" s="36">
        <v>0</v>
      </c>
      <c r="F859" s="36">
        <v>868298830</v>
      </c>
    </row>
    <row r="860" spans="1:6" ht="15" customHeight="1" x14ac:dyDescent="0.25">
      <c r="A860" s="35">
        <v>890983674</v>
      </c>
      <c r="B860" s="35" t="s">
        <v>783</v>
      </c>
      <c r="C860" s="36">
        <v>596224464</v>
      </c>
      <c r="D860" s="36">
        <v>170074060</v>
      </c>
      <c r="E860" s="36">
        <v>0</v>
      </c>
      <c r="F860" s="36">
        <v>766298524</v>
      </c>
    </row>
    <row r="861" spans="1:6" ht="15" customHeight="1" x14ac:dyDescent="0.25">
      <c r="A861" s="35">
        <v>890983728</v>
      </c>
      <c r="B861" s="35" t="s">
        <v>528</v>
      </c>
      <c r="C861" s="36">
        <v>635044839</v>
      </c>
      <c r="D861" s="36">
        <v>181103116</v>
      </c>
      <c r="E861" s="36">
        <v>0</v>
      </c>
      <c r="F861" s="36">
        <v>816147955</v>
      </c>
    </row>
    <row r="862" spans="1:6" ht="15" customHeight="1" x14ac:dyDescent="0.25">
      <c r="A862" s="35">
        <v>890983763</v>
      </c>
      <c r="B862" s="35" t="s">
        <v>534</v>
      </c>
      <c r="C862" s="36">
        <v>533226894</v>
      </c>
      <c r="D862" s="36">
        <v>152079654</v>
      </c>
      <c r="E862" s="36">
        <v>0</v>
      </c>
      <c r="F862" s="36">
        <v>685306548</v>
      </c>
    </row>
    <row r="863" spans="1:6" ht="15" customHeight="1" x14ac:dyDescent="0.25">
      <c r="A863" s="35">
        <v>890984221</v>
      </c>
      <c r="B863" s="35" t="s">
        <v>804</v>
      </c>
      <c r="C863" s="36">
        <v>2746096311</v>
      </c>
      <c r="D863" s="36">
        <v>783399996</v>
      </c>
      <c r="E863" s="36">
        <v>0</v>
      </c>
      <c r="F863" s="36">
        <v>3529496307</v>
      </c>
    </row>
    <row r="864" spans="1:6" ht="15" customHeight="1" x14ac:dyDescent="0.25">
      <c r="A864" s="35">
        <v>890985285</v>
      </c>
      <c r="B864" s="35" t="s">
        <v>814</v>
      </c>
      <c r="C864" s="36">
        <v>860122147</v>
      </c>
      <c r="D864" s="36">
        <v>245154970</v>
      </c>
      <c r="E864" s="36">
        <v>0</v>
      </c>
      <c r="F864" s="36">
        <v>1105277117</v>
      </c>
    </row>
    <row r="865" spans="1:6" ht="15" customHeight="1" x14ac:dyDescent="0.25">
      <c r="A865" s="35">
        <v>891180182</v>
      </c>
      <c r="B865" s="35" t="s">
        <v>841</v>
      </c>
      <c r="C865" s="36">
        <v>939285779</v>
      </c>
      <c r="D865" s="36">
        <v>267990890</v>
      </c>
      <c r="E865" s="36">
        <v>0</v>
      </c>
      <c r="F865" s="36">
        <v>1207276669</v>
      </c>
    </row>
    <row r="866" spans="1:6" ht="15" customHeight="1" x14ac:dyDescent="0.25">
      <c r="A866" s="35">
        <v>891180183</v>
      </c>
      <c r="B866" s="35" t="s">
        <v>842</v>
      </c>
      <c r="C866" s="36">
        <v>787836359</v>
      </c>
      <c r="D866" s="36">
        <v>224543902</v>
      </c>
      <c r="E866" s="36">
        <v>0</v>
      </c>
      <c r="F866" s="36">
        <v>1012380261</v>
      </c>
    </row>
    <row r="867" spans="1:6" ht="15" customHeight="1" x14ac:dyDescent="0.25">
      <c r="A867" s="35">
        <v>890501876</v>
      </c>
      <c r="B867" s="35" t="s">
        <v>233</v>
      </c>
      <c r="C867" s="36">
        <v>871000741</v>
      </c>
      <c r="D867" s="36">
        <v>248232760</v>
      </c>
      <c r="E867" s="36">
        <v>0</v>
      </c>
      <c r="F867" s="36">
        <v>1119233501</v>
      </c>
    </row>
    <row r="868" spans="1:6" ht="15" customHeight="1" x14ac:dyDescent="0.25">
      <c r="A868" s="35">
        <v>891480027</v>
      </c>
      <c r="B868" s="35" t="s">
        <v>860</v>
      </c>
      <c r="C868" s="36">
        <v>690718985</v>
      </c>
      <c r="D868" s="36">
        <v>197162130</v>
      </c>
      <c r="E868" s="36">
        <v>0</v>
      </c>
      <c r="F868" s="36">
        <v>887881115</v>
      </c>
    </row>
    <row r="869" spans="1:6" ht="15" customHeight="1" x14ac:dyDescent="0.25">
      <c r="A869" s="35">
        <v>891480033</v>
      </c>
      <c r="B869" s="35" t="s">
        <v>70</v>
      </c>
      <c r="C869" s="36">
        <v>1897784506</v>
      </c>
      <c r="D869" s="36">
        <v>541791196</v>
      </c>
      <c r="E869" s="36">
        <v>0</v>
      </c>
      <c r="F869" s="36">
        <v>2439575702</v>
      </c>
    </row>
    <row r="870" spans="1:6" ht="15" customHeight="1" x14ac:dyDescent="0.25">
      <c r="A870" s="35">
        <v>891500721</v>
      </c>
      <c r="B870" s="35" t="s">
        <v>868</v>
      </c>
      <c r="C870" s="36">
        <v>1259724958</v>
      </c>
      <c r="D870" s="36">
        <v>359258552</v>
      </c>
      <c r="E870" s="36">
        <v>0</v>
      </c>
      <c r="F870" s="36">
        <v>1618983510</v>
      </c>
    </row>
    <row r="871" spans="1:6" ht="15" customHeight="1" x14ac:dyDescent="0.25">
      <c r="A871" s="35">
        <v>891500982</v>
      </c>
      <c r="B871" s="35" t="s">
        <v>875</v>
      </c>
      <c r="C871" s="36">
        <v>2294429002</v>
      </c>
      <c r="D871" s="36">
        <v>654489488</v>
      </c>
      <c r="E871" s="36">
        <v>0</v>
      </c>
      <c r="F871" s="36">
        <v>2948918490</v>
      </c>
    </row>
    <row r="872" spans="1:6" ht="15" customHeight="1" x14ac:dyDescent="0.25">
      <c r="A872" s="35">
        <v>891501047</v>
      </c>
      <c r="B872" s="35" t="s">
        <v>877</v>
      </c>
      <c r="C872" s="36">
        <v>1054398319</v>
      </c>
      <c r="D872" s="36">
        <v>300696870</v>
      </c>
      <c r="E872" s="36">
        <v>0</v>
      </c>
      <c r="F872" s="36">
        <v>1355095189</v>
      </c>
    </row>
    <row r="873" spans="1:6" ht="15" customHeight="1" x14ac:dyDescent="0.25">
      <c r="A873" s="35">
        <v>891680011</v>
      </c>
      <c r="B873" s="35" t="s">
        <v>891</v>
      </c>
      <c r="C873" s="36">
        <v>8598621710</v>
      </c>
      <c r="D873" s="36">
        <v>2453421578</v>
      </c>
      <c r="E873" s="36">
        <v>0</v>
      </c>
      <c r="F873" s="36">
        <v>11052043288</v>
      </c>
    </row>
    <row r="874" spans="1:6" ht="15" customHeight="1" x14ac:dyDescent="0.25">
      <c r="A874" s="35">
        <v>891680057</v>
      </c>
      <c r="B874" s="35" t="s">
        <v>893</v>
      </c>
      <c r="C874" s="36">
        <v>1685372155</v>
      </c>
      <c r="D874" s="36">
        <v>479891780</v>
      </c>
      <c r="E874" s="36">
        <v>0</v>
      </c>
      <c r="F874" s="36">
        <v>2165263935</v>
      </c>
    </row>
    <row r="875" spans="1:6" ht="15" customHeight="1" x14ac:dyDescent="0.25">
      <c r="A875" s="35">
        <v>891680281</v>
      </c>
      <c r="B875" s="35" t="s">
        <v>901</v>
      </c>
      <c r="C875" s="36">
        <v>1631489455</v>
      </c>
      <c r="D875" s="36">
        <v>464280572</v>
      </c>
      <c r="E875" s="36">
        <v>0</v>
      </c>
      <c r="F875" s="36">
        <v>2095770027</v>
      </c>
    </row>
    <row r="876" spans="1:6" ht="15" customHeight="1" x14ac:dyDescent="0.25">
      <c r="A876" s="35">
        <v>891702186</v>
      </c>
      <c r="B876" s="35" t="s">
        <v>904</v>
      </c>
      <c r="C876" s="36">
        <v>1932110184</v>
      </c>
      <c r="D876" s="36">
        <v>550754938</v>
      </c>
      <c r="E876" s="36">
        <v>0</v>
      </c>
      <c r="F876" s="36">
        <v>2482865122</v>
      </c>
    </row>
    <row r="877" spans="1:6" ht="15" customHeight="1" x14ac:dyDescent="0.25">
      <c r="A877" s="35">
        <v>891780047</v>
      </c>
      <c r="B877" s="35" t="s">
        <v>911</v>
      </c>
      <c r="C877" s="36">
        <v>1877885535</v>
      </c>
      <c r="D877" s="36">
        <v>535476400</v>
      </c>
      <c r="E877" s="36">
        <v>0</v>
      </c>
      <c r="F877" s="36">
        <v>2413361935</v>
      </c>
    </row>
    <row r="878" spans="1:6" ht="15" customHeight="1" x14ac:dyDescent="0.25">
      <c r="A878" s="35">
        <v>891856472</v>
      </c>
      <c r="B878" s="35" t="s">
        <v>971</v>
      </c>
      <c r="C878" s="36">
        <v>408229360</v>
      </c>
      <c r="D878" s="36">
        <v>116253762</v>
      </c>
      <c r="E878" s="36">
        <v>0</v>
      </c>
      <c r="F878" s="36">
        <v>524483122</v>
      </c>
    </row>
    <row r="879" spans="1:6" ht="15" customHeight="1" x14ac:dyDescent="0.25">
      <c r="A879" s="35">
        <v>891857764</v>
      </c>
      <c r="B879" s="35" t="s">
        <v>974</v>
      </c>
      <c r="C879" s="36">
        <v>568562108</v>
      </c>
      <c r="D879" s="36">
        <v>162041072</v>
      </c>
      <c r="E879" s="36">
        <v>0</v>
      </c>
      <c r="F879" s="36">
        <v>730603180</v>
      </c>
    </row>
    <row r="880" spans="1:6" ht="15" customHeight="1" x14ac:dyDescent="0.25">
      <c r="A880" s="35">
        <v>891901019</v>
      </c>
      <c r="B880" s="35" t="s">
        <v>763</v>
      </c>
      <c r="C880" s="36">
        <v>540656788</v>
      </c>
      <c r="D880" s="36">
        <v>154055840</v>
      </c>
      <c r="E880" s="36">
        <v>0</v>
      </c>
      <c r="F880" s="36">
        <v>694712628</v>
      </c>
    </row>
    <row r="881" spans="1:6" ht="15" customHeight="1" x14ac:dyDescent="0.25">
      <c r="A881" s="35">
        <v>891901079</v>
      </c>
      <c r="B881" s="35" t="s">
        <v>991</v>
      </c>
      <c r="C881" s="36">
        <v>705892525</v>
      </c>
      <c r="D881" s="36">
        <v>201343750</v>
      </c>
      <c r="E881" s="36">
        <v>0</v>
      </c>
      <c r="F881" s="36">
        <v>907236275</v>
      </c>
    </row>
    <row r="882" spans="1:6" ht="15" customHeight="1" x14ac:dyDescent="0.25">
      <c r="A882" s="35">
        <v>890801135</v>
      </c>
      <c r="B882" s="35" t="s">
        <v>694</v>
      </c>
      <c r="C882" s="36">
        <v>909389412</v>
      </c>
      <c r="D882" s="36">
        <v>259449462</v>
      </c>
      <c r="E882" s="36">
        <v>0</v>
      </c>
      <c r="F882" s="36">
        <v>1168838874</v>
      </c>
    </row>
    <row r="883" spans="1:6" ht="15" customHeight="1" x14ac:dyDescent="0.25">
      <c r="A883" s="35">
        <v>892115024</v>
      </c>
      <c r="B883" s="35" t="s">
        <v>1021</v>
      </c>
      <c r="C883" s="36">
        <v>6433118679</v>
      </c>
      <c r="D883" s="36">
        <v>1835026040</v>
      </c>
      <c r="E883" s="36">
        <v>0</v>
      </c>
      <c r="F883" s="36">
        <v>8268144719</v>
      </c>
    </row>
    <row r="884" spans="1:6" ht="15" customHeight="1" x14ac:dyDescent="0.25">
      <c r="A884" s="35">
        <v>892200058</v>
      </c>
      <c r="B884" s="35" t="s">
        <v>1026</v>
      </c>
      <c r="C884" s="36">
        <v>1270217241</v>
      </c>
      <c r="D884" s="36">
        <v>361999288</v>
      </c>
      <c r="E884" s="36">
        <v>0</v>
      </c>
      <c r="F884" s="36">
        <v>1632216529</v>
      </c>
    </row>
    <row r="885" spans="1:6" ht="15" customHeight="1" x14ac:dyDescent="0.25">
      <c r="A885" s="35">
        <v>892200592</v>
      </c>
      <c r="B885" s="35" t="s">
        <v>1029</v>
      </c>
      <c r="C885" s="36">
        <v>2799555217</v>
      </c>
      <c r="D885" s="36">
        <v>798431036</v>
      </c>
      <c r="E885" s="36">
        <v>0</v>
      </c>
      <c r="F885" s="36">
        <v>3597986253</v>
      </c>
    </row>
    <row r="886" spans="1:6" ht="15" customHeight="1" x14ac:dyDescent="0.25">
      <c r="A886" s="35">
        <v>892301130</v>
      </c>
      <c r="B886" s="35" t="s">
        <v>1042</v>
      </c>
      <c r="C886" s="36">
        <v>2109499161</v>
      </c>
      <c r="D886" s="36">
        <v>601765044</v>
      </c>
      <c r="E886" s="36">
        <v>0</v>
      </c>
      <c r="F886" s="36">
        <v>2711264205</v>
      </c>
    </row>
    <row r="887" spans="1:6" ht="15" customHeight="1" x14ac:dyDescent="0.25">
      <c r="A887" s="35">
        <v>892399999</v>
      </c>
      <c r="B887" s="35" t="s">
        <v>1044</v>
      </c>
      <c r="C887" s="36">
        <v>10555756222</v>
      </c>
      <c r="D887" s="36">
        <v>3014185240</v>
      </c>
      <c r="E887" s="36">
        <v>0</v>
      </c>
      <c r="F887" s="36">
        <v>13569941462</v>
      </c>
    </row>
    <row r="888" spans="1:6" ht="15" customHeight="1" x14ac:dyDescent="0.25">
      <c r="A888" s="35">
        <v>890981367</v>
      </c>
      <c r="B888" s="35" t="s">
        <v>642</v>
      </c>
      <c r="C888" s="36">
        <v>617306213</v>
      </c>
      <c r="D888" s="36">
        <v>175774670</v>
      </c>
      <c r="E888" s="36">
        <v>0</v>
      </c>
      <c r="F888" s="36">
        <v>793080883</v>
      </c>
    </row>
    <row r="889" spans="1:6" ht="15" customHeight="1" x14ac:dyDescent="0.25">
      <c r="A889" s="35">
        <v>890981732</v>
      </c>
      <c r="B889" s="35" t="s">
        <v>762</v>
      </c>
      <c r="C889" s="36">
        <v>972499743</v>
      </c>
      <c r="D889" s="36">
        <v>277537952</v>
      </c>
      <c r="E889" s="36">
        <v>0</v>
      </c>
      <c r="F889" s="36">
        <v>1250037695</v>
      </c>
    </row>
    <row r="890" spans="1:6" ht="15" customHeight="1" x14ac:dyDescent="0.25">
      <c r="A890" s="35">
        <v>890982489</v>
      </c>
      <c r="B890" s="35" t="s">
        <v>776</v>
      </c>
      <c r="C890" s="36">
        <v>1417077378</v>
      </c>
      <c r="D890" s="36">
        <v>404044038</v>
      </c>
      <c r="E890" s="36">
        <v>0</v>
      </c>
      <c r="F890" s="36">
        <v>1821121416</v>
      </c>
    </row>
    <row r="891" spans="1:6" ht="15" customHeight="1" x14ac:dyDescent="0.25">
      <c r="A891" s="35">
        <v>890983830</v>
      </c>
      <c r="B891" s="35" t="s">
        <v>794</v>
      </c>
      <c r="C891" s="36">
        <v>515839400</v>
      </c>
      <c r="D891" s="36">
        <v>147191340</v>
      </c>
      <c r="E891" s="36">
        <v>0</v>
      </c>
      <c r="F891" s="36">
        <v>663030740</v>
      </c>
    </row>
    <row r="892" spans="1:6" ht="15" customHeight="1" x14ac:dyDescent="0.25">
      <c r="A892" s="35">
        <v>890984186</v>
      </c>
      <c r="B892" s="35" t="s">
        <v>172</v>
      </c>
      <c r="C892" s="36">
        <v>467147368</v>
      </c>
      <c r="D892" s="36">
        <v>133208376</v>
      </c>
      <c r="E892" s="36">
        <v>0</v>
      </c>
      <c r="F892" s="36">
        <v>600355744</v>
      </c>
    </row>
    <row r="893" spans="1:6" ht="15" customHeight="1" x14ac:dyDescent="0.25">
      <c r="A893" s="35">
        <v>890984312</v>
      </c>
      <c r="B893" s="35" t="s">
        <v>808</v>
      </c>
      <c r="C893" s="36">
        <v>1644192470</v>
      </c>
      <c r="D893" s="36">
        <v>468992398</v>
      </c>
      <c r="E893" s="36">
        <v>0</v>
      </c>
      <c r="F893" s="36">
        <v>2113184868</v>
      </c>
    </row>
    <row r="894" spans="1:6" ht="15" customHeight="1" x14ac:dyDescent="0.25">
      <c r="A894" s="35">
        <v>891118119</v>
      </c>
      <c r="B894" s="35" t="s">
        <v>819</v>
      </c>
      <c r="C894" s="36">
        <v>1374996983</v>
      </c>
      <c r="D894" s="36">
        <v>392398506</v>
      </c>
      <c r="E894" s="36">
        <v>0</v>
      </c>
      <c r="F894" s="36">
        <v>1767395489</v>
      </c>
    </row>
    <row r="895" spans="1:6" ht="15" customHeight="1" x14ac:dyDescent="0.25">
      <c r="A895" s="35">
        <v>891200461</v>
      </c>
      <c r="B895" s="35" t="s">
        <v>849</v>
      </c>
      <c r="C895" s="36">
        <v>3873322202</v>
      </c>
      <c r="D895" s="36">
        <v>1105586094</v>
      </c>
      <c r="E895" s="36">
        <v>0</v>
      </c>
      <c r="F895" s="36">
        <v>4978908296</v>
      </c>
    </row>
    <row r="896" spans="1:6" ht="15" customHeight="1" x14ac:dyDescent="0.25">
      <c r="A896" s="35">
        <v>899999369</v>
      </c>
      <c r="B896" s="35" t="s">
        <v>1065</v>
      </c>
      <c r="C896" s="36">
        <v>812787786</v>
      </c>
      <c r="D896" s="36">
        <v>231664104</v>
      </c>
      <c r="E896" s="36">
        <v>0</v>
      </c>
      <c r="F896" s="36">
        <v>1044451890</v>
      </c>
    </row>
    <row r="897" spans="1:6" ht="15" customHeight="1" x14ac:dyDescent="0.25">
      <c r="A897" s="35">
        <v>899999388</v>
      </c>
      <c r="B897" s="35" t="s">
        <v>1069</v>
      </c>
      <c r="C897" s="36">
        <v>599011267</v>
      </c>
      <c r="D897" s="36">
        <v>170795294</v>
      </c>
      <c r="E897" s="36">
        <v>0</v>
      </c>
      <c r="F897" s="36">
        <v>769806561</v>
      </c>
    </row>
    <row r="898" spans="1:6" ht="15" customHeight="1" x14ac:dyDescent="0.25">
      <c r="A898" s="35">
        <v>899999406</v>
      </c>
      <c r="B898" s="35" t="s">
        <v>1074</v>
      </c>
      <c r="C898" s="36">
        <v>641480770</v>
      </c>
      <c r="D898" s="36">
        <v>182914406</v>
      </c>
      <c r="E898" s="36">
        <v>0</v>
      </c>
      <c r="F898" s="36">
        <v>824395176</v>
      </c>
    </row>
    <row r="899" spans="1:6" ht="15" customHeight="1" x14ac:dyDescent="0.25">
      <c r="A899" s="35">
        <v>899999700</v>
      </c>
      <c r="B899" s="35" t="s">
        <v>1101</v>
      </c>
      <c r="C899" s="36">
        <v>580007741</v>
      </c>
      <c r="D899" s="36">
        <v>165343116</v>
      </c>
      <c r="E899" s="36">
        <v>0</v>
      </c>
      <c r="F899" s="36">
        <v>745350857</v>
      </c>
    </row>
    <row r="900" spans="1:6" ht="15" customHeight="1" x14ac:dyDescent="0.25">
      <c r="A900" s="35">
        <v>899999710</v>
      </c>
      <c r="B900" s="35" t="s">
        <v>1108</v>
      </c>
      <c r="C900" s="36">
        <v>1196237697</v>
      </c>
      <c r="D900" s="36">
        <v>340964394</v>
      </c>
      <c r="E900" s="36">
        <v>0</v>
      </c>
      <c r="F900" s="36">
        <v>1537202091</v>
      </c>
    </row>
    <row r="901" spans="1:6" ht="15" customHeight="1" x14ac:dyDescent="0.25">
      <c r="A901" s="35">
        <v>891480032</v>
      </c>
      <c r="B901" s="35" t="s">
        <v>863</v>
      </c>
      <c r="C901" s="36">
        <v>1256013547</v>
      </c>
      <c r="D901" s="36">
        <v>358299576</v>
      </c>
      <c r="E901" s="36">
        <v>0</v>
      </c>
      <c r="F901" s="36">
        <v>1614313123</v>
      </c>
    </row>
    <row r="902" spans="1:6" ht="15" customHeight="1" x14ac:dyDescent="0.25">
      <c r="A902" s="35">
        <v>891680395</v>
      </c>
      <c r="B902" s="35" t="s">
        <v>902</v>
      </c>
      <c r="C902" s="36">
        <v>892698699</v>
      </c>
      <c r="D902" s="36">
        <v>254393372</v>
      </c>
      <c r="E902" s="36">
        <v>0</v>
      </c>
      <c r="F902" s="36">
        <v>1147092071</v>
      </c>
    </row>
    <row r="903" spans="1:6" ht="15" customHeight="1" x14ac:dyDescent="0.25">
      <c r="A903" s="35">
        <v>891780051</v>
      </c>
      <c r="B903" s="35" t="s">
        <v>915</v>
      </c>
      <c r="C903" s="36">
        <v>2844489452</v>
      </c>
      <c r="D903" s="36">
        <v>811356428</v>
      </c>
      <c r="E903" s="36">
        <v>0</v>
      </c>
      <c r="F903" s="36">
        <v>3655845880</v>
      </c>
    </row>
    <row r="904" spans="1:6" ht="15" customHeight="1" x14ac:dyDescent="0.25">
      <c r="A904" s="35">
        <v>891801129</v>
      </c>
      <c r="B904" s="35" t="s">
        <v>929</v>
      </c>
      <c r="C904" s="36">
        <v>471955819</v>
      </c>
      <c r="D904" s="36">
        <v>134587712</v>
      </c>
      <c r="E904" s="36">
        <v>0</v>
      </c>
      <c r="F904" s="36">
        <v>606543531</v>
      </c>
    </row>
    <row r="905" spans="1:6" ht="15" customHeight="1" x14ac:dyDescent="0.25">
      <c r="A905" s="35">
        <v>891801369</v>
      </c>
      <c r="B905" s="35" t="s">
        <v>942</v>
      </c>
      <c r="C905" s="36">
        <v>700046504</v>
      </c>
      <c r="D905" s="36">
        <v>199421472</v>
      </c>
      <c r="E905" s="36">
        <v>0</v>
      </c>
      <c r="F905" s="36">
        <v>899467976</v>
      </c>
    </row>
    <row r="906" spans="1:6" ht="15" customHeight="1" x14ac:dyDescent="0.25">
      <c r="A906" s="35">
        <v>891801988</v>
      </c>
      <c r="B906" s="35" t="s">
        <v>949</v>
      </c>
      <c r="C906" s="36">
        <v>355526323</v>
      </c>
      <c r="D906" s="36">
        <v>101307968</v>
      </c>
      <c r="E906" s="36">
        <v>0</v>
      </c>
      <c r="F906" s="36">
        <v>456834291</v>
      </c>
    </row>
    <row r="907" spans="1:6" ht="15" customHeight="1" x14ac:dyDescent="0.25">
      <c r="A907" s="35">
        <v>891857821</v>
      </c>
      <c r="B907" s="35" t="s">
        <v>976</v>
      </c>
      <c r="C907" s="36">
        <v>524479263</v>
      </c>
      <c r="D907" s="36">
        <v>149338750</v>
      </c>
      <c r="E907" s="36">
        <v>0</v>
      </c>
      <c r="F907" s="36">
        <v>673818013</v>
      </c>
    </row>
    <row r="908" spans="1:6" ht="15" customHeight="1" x14ac:dyDescent="0.25">
      <c r="A908" s="35">
        <v>891900660</v>
      </c>
      <c r="B908" s="35" t="s">
        <v>987</v>
      </c>
      <c r="C908" s="36">
        <v>875289356</v>
      </c>
      <c r="D908" s="36">
        <v>249795550</v>
      </c>
      <c r="E908" s="36">
        <v>0</v>
      </c>
      <c r="F908" s="36">
        <v>1125084906</v>
      </c>
    </row>
    <row r="909" spans="1:6" ht="15" customHeight="1" x14ac:dyDescent="0.25">
      <c r="A909" s="35">
        <v>892099309</v>
      </c>
      <c r="B909" s="35" t="s">
        <v>1012</v>
      </c>
      <c r="C909" s="36">
        <v>1082423016</v>
      </c>
      <c r="D909" s="36">
        <v>308376440</v>
      </c>
      <c r="E909" s="36">
        <v>0</v>
      </c>
      <c r="F909" s="36">
        <v>1390799456</v>
      </c>
    </row>
    <row r="910" spans="1:6" ht="15" customHeight="1" x14ac:dyDescent="0.25">
      <c r="A910" s="35">
        <v>892280053</v>
      </c>
      <c r="B910" s="35" t="s">
        <v>1038</v>
      </c>
      <c r="C910" s="36">
        <v>1296686801</v>
      </c>
      <c r="D910" s="36">
        <v>369005310</v>
      </c>
      <c r="E910" s="36">
        <v>0</v>
      </c>
      <c r="F910" s="36">
        <v>1665692111</v>
      </c>
    </row>
    <row r="911" spans="1:6" ht="15" customHeight="1" x14ac:dyDescent="0.25">
      <c r="A911" s="35">
        <v>899999328</v>
      </c>
      <c r="B911" s="35" t="s">
        <v>1056</v>
      </c>
      <c r="C911" s="36">
        <v>3021017786</v>
      </c>
      <c r="D911" s="36">
        <v>862574498</v>
      </c>
      <c r="E911" s="36">
        <v>0</v>
      </c>
      <c r="F911" s="36">
        <v>3883592284</v>
      </c>
    </row>
    <row r="912" spans="1:6" ht="15" customHeight="1" x14ac:dyDescent="0.25">
      <c r="A912" s="35">
        <v>890481295</v>
      </c>
      <c r="B912" s="35" t="s">
        <v>637</v>
      </c>
      <c r="C912" s="36">
        <v>879770956</v>
      </c>
      <c r="D912" s="36">
        <v>250589930</v>
      </c>
      <c r="E912" s="36">
        <v>0</v>
      </c>
      <c r="F912" s="36">
        <v>1130360886</v>
      </c>
    </row>
    <row r="913" spans="1:6" ht="15" customHeight="1" x14ac:dyDescent="0.25">
      <c r="A913" s="35">
        <v>890801131</v>
      </c>
      <c r="B913" s="35" t="s">
        <v>692</v>
      </c>
      <c r="C913" s="36">
        <v>992801413</v>
      </c>
      <c r="D913" s="36">
        <v>283302432</v>
      </c>
      <c r="E913" s="36">
        <v>0</v>
      </c>
      <c r="F913" s="36">
        <v>1276103845</v>
      </c>
    </row>
    <row r="914" spans="1:6" ht="15" customHeight="1" x14ac:dyDescent="0.25">
      <c r="A914" s="35">
        <v>890801144</v>
      </c>
      <c r="B914" s="35" t="s">
        <v>702</v>
      </c>
      <c r="C914" s="36">
        <v>702763172</v>
      </c>
      <c r="D914" s="36">
        <v>200445392</v>
      </c>
      <c r="E914" s="36">
        <v>0</v>
      </c>
      <c r="F914" s="36">
        <v>903208564</v>
      </c>
    </row>
    <row r="915" spans="1:6" ht="15" customHeight="1" x14ac:dyDescent="0.25">
      <c r="A915" s="35">
        <v>890702021</v>
      </c>
      <c r="B915" s="35" t="s">
        <v>682</v>
      </c>
      <c r="C915" s="36">
        <v>484171063</v>
      </c>
      <c r="D915" s="36">
        <v>137943624</v>
      </c>
      <c r="E915" s="36">
        <v>0</v>
      </c>
      <c r="F915" s="36">
        <v>622114687</v>
      </c>
    </row>
    <row r="916" spans="1:6" ht="15" customHeight="1" x14ac:dyDescent="0.25">
      <c r="A916" s="35">
        <v>890980344</v>
      </c>
      <c r="B916" s="35" t="s">
        <v>345</v>
      </c>
      <c r="C916" s="36">
        <v>1088283488</v>
      </c>
      <c r="D916" s="36">
        <v>310539946</v>
      </c>
      <c r="E916" s="36">
        <v>0</v>
      </c>
      <c r="F916" s="36">
        <v>1398823434</v>
      </c>
    </row>
    <row r="917" spans="1:6" ht="15" customHeight="1" x14ac:dyDescent="0.25">
      <c r="A917" s="35">
        <v>890981080</v>
      </c>
      <c r="B917" s="35" t="s">
        <v>747</v>
      </c>
      <c r="C917" s="36">
        <v>826153844</v>
      </c>
      <c r="D917" s="36">
        <v>235645472</v>
      </c>
      <c r="E917" s="36">
        <v>0</v>
      </c>
      <c r="F917" s="36">
        <v>1061799316</v>
      </c>
    </row>
    <row r="918" spans="1:6" ht="15" customHeight="1" x14ac:dyDescent="0.25">
      <c r="A918" s="35">
        <v>890981162</v>
      </c>
      <c r="B918" s="35" t="s">
        <v>382</v>
      </c>
      <c r="C918" s="36">
        <v>656677263</v>
      </c>
      <c r="D918" s="36">
        <v>187184900</v>
      </c>
      <c r="E918" s="36">
        <v>0</v>
      </c>
      <c r="F918" s="36">
        <v>843862163</v>
      </c>
    </row>
    <row r="919" spans="1:6" ht="15" customHeight="1" x14ac:dyDescent="0.25">
      <c r="A919" s="35">
        <v>891180022</v>
      </c>
      <c r="B919" s="35" t="s">
        <v>823</v>
      </c>
      <c r="C919" s="36">
        <v>2112236862</v>
      </c>
      <c r="D919" s="36">
        <v>602892836</v>
      </c>
      <c r="E919" s="36">
        <v>0</v>
      </c>
      <c r="F919" s="36">
        <v>2715129698</v>
      </c>
    </row>
    <row r="920" spans="1:6" ht="15" customHeight="1" x14ac:dyDescent="0.25">
      <c r="A920" s="35">
        <v>891180179</v>
      </c>
      <c r="B920" s="35" t="s">
        <v>838</v>
      </c>
      <c r="C920" s="36">
        <v>736524454</v>
      </c>
      <c r="D920" s="36">
        <v>209927572</v>
      </c>
      <c r="E920" s="36">
        <v>0</v>
      </c>
      <c r="F920" s="36">
        <v>946452026</v>
      </c>
    </row>
    <row r="921" spans="1:6" ht="15" customHeight="1" x14ac:dyDescent="0.25">
      <c r="A921" s="35">
        <v>891801787</v>
      </c>
      <c r="B921" s="35" t="s">
        <v>945</v>
      </c>
      <c r="C921" s="36">
        <v>507130191</v>
      </c>
      <c r="D921" s="36">
        <v>144554872</v>
      </c>
      <c r="E921" s="36">
        <v>0</v>
      </c>
      <c r="F921" s="36">
        <v>651685063</v>
      </c>
    </row>
    <row r="922" spans="1:6" x14ac:dyDescent="0.25">
      <c r="A922" s="35">
        <v>891856077</v>
      </c>
      <c r="B922" s="35" t="s">
        <v>965</v>
      </c>
      <c r="C922" s="36">
        <v>299126532</v>
      </c>
      <c r="D922" s="36">
        <v>85237580</v>
      </c>
      <c r="E922" s="36">
        <v>0</v>
      </c>
      <c r="F922" s="36">
        <v>384364112</v>
      </c>
    </row>
    <row r="923" spans="1:6" ht="15" customHeight="1" x14ac:dyDescent="0.25">
      <c r="A923" s="35">
        <v>891856593</v>
      </c>
      <c r="B923" s="35" t="s">
        <v>746</v>
      </c>
      <c r="C923" s="36">
        <v>749398727</v>
      </c>
      <c r="D923" s="36">
        <v>213244028</v>
      </c>
      <c r="E923" s="36">
        <v>0</v>
      </c>
      <c r="F923" s="36">
        <v>962642755</v>
      </c>
    </row>
    <row r="924" spans="1:6" ht="15" customHeight="1" x14ac:dyDescent="0.25">
      <c r="A924" s="35">
        <v>891900353</v>
      </c>
      <c r="B924" s="35" t="s">
        <v>983</v>
      </c>
      <c r="C924" s="36">
        <v>936201027</v>
      </c>
      <c r="D924" s="36">
        <v>267139390</v>
      </c>
      <c r="E924" s="36">
        <v>0</v>
      </c>
      <c r="F924" s="36">
        <v>1203340417</v>
      </c>
    </row>
    <row r="925" spans="1:6" ht="15" customHeight="1" x14ac:dyDescent="0.25">
      <c r="A925" s="35">
        <v>892200312</v>
      </c>
      <c r="B925" s="35" t="s">
        <v>1027</v>
      </c>
      <c r="C925" s="36">
        <v>1538028213</v>
      </c>
      <c r="D925" s="36">
        <v>438228314</v>
      </c>
      <c r="E925" s="36">
        <v>0</v>
      </c>
      <c r="F925" s="36">
        <v>1976256527</v>
      </c>
    </row>
    <row r="926" spans="1:6" ht="15" customHeight="1" x14ac:dyDescent="0.25">
      <c r="A926" s="35">
        <v>899999468</v>
      </c>
      <c r="B926" s="35" t="s">
        <v>1096</v>
      </c>
      <c r="C926" s="36">
        <v>386380672</v>
      </c>
      <c r="D926" s="36">
        <v>110227294</v>
      </c>
      <c r="E926" s="36">
        <v>0</v>
      </c>
      <c r="F926" s="36">
        <v>496607966</v>
      </c>
    </row>
    <row r="927" spans="1:6" ht="15" customHeight="1" x14ac:dyDescent="0.25">
      <c r="A927" s="35">
        <v>890981138</v>
      </c>
      <c r="B927" s="35" t="s">
        <v>752</v>
      </c>
      <c r="C927" s="36">
        <v>6382682386</v>
      </c>
      <c r="D927" s="36">
        <v>1821528508</v>
      </c>
      <c r="E927" s="36">
        <v>0</v>
      </c>
      <c r="F927" s="36">
        <v>8204210894</v>
      </c>
    </row>
    <row r="928" spans="1:6" ht="15" customHeight="1" x14ac:dyDescent="0.25">
      <c r="A928" s="35">
        <v>890982321</v>
      </c>
      <c r="B928" s="35" t="s">
        <v>775</v>
      </c>
      <c r="C928" s="36">
        <v>996567096</v>
      </c>
      <c r="D928" s="36">
        <v>284201562</v>
      </c>
      <c r="E928" s="36">
        <v>0</v>
      </c>
      <c r="F928" s="36">
        <v>1280768658</v>
      </c>
    </row>
    <row r="929" spans="1:6" ht="15" customHeight="1" x14ac:dyDescent="0.25">
      <c r="A929" s="35">
        <v>890984224</v>
      </c>
      <c r="B929" s="35" t="s">
        <v>805</v>
      </c>
      <c r="C929" s="36">
        <v>693582432</v>
      </c>
      <c r="D929" s="36">
        <v>197649586</v>
      </c>
      <c r="E929" s="36">
        <v>0</v>
      </c>
      <c r="F929" s="36">
        <v>891232018</v>
      </c>
    </row>
    <row r="930" spans="1:6" ht="15" customHeight="1" x14ac:dyDescent="0.25">
      <c r="A930" s="35">
        <v>891180028</v>
      </c>
      <c r="B930" s="35" t="s">
        <v>71</v>
      </c>
      <c r="C930" s="36">
        <v>751203877</v>
      </c>
      <c r="D930" s="36">
        <v>213959550</v>
      </c>
      <c r="E930" s="36">
        <v>0</v>
      </c>
      <c r="F930" s="36">
        <v>965163427</v>
      </c>
    </row>
    <row r="931" spans="1:6" ht="15" customHeight="1" x14ac:dyDescent="0.25">
      <c r="A931" s="35">
        <v>891500869</v>
      </c>
      <c r="B931" s="35" t="s">
        <v>701</v>
      </c>
      <c r="C931" s="36">
        <v>1325876828</v>
      </c>
      <c r="D931" s="36">
        <v>378164906</v>
      </c>
      <c r="E931" s="36">
        <v>0</v>
      </c>
      <c r="F931" s="36">
        <v>1704041734</v>
      </c>
    </row>
    <row r="932" spans="1:6" ht="15" customHeight="1" x14ac:dyDescent="0.25">
      <c r="A932" s="35">
        <v>891680081</v>
      </c>
      <c r="B932" s="35" t="s">
        <v>899</v>
      </c>
      <c r="C932" s="36">
        <v>1776348623</v>
      </c>
      <c r="D932" s="36">
        <v>506065306</v>
      </c>
      <c r="E932" s="36">
        <v>0</v>
      </c>
      <c r="F932" s="36">
        <v>2282413929</v>
      </c>
    </row>
    <row r="933" spans="1:6" ht="15" customHeight="1" x14ac:dyDescent="0.25">
      <c r="A933" s="35">
        <v>892099232</v>
      </c>
      <c r="B933" s="35" t="s">
        <v>1005</v>
      </c>
      <c r="C933" s="36">
        <v>586489717</v>
      </c>
      <c r="D933" s="36">
        <v>167088190</v>
      </c>
      <c r="E933" s="36">
        <v>0</v>
      </c>
      <c r="F933" s="36">
        <v>753577907</v>
      </c>
    </row>
    <row r="934" spans="1:6" ht="15" customHeight="1" x14ac:dyDescent="0.25">
      <c r="A934" s="35">
        <v>899999357</v>
      </c>
      <c r="B934" s="35" t="s">
        <v>1060</v>
      </c>
      <c r="C934" s="36">
        <v>1023776986</v>
      </c>
      <c r="D934" s="36">
        <v>292175180</v>
      </c>
      <c r="E934" s="36">
        <v>0</v>
      </c>
      <c r="F934" s="36">
        <v>1315952166</v>
      </c>
    </row>
    <row r="935" spans="1:6" ht="15" customHeight="1" x14ac:dyDescent="0.25">
      <c r="A935" s="35">
        <v>890983672</v>
      </c>
      <c r="B935" s="35" t="s">
        <v>782</v>
      </c>
      <c r="C935" s="36">
        <v>770786195</v>
      </c>
      <c r="D935" s="36">
        <v>219800230</v>
      </c>
      <c r="E935" s="36">
        <v>0</v>
      </c>
      <c r="F935" s="36">
        <v>990586425</v>
      </c>
    </row>
    <row r="936" spans="1:6" ht="15" customHeight="1" x14ac:dyDescent="0.25">
      <c r="A936" s="35">
        <v>800015909</v>
      </c>
      <c r="B936" s="35" t="s">
        <v>112</v>
      </c>
      <c r="C936" s="36">
        <v>443434559</v>
      </c>
      <c r="D936" s="36">
        <v>126376110</v>
      </c>
      <c r="E936" s="36">
        <v>0</v>
      </c>
      <c r="F936" s="36">
        <v>569810669</v>
      </c>
    </row>
    <row r="937" spans="1:6" ht="15" customHeight="1" x14ac:dyDescent="0.25">
      <c r="A937" s="35">
        <v>800019709</v>
      </c>
      <c r="B937" s="35" t="s">
        <v>126</v>
      </c>
      <c r="C937" s="36">
        <v>447413146</v>
      </c>
      <c r="D937" s="36">
        <v>127555728</v>
      </c>
      <c r="E937" s="36">
        <v>0</v>
      </c>
      <c r="F937" s="36">
        <v>574968874</v>
      </c>
    </row>
    <row r="938" spans="1:6" ht="15" customHeight="1" x14ac:dyDescent="0.25">
      <c r="A938" s="35">
        <v>800050331</v>
      </c>
      <c r="B938" s="35" t="s">
        <v>171</v>
      </c>
      <c r="C938" s="36">
        <v>1131253756</v>
      </c>
      <c r="D938" s="36">
        <v>322322416</v>
      </c>
      <c r="E938" s="36">
        <v>0</v>
      </c>
      <c r="F938" s="36">
        <v>1453576172</v>
      </c>
    </row>
    <row r="939" spans="1:6" ht="15" customHeight="1" x14ac:dyDescent="0.25">
      <c r="A939" s="35">
        <v>800072715</v>
      </c>
      <c r="B939" s="35" t="s">
        <v>192</v>
      </c>
      <c r="C939" s="36">
        <v>696478955</v>
      </c>
      <c r="D939" s="36">
        <v>198302216</v>
      </c>
      <c r="E939" s="36">
        <v>0</v>
      </c>
      <c r="F939" s="36">
        <v>894781171</v>
      </c>
    </row>
    <row r="940" spans="1:6" ht="15" customHeight="1" x14ac:dyDescent="0.25">
      <c r="A940" s="35">
        <v>800094701</v>
      </c>
      <c r="B940" s="35" t="s">
        <v>227</v>
      </c>
      <c r="C940" s="36">
        <v>553426204</v>
      </c>
      <c r="D940" s="36">
        <v>157814780</v>
      </c>
      <c r="E940" s="36">
        <v>0</v>
      </c>
      <c r="F940" s="36">
        <v>711240984</v>
      </c>
    </row>
    <row r="941" spans="1:6" ht="15" customHeight="1" x14ac:dyDescent="0.25">
      <c r="A941" s="35">
        <v>800094711</v>
      </c>
      <c r="B941" s="35" t="s">
        <v>230</v>
      </c>
      <c r="C941" s="36">
        <v>397117615</v>
      </c>
      <c r="D941" s="36">
        <v>113230772</v>
      </c>
      <c r="E941" s="36">
        <v>0</v>
      </c>
      <c r="F941" s="36">
        <v>510348387</v>
      </c>
    </row>
    <row r="942" spans="1:6" ht="15" customHeight="1" x14ac:dyDescent="0.25">
      <c r="A942" s="35">
        <v>800095786</v>
      </c>
      <c r="B942" s="35" t="s">
        <v>260</v>
      </c>
      <c r="C942" s="36">
        <v>1212506916</v>
      </c>
      <c r="D942" s="36">
        <v>345309854</v>
      </c>
      <c r="E942" s="36">
        <v>0</v>
      </c>
      <c r="F942" s="36">
        <v>1557816770</v>
      </c>
    </row>
    <row r="943" spans="1:6" ht="15" customHeight="1" x14ac:dyDescent="0.25">
      <c r="A943" s="35">
        <v>800077808</v>
      </c>
      <c r="B943" s="35" t="s">
        <v>200</v>
      </c>
      <c r="C943" s="36">
        <v>825637724</v>
      </c>
      <c r="D943" s="36">
        <v>235287566</v>
      </c>
      <c r="E943" s="36">
        <v>0</v>
      </c>
      <c r="F943" s="36">
        <v>1060925290</v>
      </c>
    </row>
    <row r="944" spans="1:6" ht="15" customHeight="1" x14ac:dyDescent="0.25">
      <c r="A944" s="35">
        <v>800098203</v>
      </c>
      <c r="B944" s="35" t="s">
        <v>307</v>
      </c>
      <c r="C944" s="36">
        <v>787057593</v>
      </c>
      <c r="D944" s="36">
        <v>224390530</v>
      </c>
      <c r="E944" s="36">
        <v>0</v>
      </c>
      <c r="F944" s="36">
        <v>1011448123</v>
      </c>
    </row>
    <row r="945" spans="1:6" ht="15" customHeight="1" x14ac:dyDescent="0.25">
      <c r="A945" s="35">
        <v>800098205</v>
      </c>
      <c r="B945" s="35" t="s">
        <v>308</v>
      </c>
      <c r="C945" s="36">
        <v>816547079</v>
      </c>
      <c r="D945" s="36">
        <v>232695532</v>
      </c>
      <c r="E945" s="36">
        <v>0</v>
      </c>
      <c r="F945" s="36">
        <v>1049242611</v>
      </c>
    </row>
    <row r="946" spans="1:6" ht="15" customHeight="1" x14ac:dyDescent="0.25">
      <c r="A946" s="35">
        <v>800099260</v>
      </c>
      <c r="B946" s="35" t="s">
        <v>362</v>
      </c>
      <c r="C946" s="36">
        <v>1393854604</v>
      </c>
      <c r="D946" s="36">
        <v>397177404</v>
      </c>
      <c r="E946" s="36">
        <v>0</v>
      </c>
      <c r="F946" s="36">
        <v>1791032008</v>
      </c>
    </row>
    <row r="947" spans="1:6" ht="15" customHeight="1" x14ac:dyDescent="0.25">
      <c r="A947" s="35">
        <v>800102798</v>
      </c>
      <c r="B947" s="35" t="s">
        <v>427</v>
      </c>
      <c r="C947" s="36">
        <v>611255362</v>
      </c>
      <c r="D947" s="36">
        <v>174070312</v>
      </c>
      <c r="E947" s="36">
        <v>0</v>
      </c>
      <c r="F947" s="36">
        <v>785325674</v>
      </c>
    </row>
    <row r="948" spans="1:6" ht="15" customHeight="1" x14ac:dyDescent="0.25">
      <c r="A948" s="35">
        <v>800103657</v>
      </c>
      <c r="B948" s="35" t="s">
        <v>440</v>
      </c>
      <c r="C948" s="36">
        <v>503279711</v>
      </c>
      <c r="D948" s="36">
        <v>143208578</v>
      </c>
      <c r="E948" s="36">
        <v>0</v>
      </c>
      <c r="F948" s="36">
        <v>646488289</v>
      </c>
    </row>
    <row r="949" spans="1:6" ht="15" customHeight="1" x14ac:dyDescent="0.25">
      <c r="A949" s="35">
        <v>800061313</v>
      </c>
      <c r="B949" s="35" t="s">
        <v>180</v>
      </c>
      <c r="C949" s="36">
        <v>1692248211</v>
      </c>
      <c r="D949" s="36">
        <v>481966406</v>
      </c>
      <c r="E949" s="36">
        <v>0</v>
      </c>
      <c r="F949" s="36">
        <v>2174214617</v>
      </c>
    </row>
    <row r="950" spans="1:6" ht="15" customHeight="1" x14ac:dyDescent="0.25">
      <c r="A950" s="35">
        <v>800094704</v>
      </c>
      <c r="B950" s="35" t="s">
        <v>228</v>
      </c>
      <c r="C950" s="36">
        <v>428504580</v>
      </c>
      <c r="D950" s="36">
        <v>122116442</v>
      </c>
      <c r="E950" s="36">
        <v>0</v>
      </c>
      <c r="F950" s="36">
        <v>550621022</v>
      </c>
    </row>
    <row r="951" spans="1:6" ht="15" customHeight="1" x14ac:dyDescent="0.25">
      <c r="A951" s="35">
        <v>800094778</v>
      </c>
      <c r="B951" s="35" t="s">
        <v>237</v>
      </c>
      <c r="C951" s="36">
        <v>381587444</v>
      </c>
      <c r="D951" s="36">
        <v>108797238</v>
      </c>
      <c r="E951" s="36">
        <v>0</v>
      </c>
      <c r="F951" s="36">
        <v>490384682</v>
      </c>
    </row>
    <row r="952" spans="1:6" ht="15" customHeight="1" x14ac:dyDescent="0.25">
      <c r="A952" s="35">
        <v>800094782</v>
      </c>
      <c r="B952" s="35" t="s">
        <v>238</v>
      </c>
      <c r="C952" s="36">
        <v>439373592</v>
      </c>
      <c r="D952" s="36">
        <v>125212276</v>
      </c>
      <c r="E952" s="36">
        <v>0</v>
      </c>
      <c r="F952" s="36">
        <v>564585868</v>
      </c>
    </row>
    <row r="953" spans="1:6" ht="15" customHeight="1" x14ac:dyDescent="0.25">
      <c r="A953" s="35">
        <v>800096807</v>
      </c>
      <c r="B953" s="35" t="s">
        <v>300</v>
      </c>
      <c r="C953" s="36">
        <v>5230069263</v>
      </c>
      <c r="D953" s="36">
        <v>1492102408</v>
      </c>
      <c r="E953" s="36">
        <v>0</v>
      </c>
      <c r="F953" s="36">
        <v>6722171671</v>
      </c>
    </row>
    <row r="954" spans="1:6" ht="15" customHeight="1" x14ac:dyDescent="0.25">
      <c r="A954" s="35">
        <v>800098193</v>
      </c>
      <c r="B954" s="35" t="s">
        <v>305</v>
      </c>
      <c r="C954" s="36">
        <v>734645167</v>
      </c>
      <c r="D954" s="36">
        <v>209585600</v>
      </c>
      <c r="E954" s="36">
        <v>0</v>
      </c>
      <c r="F954" s="36">
        <v>944230767</v>
      </c>
    </row>
    <row r="955" spans="1:6" ht="15" customHeight="1" x14ac:dyDescent="0.25">
      <c r="A955" s="35">
        <v>800098199</v>
      </c>
      <c r="B955" s="35" t="s">
        <v>306</v>
      </c>
      <c r="C955" s="36">
        <v>804881203</v>
      </c>
      <c r="D955" s="36">
        <v>229662898</v>
      </c>
      <c r="E955" s="36">
        <v>0</v>
      </c>
      <c r="F955" s="36">
        <v>1034544101</v>
      </c>
    </row>
    <row r="956" spans="1:6" ht="15" customHeight="1" x14ac:dyDescent="0.25">
      <c r="A956" s="35">
        <v>800099061</v>
      </c>
      <c r="B956" s="35" t="s">
        <v>313</v>
      </c>
      <c r="C956" s="36">
        <v>4139897114</v>
      </c>
      <c r="D956" s="36">
        <v>1180516710</v>
      </c>
      <c r="E956" s="36">
        <v>0</v>
      </c>
      <c r="F956" s="36">
        <v>5320413824</v>
      </c>
    </row>
    <row r="957" spans="1:6" ht="15" customHeight="1" x14ac:dyDescent="0.25">
      <c r="A957" s="35">
        <v>800094457</v>
      </c>
      <c r="B957" s="35" t="s">
        <v>219</v>
      </c>
      <c r="C957" s="36">
        <v>736256737</v>
      </c>
      <c r="D957" s="36">
        <v>209775716</v>
      </c>
      <c r="E957" s="36">
        <v>0</v>
      </c>
      <c r="F957" s="36">
        <v>946032453</v>
      </c>
    </row>
    <row r="958" spans="1:6" ht="15" customHeight="1" x14ac:dyDescent="0.25">
      <c r="A958" s="35">
        <v>800094713</v>
      </c>
      <c r="B958" s="35" t="s">
        <v>231</v>
      </c>
      <c r="C958" s="36">
        <v>581252464</v>
      </c>
      <c r="D958" s="36">
        <v>165700818</v>
      </c>
      <c r="E958" s="36">
        <v>0</v>
      </c>
      <c r="F958" s="36">
        <v>746953282</v>
      </c>
    </row>
    <row r="959" spans="1:6" ht="15" customHeight="1" x14ac:dyDescent="0.25">
      <c r="A959" s="35">
        <v>800094716</v>
      </c>
      <c r="B959" s="35" t="s">
        <v>232</v>
      </c>
      <c r="C959" s="36">
        <v>502523495</v>
      </c>
      <c r="D959" s="36">
        <v>143283802</v>
      </c>
      <c r="E959" s="36">
        <v>0</v>
      </c>
      <c r="F959" s="36">
        <v>645807297</v>
      </c>
    </row>
    <row r="960" spans="1:6" ht="15" customHeight="1" x14ac:dyDescent="0.25">
      <c r="A960" s="35">
        <v>800099639</v>
      </c>
      <c r="B960" s="35" t="s">
        <v>376</v>
      </c>
      <c r="C960" s="36">
        <v>473129976</v>
      </c>
      <c r="D960" s="36">
        <v>134666024</v>
      </c>
      <c r="E960" s="36">
        <v>0</v>
      </c>
      <c r="F960" s="36">
        <v>607796000</v>
      </c>
    </row>
    <row r="961" spans="1:6" ht="15" customHeight="1" x14ac:dyDescent="0.25">
      <c r="A961" s="35">
        <v>800094751</v>
      </c>
      <c r="B961" s="35" t="s">
        <v>233</v>
      </c>
      <c r="C961" s="36">
        <v>432809426</v>
      </c>
      <c r="D961" s="36">
        <v>123408372</v>
      </c>
      <c r="E961" s="36">
        <v>0</v>
      </c>
      <c r="F961" s="36">
        <v>556217798</v>
      </c>
    </row>
    <row r="962" spans="1:6" ht="15" customHeight="1" x14ac:dyDescent="0.25">
      <c r="A962" s="35">
        <v>800100529</v>
      </c>
      <c r="B962" s="35" t="s">
        <v>420</v>
      </c>
      <c r="C962" s="36">
        <v>441122175</v>
      </c>
      <c r="D962" s="36">
        <v>125799324</v>
      </c>
      <c r="E962" s="36">
        <v>0</v>
      </c>
      <c r="F962" s="36">
        <v>566921499</v>
      </c>
    </row>
    <row r="963" spans="1:6" ht="15" customHeight="1" x14ac:dyDescent="0.25">
      <c r="A963" s="35">
        <v>800103161</v>
      </c>
      <c r="B963" s="35" t="s">
        <v>435</v>
      </c>
      <c r="C963" s="36">
        <v>1095224943</v>
      </c>
      <c r="D963" s="36">
        <v>311865626</v>
      </c>
      <c r="E963" s="36">
        <v>0</v>
      </c>
      <c r="F963" s="36">
        <v>1407090569</v>
      </c>
    </row>
    <row r="964" spans="1:6" ht="15" customHeight="1" x14ac:dyDescent="0.25">
      <c r="A964" s="35">
        <v>800104062</v>
      </c>
      <c r="B964" s="35" t="s">
        <v>72</v>
      </c>
      <c r="C964" s="36">
        <v>9364709889</v>
      </c>
      <c r="D964" s="36">
        <v>2674039024</v>
      </c>
      <c r="E964" s="36">
        <v>0</v>
      </c>
      <c r="F964" s="36">
        <v>12038748913</v>
      </c>
    </row>
    <row r="965" spans="1:6" ht="15" customHeight="1" x14ac:dyDescent="0.25">
      <c r="A965" s="35">
        <v>800149894</v>
      </c>
      <c r="B965" s="35" t="s">
        <v>463</v>
      </c>
      <c r="C965" s="36">
        <v>660525911</v>
      </c>
      <c r="D965" s="36">
        <v>188229158</v>
      </c>
      <c r="E965" s="36">
        <v>0</v>
      </c>
      <c r="F965" s="36">
        <v>848755069</v>
      </c>
    </row>
    <row r="966" spans="1:6" ht="15" customHeight="1" x14ac:dyDescent="0.25">
      <c r="A966" s="35">
        <v>800152577</v>
      </c>
      <c r="B966" s="35" t="s">
        <v>464</v>
      </c>
      <c r="C966" s="36">
        <v>598545363</v>
      </c>
      <c r="D966" s="36">
        <v>170564912</v>
      </c>
      <c r="E966" s="36">
        <v>0</v>
      </c>
      <c r="F966" s="36">
        <v>769110275</v>
      </c>
    </row>
    <row r="967" spans="1:6" ht="15" customHeight="1" x14ac:dyDescent="0.25">
      <c r="A967" s="35">
        <v>800100729</v>
      </c>
      <c r="B967" s="35" t="s">
        <v>424</v>
      </c>
      <c r="C967" s="36">
        <v>1454627251</v>
      </c>
      <c r="D967" s="36">
        <v>414778000</v>
      </c>
      <c r="E967" s="36">
        <v>0</v>
      </c>
      <c r="F967" s="36">
        <v>1869405251</v>
      </c>
    </row>
    <row r="968" spans="1:6" ht="15" customHeight="1" x14ac:dyDescent="0.25">
      <c r="A968" s="35">
        <v>800102799</v>
      </c>
      <c r="B968" s="35" t="s">
        <v>428</v>
      </c>
      <c r="C968" s="36">
        <v>2683190524</v>
      </c>
      <c r="D968" s="36">
        <v>765581088</v>
      </c>
      <c r="E968" s="36">
        <v>0</v>
      </c>
      <c r="F968" s="36">
        <v>3448771612</v>
      </c>
    </row>
    <row r="969" spans="1:6" ht="15" customHeight="1" x14ac:dyDescent="0.25">
      <c r="A969" s="35">
        <v>800103663</v>
      </c>
      <c r="B969" s="35" t="s">
        <v>443</v>
      </c>
      <c r="C969" s="36">
        <v>553132348</v>
      </c>
      <c r="D969" s="36">
        <v>157319782</v>
      </c>
      <c r="E969" s="36">
        <v>0</v>
      </c>
      <c r="F969" s="36">
        <v>710452130</v>
      </c>
    </row>
    <row r="970" spans="1:6" ht="15" customHeight="1" x14ac:dyDescent="0.25">
      <c r="A970" s="35">
        <v>800136458</v>
      </c>
      <c r="B970" s="35" t="s">
        <v>460</v>
      </c>
      <c r="C970" s="36">
        <v>1199887817</v>
      </c>
      <c r="D970" s="36">
        <v>341522056</v>
      </c>
      <c r="E970" s="36">
        <v>0</v>
      </c>
      <c r="F970" s="36">
        <v>1541409873</v>
      </c>
    </row>
    <row r="971" spans="1:6" ht="15" customHeight="1" x14ac:dyDescent="0.25">
      <c r="A971" s="35">
        <v>800191431</v>
      </c>
      <c r="B971" s="35" t="s">
        <v>54</v>
      </c>
      <c r="C971" s="36">
        <v>1282752058</v>
      </c>
      <c r="D971" s="36">
        <v>365443674</v>
      </c>
      <c r="E971" s="36">
        <v>0</v>
      </c>
      <c r="F971" s="36">
        <v>1648195732</v>
      </c>
    </row>
    <row r="972" spans="1:6" ht="15" customHeight="1" x14ac:dyDescent="0.25">
      <c r="A972" s="35">
        <v>800172206</v>
      </c>
      <c r="B972" s="35" t="s">
        <v>465</v>
      </c>
      <c r="C972" s="36">
        <v>1212080302</v>
      </c>
      <c r="D972" s="36">
        <v>345159954</v>
      </c>
      <c r="E972" s="36">
        <v>0</v>
      </c>
      <c r="F972" s="36">
        <v>1557240256</v>
      </c>
    </row>
    <row r="973" spans="1:6" ht="15" customHeight="1" x14ac:dyDescent="0.25">
      <c r="A973" s="35">
        <v>800254481</v>
      </c>
      <c r="B973" s="35" t="s">
        <v>479</v>
      </c>
      <c r="C973" s="36">
        <v>993847852</v>
      </c>
      <c r="D973" s="36">
        <v>283057656</v>
      </c>
      <c r="E973" s="36">
        <v>0</v>
      </c>
      <c r="F973" s="36">
        <v>1276905508</v>
      </c>
    </row>
    <row r="974" spans="1:6" ht="15" customHeight="1" x14ac:dyDescent="0.25">
      <c r="A974" s="35">
        <v>800191427</v>
      </c>
      <c r="B974" s="35" t="s">
        <v>467</v>
      </c>
      <c r="C974" s="36">
        <v>1521082637</v>
      </c>
      <c r="D974" s="36">
        <v>433693512</v>
      </c>
      <c r="E974" s="36">
        <v>0</v>
      </c>
      <c r="F974" s="36">
        <v>1954776149</v>
      </c>
    </row>
    <row r="975" spans="1:6" ht="15" customHeight="1" x14ac:dyDescent="0.25">
      <c r="A975" s="35">
        <v>806001274</v>
      </c>
      <c r="B975" s="35" t="s">
        <v>487</v>
      </c>
      <c r="C975" s="36">
        <v>701098176</v>
      </c>
      <c r="D975" s="36">
        <v>199630772</v>
      </c>
      <c r="E975" s="36">
        <v>0</v>
      </c>
      <c r="F975" s="36">
        <v>900728948</v>
      </c>
    </row>
    <row r="976" spans="1:6" ht="15" customHeight="1" x14ac:dyDescent="0.25">
      <c r="A976" s="35">
        <v>806004900</v>
      </c>
      <c r="B976" s="35" t="s">
        <v>492</v>
      </c>
      <c r="C976" s="36">
        <v>1070955363</v>
      </c>
      <c r="D976" s="36">
        <v>304927150</v>
      </c>
      <c r="E976" s="36">
        <v>0</v>
      </c>
      <c r="F976" s="36">
        <v>1375882513</v>
      </c>
    </row>
    <row r="977" spans="1:6" ht="15" customHeight="1" x14ac:dyDescent="0.25">
      <c r="A977" s="35">
        <v>800255213</v>
      </c>
      <c r="B977" s="35" t="s">
        <v>483</v>
      </c>
      <c r="C977" s="36">
        <v>1824986913</v>
      </c>
      <c r="D977" s="36">
        <v>519835964</v>
      </c>
      <c r="E977" s="36">
        <v>0</v>
      </c>
      <c r="F977" s="36">
        <v>2344822877</v>
      </c>
    </row>
    <row r="978" spans="1:6" ht="15" customHeight="1" x14ac:dyDescent="0.25">
      <c r="A978" s="35">
        <v>817002675</v>
      </c>
      <c r="B978" s="35" t="s">
        <v>502</v>
      </c>
      <c r="C978" s="36">
        <v>1165256570</v>
      </c>
      <c r="D978" s="36">
        <v>332529204</v>
      </c>
      <c r="E978" s="36">
        <v>0</v>
      </c>
      <c r="F978" s="36">
        <v>1497785774</v>
      </c>
    </row>
    <row r="979" spans="1:6" ht="15" customHeight="1" x14ac:dyDescent="0.25">
      <c r="A979" s="35">
        <v>818001202</v>
      </c>
      <c r="B979" s="35" t="s">
        <v>507</v>
      </c>
      <c r="C979" s="36">
        <v>1094156772</v>
      </c>
      <c r="D979" s="36">
        <v>311357976</v>
      </c>
      <c r="E979" s="36">
        <v>0</v>
      </c>
      <c r="F979" s="36">
        <v>1405514748</v>
      </c>
    </row>
    <row r="980" spans="1:6" ht="15" customHeight="1" x14ac:dyDescent="0.25">
      <c r="A980" s="35">
        <v>819003849</v>
      </c>
      <c r="B980" s="35" t="s">
        <v>519</v>
      </c>
      <c r="C980" s="36">
        <v>2245646850</v>
      </c>
      <c r="D980" s="36">
        <v>639808134</v>
      </c>
      <c r="E980" s="36">
        <v>0</v>
      </c>
      <c r="F980" s="36">
        <v>2885454984</v>
      </c>
    </row>
    <row r="981" spans="1:6" ht="15" customHeight="1" x14ac:dyDescent="0.25">
      <c r="A981" s="35">
        <v>812001681</v>
      </c>
      <c r="B981" s="35" t="s">
        <v>498</v>
      </c>
      <c r="C981" s="36">
        <v>1192378683</v>
      </c>
      <c r="D981" s="36">
        <v>339830596</v>
      </c>
      <c r="E981" s="36">
        <v>0</v>
      </c>
      <c r="F981" s="36">
        <v>1532209279</v>
      </c>
    </row>
    <row r="982" spans="1:6" ht="15" customHeight="1" x14ac:dyDescent="0.25">
      <c r="A982" s="35">
        <v>832000219</v>
      </c>
      <c r="B982" s="35" t="s">
        <v>526</v>
      </c>
      <c r="C982" s="36">
        <v>1260126507</v>
      </c>
      <c r="D982" s="36">
        <v>358202908</v>
      </c>
      <c r="E982" s="36">
        <v>0</v>
      </c>
      <c r="F982" s="36">
        <v>1618329415</v>
      </c>
    </row>
    <row r="983" spans="1:6" ht="15" customHeight="1" x14ac:dyDescent="0.25">
      <c r="A983" s="35">
        <v>832000605</v>
      </c>
      <c r="B983" s="35" t="s">
        <v>527</v>
      </c>
      <c r="C983" s="36">
        <v>839520229</v>
      </c>
      <c r="D983" s="36">
        <v>238814650</v>
      </c>
      <c r="E983" s="36">
        <v>0</v>
      </c>
      <c r="F983" s="36">
        <v>1078334879</v>
      </c>
    </row>
    <row r="984" spans="1:6" ht="15" customHeight="1" x14ac:dyDescent="0.25">
      <c r="A984" s="35">
        <v>832002318</v>
      </c>
      <c r="B984" s="35" t="s">
        <v>529</v>
      </c>
      <c r="C984" s="36">
        <v>822011365</v>
      </c>
      <c r="D984" s="36">
        <v>234530364</v>
      </c>
      <c r="E984" s="36">
        <v>0</v>
      </c>
      <c r="F984" s="36">
        <v>1056541729</v>
      </c>
    </row>
    <row r="985" spans="1:6" ht="15" customHeight="1" x14ac:dyDescent="0.25">
      <c r="A985" s="35">
        <v>842000017</v>
      </c>
      <c r="B985" s="35" t="s">
        <v>530</v>
      </c>
      <c r="C985" s="36">
        <v>5600773790</v>
      </c>
      <c r="D985" s="36">
        <v>1597262124</v>
      </c>
      <c r="E985" s="36">
        <v>0</v>
      </c>
      <c r="F985" s="36">
        <v>7198035914</v>
      </c>
    </row>
    <row r="986" spans="1:6" ht="15" customHeight="1" x14ac:dyDescent="0.25">
      <c r="A986" s="35">
        <v>819003762</v>
      </c>
      <c r="B986" s="35" t="s">
        <v>518</v>
      </c>
      <c r="C986" s="36">
        <v>1099544950</v>
      </c>
      <c r="D986" s="36">
        <v>313161200</v>
      </c>
      <c r="E986" s="36">
        <v>0</v>
      </c>
      <c r="F986" s="36">
        <v>1412706150</v>
      </c>
    </row>
    <row r="987" spans="1:6" ht="15" customHeight="1" x14ac:dyDescent="0.25">
      <c r="A987" s="35">
        <v>890000441</v>
      </c>
      <c r="B987" s="35" t="s">
        <v>533</v>
      </c>
      <c r="C987" s="36">
        <v>1640259428</v>
      </c>
      <c r="D987" s="36">
        <v>468353794</v>
      </c>
      <c r="E987" s="36">
        <v>0</v>
      </c>
      <c r="F987" s="36">
        <v>2108613222</v>
      </c>
    </row>
    <row r="988" spans="1:6" ht="15" customHeight="1" x14ac:dyDescent="0.25">
      <c r="A988" s="35">
        <v>890001639</v>
      </c>
      <c r="B988" s="35" t="s">
        <v>543</v>
      </c>
      <c r="C988" s="36">
        <v>2375567519</v>
      </c>
      <c r="D988" s="36">
        <v>678557748</v>
      </c>
      <c r="E988" s="36">
        <v>0</v>
      </c>
      <c r="F988" s="36">
        <v>3054125267</v>
      </c>
    </row>
    <row r="989" spans="1:6" ht="15" customHeight="1" x14ac:dyDescent="0.25">
      <c r="A989" s="35">
        <v>890203688</v>
      </c>
      <c r="B989" s="35" t="s">
        <v>559</v>
      </c>
      <c r="C989" s="36">
        <v>838780248</v>
      </c>
      <c r="D989" s="36">
        <v>239422522</v>
      </c>
      <c r="E989" s="36">
        <v>0</v>
      </c>
      <c r="F989" s="36">
        <v>1078202770</v>
      </c>
    </row>
    <row r="990" spans="1:6" ht="15" customHeight="1" x14ac:dyDescent="0.25">
      <c r="A990" s="35">
        <v>890207790</v>
      </c>
      <c r="B990" s="35" t="s">
        <v>593</v>
      </c>
      <c r="C990" s="36">
        <v>486295903</v>
      </c>
      <c r="D990" s="36">
        <v>138636608</v>
      </c>
      <c r="E990" s="36">
        <v>0</v>
      </c>
      <c r="F990" s="36">
        <v>624932511</v>
      </c>
    </row>
    <row r="991" spans="1:6" ht="15" customHeight="1" x14ac:dyDescent="0.25">
      <c r="A991" s="35">
        <v>890208360</v>
      </c>
      <c r="B991" s="35" t="s">
        <v>598</v>
      </c>
      <c r="C991" s="36">
        <v>638145729</v>
      </c>
      <c r="D991" s="36">
        <v>181831204</v>
      </c>
      <c r="E991" s="36">
        <v>0</v>
      </c>
      <c r="F991" s="36">
        <v>819976933</v>
      </c>
    </row>
    <row r="992" spans="1:6" ht="15" customHeight="1" x14ac:dyDescent="0.25">
      <c r="A992" s="35">
        <v>890208676</v>
      </c>
      <c r="B992" s="35" t="s">
        <v>600</v>
      </c>
      <c r="C992" s="36">
        <v>335502709</v>
      </c>
      <c r="D992" s="36">
        <v>95533490</v>
      </c>
      <c r="E992" s="36">
        <v>0</v>
      </c>
      <c r="F992" s="36">
        <v>431036199</v>
      </c>
    </row>
    <row r="993" spans="1:6" ht="15" customHeight="1" x14ac:dyDescent="0.25">
      <c r="A993" s="35">
        <v>890208807</v>
      </c>
      <c r="B993" s="35" t="s">
        <v>601</v>
      </c>
      <c r="C993" s="36">
        <v>982468119</v>
      </c>
      <c r="D993" s="36">
        <v>280004832</v>
      </c>
      <c r="E993" s="36">
        <v>0</v>
      </c>
      <c r="F993" s="36">
        <v>1262472951</v>
      </c>
    </row>
    <row r="994" spans="1:6" ht="15" customHeight="1" x14ac:dyDescent="0.25">
      <c r="A994" s="35">
        <v>890210617</v>
      </c>
      <c r="B994" s="35" t="s">
        <v>608</v>
      </c>
      <c r="C994" s="36">
        <v>601040619</v>
      </c>
      <c r="D994" s="36">
        <v>171379726</v>
      </c>
      <c r="E994" s="36">
        <v>0</v>
      </c>
      <c r="F994" s="36">
        <v>772420345</v>
      </c>
    </row>
    <row r="995" spans="1:6" ht="15" customHeight="1" x14ac:dyDescent="0.25">
      <c r="A995" s="35">
        <v>890210947</v>
      </c>
      <c r="B995" s="35" t="s">
        <v>615</v>
      </c>
      <c r="C995" s="36">
        <v>562608469</v>
      </c>
      <c r="D995" s="36">
        <v>160143434</v>
      </c>
      <c r="E995" s="36">
        <v>0</v>
      </c>
      <c r="F995" s="36">
        <v>722751903</v>
      </c>
    </row>
    <row r="996" spans="1:6" ht="15" customHeight="1" x14ac:dyDescent="0.25">
      <c r="A996" s="35">
        <v>890480643</v>
      </c>
      <c r="B996" s="35" t="s">
        <v>633</v>
      </c>
      <c r="C996" s="36">
        <v>2146748023</v>
      </c>
      <c r="D996" s="36">
        <v>612347918</v>
      </c>
      <c r="E996" s="36">
        <v>0</v>
      </c>
      <c r="F996" s="36">
        <v>2759095941</v>
      </c>
    </row>
    <row r="997" spans="1:6" ht="15" customHeight="1" x14ac:dyDescent="0.25">
      <c r="A997" s="35">
        <v>890481310</v>
      </c>
      <c r="B997" s="35" t="s">
        <v>73</v>
      </c>
      <c r="C997" s="36">
        <v>1123823485</v>
      </c>
      <c r="D997" s="36">
        <v>320186230</v>
      </c>
      <c r="E997" s="36">
        <v>0</v>
      </c>
      <c r="F997" s="36">
        <v>1444009715</v>
      </c>
    </row>
    <row r="998" spans="1:6" ht="15" customHeight="1" x14ac:dyDescent="0.25">
      <c r="A998" s="35">
        <v>890481343</v>
      </c>
      <c r="B998" s="35" t="s">
        <v>639</v>
      </c>
      <c r="C998" s="36">
        <v>2120508597</v>
      </c>
      <c r="D998" s="36">
        <v>603969804</v>
      </c>
      <c r="E998" s="36">
        <v>0</v>
      </c>
      <c r="F998" s="36">
        <v>2724478401</v>
      </c>
    </row>
    <row r="999" spans="1:6" ht="15" customHeight="1" x14ac:dyDescent="0.25">
      <c r="A999" s="35">
        <v>890906445</v>
      </c>
      <c r="B999" s="35" t="s">
        <v>714</v>
      </c>
      <c r="C999" s="36">
        <v>2943998230</v>
      </c>
      <c r="D999" s="36">
        <v>840358912</v>
      </c>
      <c r="E999" s="36">
        <v>0</v>
      </c>
      <c r="F999" s="36">
        <v>3784357142</v>
      </c>
    </row>
    <row r="1000" spans="1:6" ht="15" customHeight="1" x14ac:dyDescent="0.25">
      <c r="A1000" s="35">
        <v>890920814</v>
      </c>
      <c r="B1000" s="35" t="s">
        <v>719</v>
      </c>
      <c r="C1000" s="36">
        <v>959090940</v>
      </c>
      <c r="D1000" s="36">
        <v>273567544</v>
      </c>
      <c r="E1000" s="36">
        <v>0</v>
      </c>
      <c r="F1000" s="36">
        <v>1232658484</v>
      </c>
    </row>
    <row r="1001" spans="1:6" ht="15" customHeight="1" x14ac:dyDescent="0.25">
      <c r="A1001" s="35">
        <v>890981000</v>
      </c>
      <c r="B1001" s="35" t="s">
        <v>745</v>
      </c>
      <c r="C1001" s="36">
        <v>816503533</v>
      </c>
      <c r="D1001" s="36">
        <v>232890158</v>
      </c>
      <c r="E1001" s="36">
        <v>0</v>
      </c>
      <c r="F1001" s="36">
        <v>1049393691</v>
      </c>
    </row>
    <row r="1002" spans="1:6" ht="15" customHeight="1" x14ac:dyDescent="0.25">
      <c r="A1002" s="35">
        <v>890981150</v>
      </c>
      <c r="B1002" s="35" t="s">
        <v>753</v>
      </c>
      <c r="C1002" s="36">
        <v>1926821576</v>
      </c>
      <c r="D1002" s="36">
        <v>549239180</v>
      </c>
      <c r="E1002" s="36">
        <v>0</v>
      </c>
      <c r="F1002" s="36">
        <v>2476060756</v>
      </c>
    </row>
    <row r="1003" spans="1:6" ht="15" customHeight="1" x14ac:dyDescent="0.25">
      <c r="A1003" s="35">
        <v>890982123</v>
      </c>
      <c r="B1003" s="35" t="s">
        <v>768</v>
      </c>
      <c r="C1003" s="36">
        <v>1027137392</v>
      </c>
      <c r="D1003" s="36">
        <v>293045692</v>
      </c>
      <c r="E1003" s="36">
        <v>0</v>
      </c>
      <c r="F1003" s="36">
        <v>1320183084</v>
      </c>
    </row>
    <row r="1004" spans="1:6" ht="15" customHeight="1" x14ac:dyDescent="0.25">
      <c r="A1004" s="35">
        <v>890982141</v>
      </c>
      <c r="B1004" s="35" t="s">
        <v>769</v>
      </c>
      <c r="C1004" s="36">
        <v>819752557</v>
      </c>
      <c r="D1004" s="36">
        <v>233639076</v>
      </c>
      <c r="E1004" s="36">
        <v>0</v>
      </c>
      <c r="F1004" s="36">
        <v>1053391633</v>
      </c>
    </row>
    <row r="1005" spans="1:6" ht="15" customHeight="1" x14ac:dyDescent="0.25">
      <c r="A1005" s="35">
        <v>890982494</v>
      </c>
      <c r="B1005" s="35" t="s">
        <v>777</v>
      </c>
      <c r="C1005" s="36">
        <v>506135667</v>
      </c>
      <c r="D1005" s="36">
        <v>144272604</v>
      </c>
      <c r="E1005" s="36">
        <v>0</v>
      </c>
      <c r="F1005" s="36">
        <v>650408271</v>
      </c>
    </row>
    <row r="1006" spans="1:6" ht="15" customHeight="1" x14ac:dyDescent="0.25">
      <c r="A1006" s="35">
        <v>890982506</v>
      </c>
      <c r="B1006" s="35" t="s">
        <v>778</v>
      </c>
      <c r="C1006" s="36">
        <v>1068205199</v>
      </c>
      <c r="D1006" s="36">
        <v>304748174</v>
      </c>
      <c r="E1006" s="36">
        <v>0</v>
      </c>
      <c r="F1006" s="36">
        <v>1372953373</v>
      </c>
    </row>
    <row r="1007" spans="1:6" ht="15" customHeight="1" x14ac:dyDescent="0.25">
      <c r="A1007" s="35">
        <v>890984043</v>
      </c>
      <c r="B1007" s="35" t="s">
        <v>800</v>
      </c>
      <c r="C1007" s="36">
        <v>738847584</v>
      </c>
      <c r="D1007" s="36">
        <v>210842870</v>
      </c>
      <c r="E1007" s="36">
        <v>0</v>
      </c>
      <c r="F1007" s="36">
        <v>949690454</v>
      </c>
    </row>
    <row r="1008" spans="1:6" ht="15" customHeight="1" x14ac:dyDescent="0.25">
      <c r="A1008" s="35">
        <v>890984068</v>
      </c>
      <c r="B1008" s="35" t="s">
        <v>801</v>
      </c>
      <c r="C1008" s="36">
        <v>420975451</v>
      </c>
      <c r="D1008" s="36">
        <v>120079552</v>
      </c>
      <c r="E1008" s="36">
        <v>0</v>
      </c>
      <c r="F1008" s="36">
        <v>541055003</v>
      </c>
    </row>
    <row r="1009" spans="1:6" ht="15" customHeight="1" x14ac:dyDescent="0.25">
      <c r="A1009" s="35">
        <v>890984265</v>
      </c>
      <c r="B1009" s="35" t="s">
        <v>806</v>
      </c>
      <c r="C1009" s="36">
        <v>1368408076</v>
      </c>
      <c r="D1009" s="36">
        <v>390189336</v>
      </c>
      <c r="E1009" s="36">
        <v>0</v>
      </c>
      <c r="F1009" s="36">
        <v>1758597412</v>
      </c>
    </row>
    <row r="1010" spans="1:6" ht="15" customHeight="1" x14ac:dyDescent="0.25">
      <c r="A1010" s="35">
        <v>890000858</v>
      </c>
      <c r="B1010" s="35" t="s">
        <v>537</v>
      </c>
      <c r="C1010" s="36">
        <v>1118601188</v>
      </c>
      <c r="D1010" s="36">
        <v>319267704</v>
      </c>
      <c r="E1010" s="36">
        <v>0</v>
      </c>
      <c r="F1010" s="36">
        <v>1437868892</v>
      </c>
    </row>
    <row r="1011" spans="1:6" ht="15" customHeight="1" x14ac:dyDescent="0.25">
      <c r="A1011" s="35">
        <v>890208947</v>
      </c>
      <c r="B1011" s="35" t="s">
        <v>602</v>
      </c>
      <c r="C1011" s="36">
        <v>407786916</v>
      </c>
      <c r="D1011" s="36">
        <v>116208598</v>
      </c>
      <c r="E1011" s="36">
        <v>0</v>
      </c>
      <c r="F1011" s="36">
        <v>523995514</v>
      </c>
    </row>
    <row r="1012" spans="1:6" ht="15" customHeight="1" x14ac:dyDescent="0.25">
      <c r="A1012" s="35">
        <v>890209640</v>
      </c>
      <c r="B1012" s="35" t="s">
        <v>604</v>
      </c>
      <c r="C1012" s="36">
        <v>789001783</v>
      </c>
      <c r="D1012" s="36">
        <v>224645752</v>
      </c>
      <c r="E1012" s="36">
        <v>0</v>
      </c>
      <c r="F1012" s="36">
        <v>1013647535</v>
      </c>
    </row>
    <row r="1013" spans="1:6" ht="15" customHeight="1" x14ac:dyDescent="0.25">
      <c r="A1013" s="35">
        <v>891380115</v>
      </c>
      <c r="B1013" s="35" t="s">
        <v>855</v>
      </c>
      <c r="C1013" s="36">
        <v>1419233144</v>
      </c>
      <c r="D1013" s="36">
        <v>405143382</v>
      </c>
      <c r="E1013" s="36">
        <v>0</v>
      </c>
      <c r="F1013" s="36">
        <v>1824376526</v>
      </c>
    </row>
    <row r="1014" spans="1:6" ht="15" customHeight="1" x14ac:dyDescent="0.25">
      <c r="A1014" s="35">
        <v>891500742</v>
      </c>
      <c r="B1014" s="35" t="s">
        <v>869</v>
      </c>
      <c r="C1014" s="36">
        <v>1763995841</v>
      </c>
      <c r="D1014" s="36">
        <v>503313306</v>
      </c>
      <c r="E1014" s="36">
        <v>0</v>
      </c>
      <c r="F1014" s="36">
        <v>2267309147</v>
      </c>
    </row>
    <row r="1015" spans="1:6" ht="15" customHeight="1" x14ac:dyDescent="0.25">
      <c r="A1015" s="35">
        <v>891780042</v>
      </c>
      <c r="B1015" s="35" t="s">
        <v>908</v>
      </c>
      <c r="C1015" s="36">
        <v>1032619566</v>
      </c>
      <c r="D1015" s="36">
        <v>294051798</v>
      </c>
      <c r="E1015" s="36">
        <v>0</v>
      </c>
      <c r="F1015" s="36">
        <v>1326671364</v>
      </c>
    </row>
    <row r="1016" spans="1:6" ht="15" customHeight="1" x14ac:dyDescent="0.25">
      <c r="A1016" s="35">
        <v>891780052</v>
      </c>
      <c r="B1016" s="35" t="s">
        <v>916</v>
      </c>
      <c r="C1016" s="36">
        <v>777239228</v>
      </c>
      <c r="D1016" s="36">
        <v>221468658</v>
      </c>
      <c r="E1016" s="36">
        <v>0</v>
      </c>
      <c r="F1016" s="36">
        <v>998707886</v>
      </c>
    </row>
    <row r="1017" spans="1:6" ht="15" customHeight="1" x14ac:dyDescent="0.25">
      <c r="A1017" s="35">
        <v>891780057</v>
      </c>
      <c r="B1017" s="35" t="s">
        <v>920</v>
      </c>
      <c r="C1017" s="36">
        <v>1298407524</v>
      </c>
      <c r="D1017" s="36">
        <v>369931448</v>
      </c>
      <c r="E1017" s="36">
        <v>0</v>
      </c>
      <c r="F1017" s="36">
        <v>1668338972</v>
      </c>
    </row>
    <row r="1018" spans="1:6" ht="15" customHeight="1" x14ac:dyDescent="0.25">
      <c r="A1018" s="35">
        <v>890399045</v>
      </c>
      <c r="B1018" s="35" t="s">
        <v>623</v>
      </c>
      <c r="C1018" s="36">
        <v>12176462672</v>
      </c>
      <c r="D1018" s="36">
        <v>3476925706</v>
      </c>
      <c r="E1018" s="36">
        <v>0</v>
      </c>
      <c r="F1018" s="36">
        <v>15653388378</v>
      </c>
    </row>
    <row r="1019" spans="1:6" ht="15" customHeight="1" x14ac:dyDescent="0.25">
      <c r="A1019" s="35">
        <v>890480022</v>
      </c>
      <c r="B1019" s="35" t="s">
        <v>626</v>
      </c>
      <c r="C1019" s="36">
        <v>3276079260</v>
      </c>
      <c r="D1019" s="36">
        <v>934306008</v>
      </c>
      <c r="E1019" s="36">
        <v>0</v>
      </c>
      <c r="F1019" s="36">
        <v>4210385268</v>
      </c>
    </row>
    <row r="1020" spans="1:6" ht="15" customHeight="1" x14ac:dyDescent="0.25">
      <c r="A1020" s="35">
        <v>891801770</v>
      </c>
      <c r="B1020" s="35" t="s">
        <v>944</v>
      </c>
      <c r="C1020" s="36">
        <v>369119576</v>
      </c>
      <c r="D1020" s="36">
        <v>105229392</v>
      </c>
      <c r="E1020" s="36">
        <v>0</v>
      </c>
      <c r="F1020" s="36">
        <v>474348968</v>
      </c>
    </row>
    <row r="1021" spans="1:6" ht="15" customHeight="1" x14ac:dyDescent="0.25">
      <c r="A1021" s="35">
        <v>891802151</v>
      </c>
      <c r="B1021" s="35" t="s">
        <v>953</v>
      </c>
      <c r="C1021" s="36">
        <v>622548873</v>
      </c>
      <c r="D1021" s="36">
        <v>177444430</v>
      </c>
      <c r="E1021" s="36">
        <v>0</v>
      </c>
      <c r="F1021" s="36">
        <v>799993303</v>
      </c>
    </row>
    <row r="1022" spans="1:6" ht="15" customHeight="1" x14ac:dyDescent="0.25">
      <c r="A1022" s="35">
        <v>892099001</v>
      </c>
      <c r="B1022" s="35" t="s">
        <v>998</v>
      </c>
      <c r="C1022" s="36">
        <v>241062087</v>
      </c>
      <c r="D1022" s="36">
        <v>68739386</v>
      </c>
      <c r="E1022" s="36">
        <v>0</v>
      </c>
      <c r="F1022" s="36">
        <v>309801473</v>
      </c>
    </row>
    <row r="1023" spans="1:6" ht="15" customHeight="1" x14ac:dyDescent="0.25">
      <c r="A1023" s="35">
        <v>892099234</v>
      </c>
      <c r="B1023" s="35" t="s">
        <v>1007</v>
      </c>
      <c r="C1023" s="36">
        <v>2130608945</v>
      </c>
      <c r="D1023" s="36">
        <v>607495956</v>
      </c>
      <c r="E1023" s="36">
        <v>0</v>
      </c>
      <c r="F1023" s="36">
        <v>2738104901</v>
      </c>
    </row>
    <row r="1024" spans="1:6" ht="15" customHeight="1" x14ac:dyDescent="0.25">
      <c r="A1024" s="35">
        <v>892099305</v>
      </c>
      <c r="B1024" s="35" t="s">
        <v>1011</v>
      </c>
      <c r="C1024" s="36">
        <v>1643644776</v>
      </c>
      <c r="D1024" s="36">
        <v>468411256</v>
      </c>
      <c r="E1024" s="36">
        <v>0</v>
      </c>
      <c r="F1024" s="36">
        <v>2112056032</v>
      </c>
    </row>
    <row r="1025" spans="1:6" ht="15" customHeight="1" x14ac:dyDescent="0.25">
      <c r="A1025" s="35">
        <v>892280057</v>
      </c>
      <c r="B1025" s="35" t="s">
        <v>1039</v>
      </c>
      <c r="C1025" s="36">
        <v>2391495819</v>
      </c>
      <c r="D1025" s="36">
        <v>681685486</v>
      </c>
      <c r="E1025" s="36">
        <v>0</v>
      </c>
      <c r="F1025" s="36">
        <v>3073181305</v>
      </c>
    </row>
    <row r="1026" spans="1:6" ht="15" customHeight="1" x14ac:dyDescent="0.25">
      <c r="A1026" s="35">
        <v>892280061</v>
      </c>
      <c r="B1026" s="35" t="s">
        <v>1040</v>
      </c>
      <c r="C1026" s="36">
        <v>1973953648</v>
      </c>
      <c r="D1026" s="36">
        <v>562555306</v>
      </c>
      <c r="E1026" s="36">
        <v>0</v>
      </c>
      <c r="F1026" s="36">
        <v>2536508954</v>
      </c>
    </row>
    <row r="1027" spans="1:6" ht="15" customHeight="1" x14ac:dyDescent="0.25">
      <c r="A1027" s="35">
        <v>890802505</v>
      </c>
      <c r="B1027" s="35" t="s">
        <v>709</v>
      </c>
      <c r="C1027" s="36">
        <v>1020628618</v>
      </c>
      <c r="D1027" s="36">
        <v>291076466</v>
      </c>
      <c r="E1027" s="36">
        <v>0</v>
      </c>
      <c r="F1027" s="36">
        <v>1311705084</v>
      </c>
    </row>
    <row r="1028" spans="1:6" ht="15" customHeight="1" x14ac:dyDescent="0.25">
      <c r="A1028" s="35">
        <v>899999323</v>
      </c>
      <c r="B1028" s="35" t="s">
        <v>1055</v>
      </c>
      <c r="C1028" s="36">
        <v>513719401</v>
      </c>
      <c r="D1028" s="36">
        <v>146490880</v>
      </c>
      <c r="E1028" s="36">
        <v>0</v>
      </c>
      <c r="F1028" s="36">
        <v>660210281</v>
      </c>
    </row>
    <row r="1029" spans="1:6" ht="15" customHeight="1" x14ac:dyDescent="0.25">
      <c r="A1029" s="35">
        <v>899999384</v>
      </c>
      <c r="B1029" s="35" t="s">
        <v>1067</v>
      </c>
      <c r="C1029" s="36">
        <v>616377527</v>
      </c>
      <c r="D1029" s="36">
        <v>175882102</v>
      </c>
      <c r="E1029" s="36">
        <v>0</v>
      </c>
      <c r="F1029" s="36">
        <v>792259629</v>
      </c>
    </row>
    <row r="1030" spans="1:6" ht="15" customHeight="1" x14ac:dyDescent="0.25">
      <c r="A1030" s="35">
        <v>899999475</v>
      </c>
      <c r="B1030" s="35" t="s">
        <v>1098</v>
      </c>
      <c r="C1030" s="36">
        <v>1177271438</v>
      </c>
      <c r="D1030" s="36">
        <v>335978530</v>
      </c>
      <c r="E1030" s="36">
        <v>0</v>
      </c>
      <c r="F1030" s="36">
        <v>1513249968</v>
      </c>
    </row>
    <row r="1031" spans="1:6" ht="15" customHeight="1" x14ac:dyDescent="0.25">
      <c r="A1031" s="35">
        <v>899999476</v>
      </c>
      <c r="B1031" s="35" t="s">
        <v>1099</v>
      </c>
      <c r="C1031" s="36">
        <v>545912616</v>
      </c>
      <c r="D1031" s="36">
        <v>155710302</v>
      </c>
      <c r="E1031" s="36">
        <v>0</v>
      </c>
      <c r="F1031" s="36">
        <v>701622918</v>
      </c>
    </row>
    <row r="1032" spans="1:6" ht="15" customHeight="1" x14ac:dyDescent="0.25">
      <c r="A1032" s="35">
        <v>890980807</v>
      </c>
      <c r="B1032" s="35" t="s">
        <v>738</v>
      </c>
      <c r="C1032" s="36">
        <v>1720046210</v>
      </c>
      <c r="D1032" s="36">
        <v>491032668</v>
      </c>
      <c r="E1032" s="36">
        <v>0</v>
      </c>
      <c r="F1032" s="36">
        <v>2211078878</v>
      </c>
    </row>
    <row r="1033" spans="1:6" ht="15" customHeight="1" x14ac:dyDescent="0.25">
      <c r="A1033" s="35">
        <v>890982147</v>
      </c>
      <c r="B1033" s="35" t="s">
        <v>770</v>
      </c>
      <c r="C1033" s="36">
        <v>889483789</v>
      </c>
      <c r="D1033" s="36">
        <v>253468338</v>
      </c>
      <c r="E1033" s="36">
        <v>0</v>
      </c>
      <c r="F1033" s="36">
        <v>1142952127</v>
      </c>
    </row>
    <row r="1034" spans="1:6" ht="15" customHeight="1" x14ac:dyDescent="0.25">
      <c r="A1034" s="35">
        <v>890982238</v>
      </c>
      <c r="B1034" s="35" t="s">
        <v>771</v>
      </c>
      <c r="C1034" s="36">
        <v>1080219812</v>
      </c>
      <c r="D1034" s="36">
        <v>307957538</v>
      </c>
      <c r="E1034" s="36">
        <v>0</v>
      </c>
      <c r="F1034" s="36">
        <v>1388177350</v>
      </c>
    </row>
    <row r="1035" spans="1:6" ht="15" customHeight="1" x14ac:dyDescent="0.25">
      <c r="A1035" s="35">
        <v>891780049</v>
      </c>
      <c r="B1035" s="35" t="s">
        <v>913</v>
      </c>
      <c r="C1035" s="36">
        <v>1584243807</v>
      </c>
      <c r="D1035" s="36">
        <v>451793554</v>
      </c>
      <c r="E1035" s="36">
        <v>0</v>
      </c>
      <c r="F1035" s="36">
        <v>2036037361</v>
      </c>
    </row>
    <row r="1036" spans="1:6" ht="15" customHeight="1" x14ac:dyDescent="0.25">
      <c r="A1036" s="35">
        <v>891780056</v>
      </c>
      <c r="B1036" s="35" t="s">
        <v>74</v>
      </c>
      <c r="C1036" s="36">
        <v>1640748227</v>
      </c>
      <c r="D1036" s="36">
        <v>467851708</v>
      </c>
      <c r="E1036" s="36">
        <v>0</v>
      </c>
      <c r="F1036" s="36">
        <v>2108599935</v>
      </c>
    </row>
    <row r="1037" spans="1:6" ht="15" customHeight="1" x14ac:dyDescent="0.25">
      <c r="A1037" s="35">
        <v>891801932</v>
      </c>
      <c r="B1037" s="35" t="s">
        <v>947</v>
      </c>
      <c r="C1037" s="36">
        <v>770734980</v>
      </c>
      <c r="D1037" s="36">
        <v>219835418</v>
      </c>
      <c r="E1037" s="36">
        <v>0</v>
      </c>
      <c r="F1037" s="36">
        <v>990570398</v>
      </c>
    </row>
    <row r="1038" spans="1:6" ht="15" customHeight="1" x14ac:dyDescent="0.25">
      <c r="A1038" s="35">
        <v>892099105</v>
      </c>
      <c r="B1038" s="35" t="s">
        <v>999</v>
      </c>
      <c r="C1038" s="36">
        <v>2573819919</v>
      </c>
      <c r="D1038" s="36">
        <v>733816750</v>
      </c>
      <c r="E1038" s="36">
        <v>0</v>
      </c>
      <c r="F1038" s="36">
        <v>3307636669</v>
      </c>
    </row>
    <row r="1039" spans="1:6" ht="15" customHeight="1" x14ac:dyDescent="0.25">
      <c r="A1039" s="35">
        <v>892099149</v>
      </c>
      <c r="B1039" s="35" t="s">
        <v>1000</v>
      </c>
      <c r="C1039" s="36">
        <v>8430030442</v>
      </c>
      <c r="D1039" s="36">
        <v>2396159164</v>
      </c>
      <c r="E1039" s="36">
        <v>0</v>
      </c>
      <c r="F1039" s="36">
        <v>10826189606</v>
      </c>
    </row>
    <row r="1040" spans="1:6" ht="15" customHeight="1" x14ac:dyDescent="0.25">
      <c r="A1040" s="35">
        <v>892099242</v>
      </c>
      <c r="B1040" s="35" t="s">
        <v>1008</v>
      </c>
      <c r="C1040" s="36">
        <v>773338194</v>
      </c>
      <c r="D1040" s="36">
        <v>220398478</v>
      </c>
      <c r="E1040" s="36">
        <v>0</v>
      </c>
      <c r="F1040" s="36">
        <v>993736672</v>
      </c>
    </row>
    <row r="1041" spans="1:6" ht="15" customHeight="1" x14ac:dyDescent="0.25">
      <c r="A1041" s="35">
        <v>892120020</v>
      </c>
      <c r="B1041" s="35" t="s">
        <v>1024</v>
      </c>
      <c r="C1041" s="36">
        <v>9558415505</v>
      </c>
      <c r="D1041" s="36">
        <v>2727945020</v>
      </c>
      <c r="E1041" s="36">
        <v>0</v>
      </c>
      <c r="F1041" s="36">
        <v>12286360525</v>
      </c>
    </row>
    <row r="1042" spans="1:6" ht="15" customHeight="1" x14ac:dyDescent="0.25">
      <c r="A1042" s="35">
        <v>892200591</v>
      </c>
      <c r="B1042" s="35" t="s">
        <v>1028</v>
      </c>
      <c r="C1042" s="36">
        <v>2488751912</v>
      </c>
      <c r="D1042" s="36">
        <v>709871332</v>
      </c>
      <c r="E1042" s="36">
        <v>0</v>
      </c>
      <c r="F1042" s="36">
        <v>3198623244</v>
      </c>
    </row>
    <row r="1043" spans="1:6" ht="15" customHeight="1" x14ac:dyDescent="0.25">
      <c r="A1043" s="35">
        <v>892201282</v>
      </c>
      <c r="B1043" s="35" t="s">
        <v>1032</v>
      </c>
      <c r="C1043" s="36">
        <v>959923911</v>
      </c>
      <c r="D1043" s="36">
        <v>273581540</v>
      </c>
      <c r="E1043" s="36">
        <v>0</v>
      </c>
      <c r="F1043" s="36">
        <v>1233505451</v>
      </c>
    </row>
    <row r="1044" spans="1:6" ht="15" customHeight="1" x14ac:dyDescent="0.25">
      <c r="A1044" s="35">
        <v>892280032</v>
      </c>
      <c r="B1044" s="35" t="s">
        <v>1037</v>
      </c>
      <c r="C1044" s="36">
        <v>2397812010</v>
      </c>
      <c r="D1044" s="36">
        <v>684370226</v>
      </c>
      <c r="E1044" s="36">
        <v>0</v>
      </c>
      <c r="F1044" s="36">
        <v>3082182236</v>
      </c>
    </row>
    <row r="1045" spans="1:6" ht="15" customHeight="1" x14ac:dyDescent="0.25">
      <c r="A1045" s="35">
        <v>899999367</v>
      </c>
      <c r="B1045" s="35" t="s">
        <v>1064</v>
      </c>
      <c r="C1045" s="36">
        <v>686788708</v>
      </c>
      <c r="D1045" s="36">
        <v>195826908</v>
      </c>
      <c r="E1045" s="36">
        <v>0</v>
      </c>
      <c r="F1045" s="36">
        <v>882615616</v>
      </c>
    </row>
    <row r="1046" spans="1:6" ht="15" customHeight="1" x14ac:dyDescent="0.25">
      <c r="A1046" s="35">
        <v>899999398</v>
      </c>
      <c r="B1046" s="35" t="s">
        <v>1071</v>
      </c>
      <c r="C1046" s="36">
        <v>417728206</v>
      </c>
      <c r="D1046" s="36">
        <v>119054008</v>
      </c>
      <c r="E1046" s="36">
        <v>0</v>
      </c>
      <c r="F1046" s="36">
        <v>536782214</v>
      </c>
    </row>
    <row r="1047" spans="1:6" ht="15" customHeight="1" x14ac:dyDescent="0.25">
      <c r="A1047" s="35">
        <v>899999414</v>
      </c>
      <c r="B1047" s="35" t="s">
        <v>1077</v>
      </c>
      <c r="C1047" s="36">
        <v>584320191</v>
      </c>
      <c r="D1047" s="36">
        <v>166660100</v>
      </c>
      <c r="E1047" s="36">
        <v>0</v>
      </c>
      <c r="F1047" s="36">
        <v>750980291</v>
      </c>
    </row>
    <row r="1048" spans="1:6" ht="15" customHeight="1" x14ac:dyDescent="0.25">
      <c r="A1048" s="35">
        <v>899999447</v>
      </c>
      <c r="B1048" s="35" t="s">
        <v>1090</v>
      </c>
      <c r="C1048" s="36">
        <v>449111032</v>
      </c>
      <c r="D1048" s="36">
        <v>128020756</v>
      </c>
      <c r="E1048" s="36">
        <v>0</v>
      </c>
      <c r="F1048" s="36">
        <v>577131788</v>
      </c>
    </row>
    <row r="1049" spans="1:6" ht="15" customHeight="1" x14ac:dyDescent="0.25">
      <c r="A1049" s="35">
        <v>890206724</v>
      </c>
      <c r="B1049" s="35" t="s">
        <v>591</v>
      </c>
      <c r="C1049" s="36">
        <v>377047435</v>
      </c>
      <c r="D1049" s="36">
        <v>107451536</v>
      </c>
      <c r="E1049" s="36">
        <v>0</v>
      </c>
      <c r="F1049" s="36">
        <v>484498971</v>
      </c>
    </row>
    <row r="1050" spans="1:6" ht="15" customHeight="1" x14ac:dyDescent="0.25">
      <c r="A1050" s="35">
        <v>890209666</v>
      </c>
      <c r="B1050" s="35" t="s">
        <v>1128</v>
      </c>
      <c r="C1050" s="36">
        <v>520952419</v>
      </c>
      <c r="D1050" s="36">
        <v>148350262</v>
      </c>
      <c r="E1050" s="36">
        <v>0</v>
      </c>
      <c r="F1050" s="36">
        <v>669302681</v>
      </c>
    </row>
    <row r="1051" spans="1:6" ht="15" customHeight="1" x14ac:dyDescent="0.25">
      <c r="A1051" s="35">
        <v>890210227</v>
      </c>
      <c r="B1051" s="35" t="s">
        <v>606</v>
      </c>
      <c r="C1051" s="36">
        <v>381489090</v>
      </c>
      <c r="D1051" s="36">
        <v>108678770</v>
      </c>
      <c r="E1051" s="36">
        <v>0</v>
      </c>
      <c r="F1051" s="36">
        <v>490167860</v>
      </c>
    </row>
    <row r="1052" spans="1:6" ht="15" customHeight="1" x14ac:dyDescent="0.25">
      <c r="A1052" s="35">
        <v>890210967</v>
      </c>
      <c r="B1052" s="35" t="s">
        <v>618</v>
      </c>
      <c r="C1052" s="36">
        <v>321596913</v>
      </c>
      <c r="D1052" s="36">
        <v>91682288</v>
      </c>
      <c r="E1052" s="36">
        <v>0</v>
      </c>
      <c r="F1052" s="36">
        <v>413279201</v>
      </c>
    </row>
    <row r="1053" spans="1:6" ht="15" customHeight="1" x14ac:dyDescent="0.25">
      <c r="A1053" s="35">
        <v>890981107</v>
      </c>
      <c r="B1053" s="35" t="s">
        <v>750</v>
      </c>
      <c r="C1053" s="36">
        <v>511338702</v>
      </c>
      <c r="D1053" s="36">
        <v>145755192</v>
      </c>
      <c r="E1053" s="36">
        <v>0</v>
      </c>
      <c r="F1053" s="36">
        <v>657093894</v>
      </c>
    </row>
    <row r="1054" spans="1:6" ht="15" customHeight="1" x14ac:dyDescent="0.25">
      <c r="A1054" s="35">
        <v>890983701</v>
      </c>
      <c r="B1054" s="35" t="s">
        <v>784</v>
      </c>
      <c r="C1054" s="36">
        <v>543434335</v>
      </c>
      <c r="D1054" s="36">
        <v>154905784</v>
      </c>
      <c r="E1054" s="36">
        <v>0</v>
      </c>
      <c r="F1054" s="36">
        <v>698340119</v>
      </c>
    </row>
    <row r="1055" spans="1:6" ht="15" customHeight="1" x14ac:dyDescent="0.25">
      <c r="A1055" s="35">
        <v>890983736</v>
      </c>
      <c r="B1055" s="35" t="s">
        <v>787</v>
      </c>
      <c r="C1055" s="36">
        <v>884742137</v>
      </c>
      <c r="D1055" s="36">
        <v>252050832</v>
      </c>
      <c r="E1055" s="36">
        <v>0</v>
      </c>
      <c r="F1055" s="36">
        <v>1136792969</v>
      </c>
    </row>
    <row r="1056" spans="1:6" ht="15" customHeight="1" x14ac:dyDescent="0.25">
      <c r="A1056" s="35">
        <v>890983803</v>
      </c>
      <c r="B1056" s="35" t="s">
        <v>789</v>
      </c>
      <c r="C1056" s="36">
        <v>909395497</v>
      </c>
      <c r="D1056" s="36">
        <v>259422718</v>
      </c>
      <c r="E1056" s="36">
        <v>0</v>
      </c>
      <c r="F1056" s="36">
        <v>1168818215</v>
      </c>
    </row>
    <row r="1057" spans="1:6" ht="15" customHeight="1" x14ac:dyDescent="0.25">
      <c r="A1057" s="35">
        <v>890983814</v>
      </c>
      <c r="B1057" s="35" t="s">
        <v>792</v>
      </c>
      <c r="C1057" s="36">
        <v>2450102206</v>
      </c>
      <c r="D1057" s="36">
        <v>698211350</v>
      </c>
      <c r="E1057" s="36">
        <v>0</v>
      </c>
      <c r="F1057" s="36">
        <v>3148313556</v>
      </c>
    </row>
    <row r="1058" spans="1:6" ht="15" customHeight="1" x14ac:dyDescent="0.25">
      <c r="A1058" s="35">
        <v>890983906</v>
      </c>
      <c r="B1058" s="35" t="s">
        <v>796</v>
      </c>
      <c r="C1058" s="36">
        <v>952389623</v>
      </c>
      <c r="D1058" s="36">
        <v>271710292</v>
      </c>
      <c r="E1058" s="36">
        <v>0</v>
      </c>
      <c r="F1058" s="36">
        <v>1224099915</v>
      </c>
    </row>
    <row r="1059" spans="1:6" ht="15" customHeight="1" x14ac:dyDescent="0.25">
      <c r="A1059" s="35">
        <v>891580016</v>
      </c>
      <c r="B1059" s="35" t="s">
        <v>888</v>
      </c>
      <c r="C1059" s="36">
        <v>14456203668</v>
      </c>
      <c r="D1059" s="36">
        <v>4127474052</v>
      </c>
      <c r="E1059" s="36">
        <v>0</v>
      </c>
      <c r="F1059" s="36">
        <v>18583677720</v>
      </c>
    </row>
    <row r="1060" spans="1:6" ht="15" customHeight="1" x14ac:dyDescent="0.25">
      <c r="A1060" s="35">
        <v>891680080</v>
      </c>
      <c r="B1060" s="35" t="s">
        <v>898</v>
      </c>
      <c r="C1060" s="36">
        <v>767178927</v>
      </c>
      <c r="D1060" s="36">
        <v>218455352</v>
      </c>
      <c r="E1060" s="36">
        <v>0</v>
      </c>
      <c r="F1060" s="36">
        <v>985634279</v>
      </c>
    </row>
    <row r="1061" spans="1:6" ht="15" customHeight="1" x14ac:dyDescent="0.25">
      <c r="A1061" s="35">
        <v>892099325</v>
      </c>
      <c r="B1061" s="35" t="s">
        <v>1015</v>
      </c>
      <c r="C1061" s="36">
        <v>1305424938</v>
      </c>
      <c r="D1061" s="36">
        <v>372375376</v>
      </c>
      <c r="E1061" s="36">
        <v>0</v>
      </c>
      <c r="F1061" s="36">
        <v>1677800314</v>
      </c>
    </row>
    <row r="1062" spans="1:6" ht="15" customHeight="1" x14ac:dyDescent="0.25">
      <c r="A1062" s="35">
        <v>892280054</v>
      </c>
      <c r="B1062" s="35" t="s">
        <v>75</v>
      </c>
      <c r="C1062" s="36">
        <v>1722192380</v>
      </c>
      <c r="D1062" s="36">
        <v>490932468</v>
      </c>
      <c r="E1062" s="36">
        <v>0</v>
      </c>
      <c r="F1062" s="36">
        <v>2213124848</v>
      </c>
    </row>
    <row r="1063" spans="1:6" ht="15" customHeight="1" x14ac:dyDescent="0.25">
      <c r="A1063" s="35">
        <v>899999362</v>
      </c>
      <c r="B1063" s="35" t="s">
        <v>1061</v>
      </c>
      <c r="C1063" s="36">
        <v>868534644</v>
      </c>
      <c r="D1063" s="36">
        <v>247732368</v>
      </c>
      <c r="E1063" s="36">
        <v>0</v>
      </c>
      <c r="F1063" s="36">
        <v>1116267012</v>
      </c>
    </row>
    <row r="1064" spans="1:6" ht="15" customHeight="1" x14ac:dyDescent="0.25">
      <c r="A1064" s="35">
        <v>899999413</v>
      </c>
      <c r="B1064" s="35" t="s">
        <v>1076</v>
      </c>
      <c r="C1064" s="36">
        <v>757367830</v>
      </c>
      <c r="D1064" s="36">
        <v>216014594</v>
      </c>
      <c r="E1064" s="36">
        <v>0</v>
      </c>
      <c r="F1064" s="36">
        <v>973382424</v>
      </c>
    </row>
    <row r="1065" spans="1:6" ht="15" customHeight="1" x14ac:dyDescent="0.25">
      <c r="A1065" s="35">
        <v>899999419</v>
      </c>
      <c r="B1065" s="35" t="s">
        <v>1079</v>
      </c>
      <c r="C1065" s="36">
        <v>795138271</v>
      </c>
      <c r="D1065" s="36">
        <v>226931398</v>
      </c>
      <c r="E1065" s="36">
        <v>0</v>
      </c>
      <c r="F1065" s="36">
        <v>1022069669</v>
      </c>
    </row>
    <row r="1066" spans="1:6" ht="15" customHeight="1" x14ac:dyDescent="0.25">
      <c r="A1066" s="35">
        <v>899999445</v>
      </c>
      <c r="B1066" s="35" t="s">
        <v>1089</v>
      </c>
      <c r="C1066" s="36">
        <v>934604891</v>
      </c>
      <c r="D1066" s="36">
        <v>266670388</v>
      </c>
      <c r="E1066" s="36">
        <v>0</v>
      </c>
      <c r="F1066" s="36">
        <v>1201275279</v>
      </c>
    </row>
    <row r="1067" spans="1:6" ht="15" customHeight="1" x14ac:dyDescent="0.25">
      <c r="A1067" s="35">
        <v>899999460</v>
      </c>
      <c r="B1067" s="35" t="s">
        <v>469</v>
      </c>
      <c r="C1067" s="36">
        <v>730504009</v>
      </c>
      <c r="D1067" s="36">
        <v>208052836</v>
      </c>
      <c r="E1067" s="36">
        <v>0</v>
      </c>
      <c r="F1067" s="36">
        <v>938556845</v>
      </c>
    </row>
    <row r="1068" spans="1:6" ht="15" customHeight="1" x14ac:dyDescent="0.25">
      <c r="A1068" s="35">
        <v>890503483</v>
      </c>
      <c r="B1068" s="35" t="s">
        <v>653</v>
      </c>
      <c r="C1068" s="36">
        <v>1084504308</v>
      </c>
      <c r="D1068" s="36">
        <v>308901718</v>
      </c>
      <c r="E1068" s="36">
        <v>0</v>
      </c>
      <c r="F1068" s="36">
        <v>1393406026</v>
      </c>
    </row>
    <row r="1069" spans="1:6" ht="15" customHeight="1" x14ac:dyDescent="0.25">
      <c r="A1069" s="35">
        <v>890000564</v>
      </c>
      <c r="B1069" s="35" t="s">
        <v>535</v>
      </c>
      <c r="C1069" s="36">
        <v>1179403819</v>
      </c>
      <c r="D1069" s="36">
        <v>336650168</v>
      </c>
      <c r="E1069" s="36">
        <v>0</v>
      </c>
      <c r="F1069" s="36">
        <v>1516053987</v>
      </c>
    </row>
    <row r="1070" spans="1:6" ht="15" customHeight="1" x14ac:dyDescent="0.25">
      <c r="A1070" s="35">
        <v>890984575</v>
      </c>
      <c r="B1070" s="35" t="s">
        <v>810</v>
      </c>
      <c r="C1070" s="36">
        <v>821569634</v>
      </c>
      <c r="D1070" s="36">
        <v>234022584</v>
      </c>
      <c r="E1070" s="36">
        <v>0</v>
      </c>
      <c r="F1070" s="36">
        <v>1055592218</v>
      </c>
    </row>
    <row r="1071" spans="1:6" ht="15" customHeight="1" x14ac:dyDescent="0.25">
      <c r="A1071" s="35">
        <v>890985354</v>
      </c>
      <c r="B1071" s="35" t="s">
        <v>816</v>
      </c>
      <c r="C1071" s="36">
        <v>2130443862</v>
      </c>
      <c r="D1071" s="36">
        <v>607133044</v>
      </c>
      <c r="E1071" s="36">
        <v>0</v>
      </c>
      <c r="F1071" s="36">
        <v>2737576906</v>
      </c>
    </row>
    <row r="1072" spans="1:6" ht="15" customHeight="1" x14ac:dyDescent="0.25">
      <c r="A1072" s="35">
        <v>890480069</v>
      </c>
      <c r="B1072" s="35" t="s">
        <v>628</v>
      </c>
      <c r="C1072" s="36">
        <v>1791690050</v>
      </c>
      <c r="D1072" s="36">
        <v>510377604</v>
      </c>
      <c r="E1072" s="36">
        <v>0</v>
      </c>
      <c r="F1072" s="36">
        <v>2302067654</v>
      </c>
    </row>
    <row r="1073" spans="1:6" ht="15" customHeight="1" x14ac:dyDescent="0.25">
      <c r="A1073" s="35">
        <v>891801363</v>
      </c>
      <c r="B1073" s="35" t="s">
        <v>940</v>
      </c>
      <c r="C1073" s="36">
        <v>500134318</v>
      </c>
      <c r="D1073" s="36">
        <v>142518222</v>
      </c>
      <c r="E1073" s="36">
        <v>0</v>
      </c>
      <c r="F1073" s="36">
        <v>642652540</v>
      </c>
    </row>
    <row r="1074" spans="1:6" ht="15" customHeight="1" x14ac:dyDescent="0.25">
      <c r="A1074" s="35">
        <v>891808260</v>
      </c>
      <c r="B1074" s="35" t="s">
        <v>283</v>
      </c>
      <c r="C1074" s="36">
        <v>478978688</v>
      </c>
      <c r="D1074" s="36">
        <v>136460278</v>
      </c>
      <c r="E1074" s="36">
        <v>0</v>
      </c>
      <c r="F1074" s="36">
        <v>615438966</v>
      </c>
    </row>
    <row r="1075" spans="1:6" ht="15" customHeight="1" x14ac:dyDescent="0.25">
      <c r="A1075" s="35">
        <v>891857823</v>
      </c>
      <c r="B1075" s="35" t="s">
        <v>787</v>
      </c>
      <c r="C1075" s="36">
        <v>392678790</v>
      </c>
      <c r="D1075" s="36">
        <v>111883466</v>
      </c>
      <c r="E1075" s="36">
        <v>0</v>
      </c>
      <c r="F1075" s="36">
        <v>504562256</v>
      </c>
    </row>
    <row r="1076" spans="1:6" ht="15" customHeight="1" x14ac:dyDescent="0.25">
      <c r="A1076" s="35">
        <v>892000148</v>
      </c>
      <c r="B1076" s="35" t="s">
        <v>995</v>
      </c>
      <c r="C1076" s="36">
        <v>7347527041</v>
      </c>
      <c r="D1076" s="36">
        <v>2097876230</v>
      </c>
      <c r="E1076" s="36">
        <v>0</v>
      </c>
      <c r="F1076" s="36">
        <v>9445403271</v>
      </c>
    </row>
    <row r="1077" spans="1:6" ht="15" customHeight="1" x14ac:dyDescent="0.25">
      <c r="A1077" s="35">
        <v>892099246</v>
      </c>
      <c r="B1077" s="35" t="s">
        <v>1009</v>
      </c>
      <c r="C1077" s="36">
        <v>376201305</v>
      </c>
      <c r="D1077" s="36">
        <v>107208060</v>
      </c>
      <c r="E1077" s="36">
        <v>0</v>
      </c>
      <c r="F1077" s="36">
        <v>483409365</v>
      </c>
    </row>
    <row r="1078" spans="1:6" ht="15" customHeight="1" x14ac:dyDescent="0.25">
      <c r="A1078" s="35">
        <v>892201287</v>
      </c>
      <c r="B1078" s="35" t="s">
        <v>1034</v>
      </c>
      <c r="C1078" s="36">
        <v>1362984704</v>
      </c>
      <c r="D1078" s="36">
        <v>388715974</v>
      </c>
      <c r="E1078" s="36">
        <v>0</v>
      </c>
      <c r="F1078" s="36">
        <v>1751700678</v>
      </c>
    </row>
    <row r="1079" spans="1:6" ht="15" customHeight="1" x14ac:dyDescent="0.25">
      <c r="A1079" s="35">
        <v>890984030</v>
      </c>
      <c r="B1079" s="35" t="s">
        <v>799</v>
      </c>
      <c r="C1079" s="36">
        <v>1404389287</v>
      </c>
      <c r="D1079" s="36">
        <v>400626914</v>
      </c>
      <c r="E1079" s="36">
        <v>0</v>
      </c>
      <c r="F1079" s="36">
        <v>1805016201</v>
      </c>
    </row>
    <row r="1080" spans="1:6" ht="15" customHeight="1" x14ac:dyDescent="0.25">
      <c r="A1080" s="35">
        <v>891780053</v>
      </c>
      <c r="B1080" s="35" t="s">
        <v>917</v>
      </c>
      <c r="C1080" s="36">
        <v>965354034</v>
      </c>
      <c r="D1080" s="36">
        <v>275092092</v>
      </c>
      <c r="E1080" s="36">
        <v>0</v>
      </c>
      <c r="F1080" s="36">
        <v>1240446126</v>
      </c>
    </row>
    <row r="1081" spans="1:6" ht="15" customHeight="1" x14ac:dyDescent="0.25">
      <c r="A1081" s="35">
        <v>891780103</v>
      </c>
      <c r="B1081" s="35" t="s">
        <v>76</v>
      </c>
      <c r="C1081" s="36">
        <v>1974039529</v>
      </c>
      <c r="D1081" s="36">
        <v>562616656</v>
      </c>
      <c r="E1081" s="36">
        <v>0</v>
      </c>
      <c r="F1081" s="36">
        <v>2536656185</v>
      </c>
    </row>
    <row r="1082" spans="1:6" x14ac:dyDescent="0.25">
      <c r="A1082" s="35">
        <v>899999420</v>
      </c>
      <c r="B1082" s="35" t="s">
        <v>1129</v>
      </c>
      <c r="C1082" s="36">
        <v>584104135</v>
      </c>
      <c r="D1082" s="36">
        <v>166501618</v>
      </c>
      <c r="E1082" s="36">
        <v>0</v>
      </c>
      <c r="F1082" s="36">
        <v>750605753</v>
      </c>
    </row>
    <row r="1083" spans="1:6" ht="15" customHeight="1" x14ac:dyDescent="0.25">
      <c r="A1083" s="35">
        <v>899999705</v>
      </c>
      <c r="B1083" s="35" t="s">
        <v>1104</v>
      </c>
      <c r="C1083" s="36">
        <v>723912352</v>
      </c>
      <c r="D1083" s="36">
        <v>206536916</v>
      </c>
      <c r="E1083" s="36">
        <v>0</v>
      </c>
      <c r="F1083" s="36">
        <v>930449268</v>
      </c>
    </row>
    <row r="1084" spans="1:6" ht="15" customHeight="1" x14ac:dyDescent="0.25">
      <c r="A1084" s="35">
        <v>890983824</v>
      </c>
      <c r="B1084" s="35" t="s">
        <v>793</v>
      </c>
      <c r="C1084" s="36">
        <v>635046946</v>
      </c>
      <c r="D1084" s="36">
        <v>180982346</v>
      </c>
      <c r="E1084" s="36">
        <v>0</v>
      </c>
      <c r="F1084" s="36">
        <v>816029292</v>
      </c>
    </row>
    <row r="1085" spans="1:6" ht="15" customHeight="1" x14ac:dyDescent="0.25">
      <c r="A1085" s="35">
        <v>891780055</v>
      </c>
      <c r="B1085" s="35" t="s">
        <v>919</v>
      </c>
      <c r="C1085" s="36">
        <v>1053240740</v>
      </c>
      <c r="D1085" s="36">
        <v>300155054</v>
      </c>
      <c r="E1085" s="36">
        <v>0</v>
      </c>
      <c r="F1085" s="36">
        <v>1353395794</v>
      </c>
    </row>
    <row r="1086" spans="1:6" ht="15" customHeight="1" x14ac:dyDescent="0.25">
      <c r="A1086" s="35">
        <v>899999430</v>
      </c>
      <c r="B1086" s="35" t="s">
        <v>1084</v>
      </c>
      <c r="C1086" s="36">
        <v>700855731</v>
      </c>
      <c r="D1086" s="36">
        <v>200006584</v>
      </c>
      <c r="E1086" s="36">
        <v>0</v>
      </c>
      <c r="F1086" s="36">
        <v>900862315</v>
      </c>
    </row>
    <row r="1087" spans="1:6" ht="15" customHeight="1" x14ac:dyDescent="0.25">
      <c r="A1087" s="35">
        <v>890981786</v>
      </c>
      <c r="B1087" s="35" t="s">
        <v>763</v>
      </c>
      <c r="C1087" s="36">
        <v>726582234</v>
      </c>
      <c r="D1087" s="36">
        <v>207113248</v>
      </c>
      <c r="E1087" s="36">
        <v>0</v>
      </c>
      <c r="F1087" s="36">
        <v>933695482</v>
      </c>
    </row>
    <row r="1088" spans="1:6" ht="15" customHeight="1" x14ac:dyDescent="0.25">
      <c r="A1088" s="35">
        <v>891680010</v>
      </c>
      <c r="B1088" s="35" t="s">
        <v>890</v>
      </c>
      <c r="C1088" s="36">
        <v>7417254060</v>
      </c>
      <c r="D1088" s="36">
        <v>2169825518</v>
      </c>
      <c r="E1088" s="36">
        <v>0</v>
      </c>
      <c r="F1088" s="36">
        <v>9587079578</v>
      </c>
    </row>
    <row r="1089" spans="1:6" ht="15" customHeight="1" x14ac:dyDescent="0.25">
      <c r="A1089" s="35">
        <v>890102018</v>
      </c>
      <c r="B1089" s="35" t="s">
        <v>546</v>
      </c>
      <c r="C1089" s="36">
        <v>24393531575</v>
      </c>
      <c r="D1089" s="36">
        <v>6967509332</v>
      </c>
      <c r="E1089" s="36">
        <v>0</v>
      </c>
      <c r="F1089" s="36">
        <v>31361040907</v>
      </c>
    </row>
    <row r="1090" spans="1:6" ht="15" customHeight="1" x14ac:dyDescent="0.25">
      <c r="A1090" s="35">
        <v>890480184</v>
      </c>
      <c r="B1090" s="35" t="s">
        <v>629</v>
      </c>
      <c r="C1090" s="36">
        <v>22189151973</v>
      </c>
      <c r="D1090" s="36">
        <v>6336376708</v>
      </c>
      <c r="E1090" s="36">
        <v>0</v>
      </c>
      <c r="F1090" s="36">
        <v>28525528681</v>
      </c>
    </row>
    <row r="1091" spans="1:6" ht="15" customHeight="1" x14ac:dyDescent="0.25">
      <c r="A1091" s="35">
        <v>891780009</v>
      </c>
      <c r="B1091" s="35" t="s">
        <v>906</v>
      </c>
      <c r="C1091" s="36">
        <v>13227772086</v>
      </c>
      <c r="D1091" s="36">
        <v>3776494708</v>
      </c>
      <c r="E1091" s="36">
        <v>0</v>
      </c>
      <c r="F1091" s="36">
        <v>17004266794</v>
      </c>
    </row>
    <row r="1092" spans="1:6" ht="15" customHeight="1" x14ac:dyDescent="0.25">
      <c r="A1092" s="35">
        <v>899999061</v>
      </c>
      <c r="B1092" s="35" t="s">
        <v>1046</v>
      </c>
      <c r="C1092" s="36">
        <v>92292620961</v>
      </c>
      <c r="D1092" s="36">
        <v>26359021660</v>
      </c>
      <c r="E1092" s="36">
        <v>0</v>
      </c>
      <c r="F1092" s="36">
        <v>118651642621</v>
      </c>
    </row>
    <row r="1093" spans="1:6" ht="15" customHeight="1" x14ac:dyDescent="0.25">
      <c r="A1093" s="35">
        <v>800103920</v>
      </c>
      <c r="B1093" s="35" t="s">
        <v>446</v>
      </c>
      <c r="C1093" s="36">
        <v>12277915784</v>
      </c>
      <c r="D1093" s="36">
        <v>3505514440</v>
      </c>
      <c r="E1093" s="36">
        <v>0</v>
      </c>
      <c r="F1093" s="36">
        <v>15783430224</v>
      </c>
    </row>
    <row r="1094" spans="1:6" ht="15" customHeight="1" x14ac:dyDescent="0.25">
      <c r="A1094" s="35">
        <v>800100054</v>
      </c>
      <c r="B1094" s="35" t="s">
        <v>396</v>
      </c>
      <c r="C1094" s="36">
        <v>566567083</v>
      </c>
      <c r="D1094" s="36">
        <v>161391036</v>
      </c>
      <c r="E1094" s="36">
        <v>0</v>
      </c>
      <c r="F1094" s="36">
        <v>727958119</v>
      </c>
    </row>
    <row r="1095" spans="1:6" ht="15" customHeight="1" x14ac:dyDescent="0.25">
      <c r="A1095" s="35">
        <v>800103720</v>
      </c>
      <c r="B1095" s="35" t="s">
        <v>444</v>
      </c>
      <c r="C1095" s="36">
        <v>752813134</v>
      </c>
      <c r="D1095" s="36">
        <v>214563258</v>
      </c>
      <c r="E1095" s="36">
        <v>0</v>
      </c>
      <c r="F1095" s="36">
        <v>967376392</v>
      </c>
    </row>
    <row r="1096" spans="1:6" ht="15" customHeight="1" x14ac:dyDescent="0.25">
      <c r="A1096" s="35">
        <v>800113389</v>
      </c>
      <c r="B1096" s="35" t="s">
        <v>452</v>
      </c>
      <c r="C1096" s="36">
        <v>7719459040</v>
      </c>
      <c r="D1096" s="36">
        <v>2204706392</v>
      </c>
      <c r="E1096" s="36">
        <v>0</v>
      </c>
      <c r="F1096" s="36">
        <v>9924165432</v>
      </c>
    </row>
    <row r="1097" spans="1:6" ht="15" customHeight="1" x14ac:dyDescent="0.25">
      <c r="A1097" s="35">
        <v>800099085</v>
      </c>
      <c r="B1097" s="35" t="s">
        <v>323</v>
      </c>
      <c r="C1097" s="36">
        <v>1549412406</v>
      </c>
      <c r="D1097" s="36">
        <v>441360608</v>
      </c>
      <c r="E1097" s="36">
        <v>0</v>
      </c>
      <c r="F1097" s="36">
        <v>1990773014</v>
      </c>
    </row>
    <row r="1098" spans="1:6" ht="15" customHeight="1" x14ac:dyDescent="0.25">
      <c r="A1098" s="35">
        <v>800100143</v>
      </c>
      <c r="B1098" s="35" t="s">
        <v>409</v>
      </c>
      <c r="C1098" s="36">
        <v>511039586</v>
      </c>
      <c r="D1098" s="36">
        <v>145587978</v>
      </c>
      <c r="E1098" s="36">
        <v>0</v>
      </c>
      <c r="F1098" s="36">
        <v>656627564</v>
      </c>
    </row>
    <row r="1099" spans="1:6" ht="15" customHeight="1" x14ac:dyDescent="0.25">
      <c r="A1099" s="35">
        <v>800199959</v>
      </c>
      <c r="B1099" s="35" t="s">
        <v>468</v>
      </c>
      <c r="C1099" s="36">
        <v>959958274</v>
      </c>
      <c r="D1099" s="36">
        <v>273727228</v>
      </c>
      <c r="E1099" s="36">
        <v>0</v>
      </c>
      <c r="F1099" s="36">
        <v>1233685502</v>
      </c>
    </row>
    <row r="1100" spans="1:6" ht="15" customHeight="1" x14ac:dyDescent="0.25">
      <c r="A1100" s="35">
        <v>806001278</v>
      </c>
      <c r="B1100" s="35" t="s">
        <v>488</v>
      </c>
      <c r="C1100" s="36">
        <v>681237573</v>
      </c>
      <c r="D1100" s="36">
        <v>193978496</v>
      </c>
      <c r="E1100" s="36">
        <v>0</v>
      </c>
      <c r="F1100" s="36">
        <v>875216069</v>
      </c>
    </row>
    <row r="1101" spans="1:6" ht="15" customHeight="1" x14ac:dyDescent="0.25">
      <c r="A1101" s="35">
        <v>814002243</v>
      </c>
      <c r="B1101" s="35" t="s">
        <v>499</v>
      </c>
      <c r="C1101" s="36">
        <v>699102416</v>
      </c>
      <c r="D1101" s="36">
        <v>199282074</v>
      </c>
      <c r="E1101" s="36">
        <v>0</v>
      </c>
      <c r="F1101" s="36">
        <v>898384490</v>
      </c>
    </row>
    <row r="1102" spans="1:6" ht="15" customHeight="1" x14ac:dyDescent="0.25">
      <c r="A1102" s="35">
        <v>819000925</v>
      </c>
      <c r="B1102" s="35" t="s">
        <v>511</v>
      </c>
      <c r="C1102" s="36">
        <v>1279021283</v>
      </c>
      <c r="D1102" s="36">
        <v>364465906</v>
      </c>
      <c r="E1102" s="36">
        <v>0</v>
      </c>
      <c r="F1102" s="36">
        <v>1643487189</v>
      </c>
    </row>
    <row r="1103" spans="1:6" ht="15" customHeight="1" x14ac:dyDescent="0.25">
      <c r="A1103" s="35">
        <v>832000992</v>
      </c>
      <c r="B1103" s="35" t="s">
        <v>528</v>
      </c>
      <c r="C1103" s="36">
        <v>495625356</v>
      </c>
      <c r="D1103" s="36">
        <v>141416220</v>
      </c>
      <c r="E1103" s="36">
        <v>0</v>
      </c>
      <c r="F1103" s="36">
        <v>637041576</v>
      </c>
    </row>
    <row r="1104" spans="1:6" ht="15" customHeight="1" x14ac:dyDescent="0.25">
      <c r="A1104" s="35">
        <v>890205677</v>
      </c>
      <c r="B1104" s="35" t="s">
        <v>585</v>
      </c>
      <c r="C1104" s="36">
        <v>1250645448</v>
      </c>
      <c r="D1104" s="36">
        <v>356823728</v>
      </c>
      <c r="E1104" s="36">
        <v>0</v>
      </c>
      <c r="F1104" s="36">
        <v>1607469176</v>
      </c>
    </row>
    <row r="1105" spans="1:6" ht="15" customHeight="1" x14ac:dyDescent="0.25">
      <c r="A1105" s="35">
        <v>890700982</v>
      </c>
      <c r="B1105" s="35" t="s">
        <v>676</v>
      </c>
      <c r="C1105" s="36">
        <v>744860899</v>
      </c>
      <c r="D1105" s="36">
        <v>212400126</v>
      </c>
      <c r="E1105" s="36">
        <v>0</v>
      </c>
      <c r="F1105" s="36">
        <v>957261025</v>
      </c>
    </row>
    <row r="1106" spans="1:6" ht="15" customHeight="1" x14ac:dyDescent="0.25">
      <c r="A1106" s="35">
        <v>899999302</v>
      </c>
      <c r="B1106" s="35" t="s">
        <v>1051</v>
      </c>
      <c r="C1106" s="36">
        <v>2892019910</v>
      </c>
      <c r="D1106" s="36">
        <v>825200194</v>
      </c>
      <c r="E1106" s="36">
        <v>0</v>
      </c>
      <c r="F1106" s="36">
        <v>3717220104</v>
      </c>
    </row>
    <row r="1107" spans="1:6" ht="15" customHeight="1" x14ac:dyDescent="0.25">
      <c r="A1107" s="35">
        <v>899999465</v>
      </c>
      <c r="B1107" s="35" t="s">
        <v>1093</v>
      </c>
      <c r="C1107" s="36">
        <v>1126242135</v>
      </c>
      <c r="D1107" s="36">
        <v>321274474</v>
      </c>
      <c r="E1107" s="36">
        <v>0</v>
      </c>
      <c r="F1107" s="36">
        <v>1447516609</v>
      </c>
    </row>
    <row r="1108" spans="1:6" ht="15" customHeight="1" x14ac:dyDescent="0.25">
      <c r="A1108" s="35">
        <v>800006541</v>
      </c>
      <c r="B1108" s="35" t="s">
        <v>96</v>
      </c>
      <c r="C1108" s="36">
        <v>403557122</v>
      </c>
      <c r="D1108" s="36">
        <v>114884572</v>
      </c>
      <c r="E1108" s="36">
        <v>0</v>
      </c>
      <c r="F1108" s="36">
        <v>518441694</v>
      </c>
    </row>
    <row r="1109" spans="1:6" ht="15" customHeight="1" x14ac:dyDescent="0.25">
      <c r="A1109" s="35">
        <v>890801137</v>
      </c>
      <c r="B1109" s="35" t="s">
        <v>696</v>
      </c>
      <c r="C1109" s="36">
        <v>1091108040</v>
      </c>
      <c r="D1109" s="36">
        <v>311348494</v>
      </c>
      <c r="E1109" s="36">
        <v>0</v>
      </c>
      <c r="F1109" s="36">
        <v>1402456534</v>
      </c>
    </row>
    <row r="1110" spans="1:6" ht="15" customHeight="1" x14ac:dyDescent="0.25">
      <c r="A1110" s="35">
        <v>800079035</v>
      </c>
      <c r="B1110" s="35" t="s">
        <v>201</v>
      </c>
      <c r="C1110" s="36">
        <v>2795552194</v>
      </c>
      <c r="D1110" s="36">
        <v>797245176</v>
      </c>
      <c r="E1110" s="36">
        <v>0</v>
      </c>
      <c r="F1110" s="36">
        <v>3592797370</v>
      </c>
    </row>
    <row r="1111" spans="1:6" ht="15" customHeight="1" x14ac:dyDescent="0.25">
      <c r="A1111" s="35">
        <v>892099494</v>
      </c>
      <c r="B1111" s="35" t="s">
        <v>1017</v>
      </c>
      <c r="C1111" s="36">
        <v>3510973784</v>
      </c>
      <c r="D1111" s="36">
        <v>1001736764</v>
      </c>
      <c r="E1111" s="36">
        <v>0</v>
      </c>
      <c r="F1111" s="36">
        <v>4512710548</v>
      </c>
    </row>
    <row r="1112" spans="1:6" ht="15" customHeight="1" x14ac:dyDescent="0.25">
      <c r="A1112" s="35">
        <v>800116284</v>
      </c>
      <c r="B1112" s="35" t="s">
        <v>454</v>
      </c>
      <c r="C1112" s="36">
        <v>1324125094</v>
      </c>
      <c r="D1112" s="36">
        <v>377800104</v>
      </c>
      <c r="E1112" s="36">
        <v>0</v>
      </c>
      <c r="F1112" s="36">
        <v>1701925198</v>
      </c>
    </row>
    <row r="1113" spans="1:6" ht="15" customHeight="1" x14ac:dyDescent="0.25">
      <c r="A1113" s="35">
        <v>899999366</v>
      </c>
      <c r="B1113" s="35" t="s">
        <v>1063</v>
      </c>
      <c r="C1113" s="36">
        <v>698717623</v>
      </c>
      <c r="D1113" s="36">
        <v>199418480</v>
      </c>
      <c r="E1113" s="36">
        <v>0</v>
      </c>
      <c r="F1113" s="36">
        <v>898136103</v>
      </c>
    </row>
    <row r="1114" spans="1:6" ht="15" customHeight="1" x14ac:dyDescent="0.25">
      <c r="A1114" s="35">
        <v>890980950</v>
      </c>
      <c r="B1114" s="35" t="s">
        <v>741</v>
      </c>
      <c r="C1114" s="36">
        <v>1454917124</v>
      </c>
      <c r="D1114" s="36">
        <v>414540342</v>
      </c>
      <c r="E1114" s="36">
        <v>0</v>
      </c>
      <c r="F1114" s="36">
        <v>1869457466</v>
      </c>
    </row>
    <row r="1115" spans="1:6" ht="15" customHeight="1" x14ac:dyDescent="0.25">
      <c r="A1115" s="35">
        <v>899999173</v>
      </c>
      <c r="B1115" s="35" t="s">
        <v>1049</v>
      </c>
      <c r="C1115" s="36">
        <v>673277696</v>
      </c>
      <c r="D1115" s="36">
        <v>192074088</v>
      </c>
      <c r="E1115" s="36">
        <v>0</v>
      </c>
      <c r="F1115" s="36">
        <v>865351784</v>
      </c>
    </row>
    <row r="1116" spans="1:6" ht="15" customHeight="1" x14ac:dyDescent="0.25">
      <c r="A1116" s="35">
        <v>892301541</v>
      </c>
      <c r="B1116" s="35" t="s">
        <v>78</v>
      </c>
      <c r="C1116" s="36">
        <v>1474314129</v>
      </c>
      <c r="D1116" s="36">
        <v>420193444</v>
      </c>
      <c r="E1116" s="36">
        <v>0</v>
      </c>
      <c r="F1116" s="36">
        <v>1894507573</v>
      </c>
    </row>
    <row r="1117" spans="1:6" ht="15" customHeight="1" x14ac:dyDescent="0.25">
      <c r="A1117" s="35">
        <v>890501404</v>
      </c>
      <c r="B1117" s="35" t="s">
        <v>643</v>
      </c>
      <c r="C1117" s="36">
        <v>637992140</v>
      </c>
      <c r="D1117" s="36">
        <v>181876106</v>
      </c>
      <c r="E1117" s="36">
        <v>0</v>
      </c>
      <c r="F1117" s="36">
        <v>819868246</v>
      </c>
    </row>
    <row r="1118" spans="1:6" ht="15" customHeight="1" x14ac:dyDescent="0.25">
      <c r="A1118" s="35">
        <v>890480203</v>
      </c>
      <c r="B1118" s="35" t="s">
        <v>630</v>
      </c>
      <c r="C1118" s="36">
        <v>1693620649</v>
      </c>
      <c r="D1118" s="36">
        <v>482820846</v>
      </c>
      <c r="E1118" s="36">
        <v>0</v>
      </c>
      <c r="F1118" s="36">
        <v>2176441495</v>
      </c>
    </row>
    <row r="1119" spans="1:6" ht="15" customHeight="1" x14ac:dyDescent="0.25">
      <c r="A1119" s="35">
        <v>800073475</v>
      </c>
      <c r="B1119" s="35" t="s">
        <v>193</v>
      </c>
      <c r="C1119" s="36">
        <v>1012111471</v>
      </c>
      <c r="D1119" s="36">
        <v>288800624</v>
      </c>
      <c r="E1119" s="36">
        <v>0</v>
      </c>
      <c r="F1119" s="36">
        <v>1300912095</v>
      </c>
    </row>
    <row r="1120" spans="1:6" ht="15" customHeight="1" x14ac:dyDescent="0.25">
      <c r="A1120" s="35">
        <v>891180019</v>
      </c>
      <c r="B1120" s="35" t="s">
        <v>821</v>
      </c>
      <c r="C1120" s="36">
        <v>706554920</v>
      </c>
      <c r="D1120" s="36">
        <v>201345042</v>
      </c>
      <c r="E1120" s="36">
        <v>0</v>
      </c>
      <c r="F1120" s="36">
        <v>907899962</v>
      </c>
    </row>
    <row r="1121" spans="1:6" ht="15" customHeight="1" x14ac:dyDescent="0.25">
      <c r="A1121" s="35">
        <v>800094752</v>
      </c>
      <c r="B1121" s="35" t="s">
        <v>234</v>
      </c>
      <c r="C1121" s="36">
        <v>721305729</v>
      </c>
      <c r="D1121" s="36">
        <v>205758810</v>
      </c>
      <c r="E1121" s="36">
        <v>0</v>
      </c>
      <c r="F1121" s="36">
        <v>927064539</v>
      </c>
    </row>
    <row r="1122" spans="1:6" ht="15" customHeight="1" x14ac:dyDescent="0.25">
      <c r="A1122" s="35">
        <v>899999336</v>
      </c>
      <c r="B1122" s="35" t="s">
        <v>1059</v>
      </c>
      <c r="C1122" s="36">
        <v>8792045200</v>
      </c>
      <c r="D1122" s="36">
        <v>2500102692</v>
      </c>
      <c r="E1122" s="36">
        <v>0</v>
      </c>
      <c r="F1122" s="36">
        <v>11292147892</v>
      </c>
    </row>
    <row r="1123" spans="1:6" ht="15" customHeight="1" x14ac:dyDescent="0.25">
      <c r="A1123" s="35">
        <v>800102801</v>
      </c>
      <c r="B1123" s="35" t="s">
        <v>429</v>
      </c>
      <c r="C1123" s="36">
        <v>2487924422</v>
      </c>
      <c r="D1123" s="36">
        <v>709843818</v>
      </c>
      <c r="E1123" s="36">
        <v>0</v>
      </c>
      <c r="F1123" s="36">
        <v>3197768240</v>
      </c>
    </row>
    <row r="1124" spans="1:6" ht="15" customHeight="1" x14ac:dyDescent="0.25">
      <c r="A1124" s="35">
        <v>819003219</v>
      </c>
      <c r="B1124" s="35" t="s">
        <v>513</v>
      </c>
      <c r="C1124" s="36">
        <v>1091141503</v>
      </c>
      <c r="D1124" s="36">
        <v>310913410</v>
      </c>
      <c r="E1124" s="36">
        <v>0</v>
      </c>
      <c r="F1124" s="36">
        <v>1402054913</v>
      </c>
    </row>
    <row r="1125" spans="1:6" ht="15" customHeight="1" x14ac:dyDescent="0.25">
      <c r="A1125" s="35">
        <v>819003224</v>
      </c>
      <c r="B1125" s="35" t="s">
        <v>514</v>
      </c>
      <c r="C1125" s="36">
        <v>1707556480</v>
      </c>
      <c r="D1125" s="36">
        <v>486326990</v>
      </c>
      <c r="E1125" s="36">
        <v>0</v>
      </c>
      <c r="F1125" s="36">
        <v>2193883470</v>
      </c>
    </row>
    <row r="1126" spans="1:6" ht="15" customHeight="1" x14ac:dyDescent="0.25">
      <c r="A1126" s="35">
        <v>819003225</v>
      </c>
      <c r="B1126" s="35" t="s">
        <v>515</v>
      </c>
      <c r="C1126" s="36">
        <v>989546511</v>
      </c>
      <c r="D1126" s="36">
        <v>281891738</v>
      </c>
      <c r="E1126" s="36">
        <v>0</v>
      </c>
      <c r="F1126" s="36">
        <v>1271438249</v>
      </c>
    </row>
    <row r="1127" spans="1:6" ht="15" customHeight="1" x14ac:dyDescent="0.25">
      <c r="A1127" s="35">
        <v>900192833</v>
      </c>
      <c r="B1127" s="35" t="s">
        <v>1113</v>
      </c>
      <c r="C1127" s="36">
        <v>1660289391</v>
      </c>
      <c r="D1127" s="36">
        <v>472705302</v>
      </c>
      <c r="E1127" s="36">
        <v>0</v>
      </c>
      <c r="F1127" s="36">
        <v>2132994693</v>
      </c>
    </row>
    <row r="1128" spans="1:6" ht="15" customHeight="1" x14ac:dyDescent="0.25">
      <c r="A1128" s="35">
        <v>806003884</v>
      </c>
      <c r="B1128" s="35" t="s">
        <v>491</v>
      </c>
      <c r="C1128" s="36">
        <v>1491080624</v>
      </c>
      <c r="D1128" s="36">
        <v>424397128</v>
      </c>
      <c r="E1128" s="36">
        <v>0</v>
      </c>
      <c r="F1128" s="36">
        <v>1915477752</v>
      </c>
    </row>
    <row r="1129" spans="1:6" ht="15" customHeight="1" x14ac:dyDescent="0.25">
      <c r="A1129" s="35">
        <v>900220061</v>
      </c>
      <c r="B1129" s="35" t="s">
        <v>1114</v>
      </c>
      <c r="C1129" s="36">
        <v>2018351194</v>
      </c>
      <c r="D1129" s="36">
        <v>575401922</v>
      </c>
      <c r="E1129" s="36">
        <v>0</v>
      </c>
      <c r="F1129" s="36">
        <v>2593753116</v>
      </c>
    </row>
    <row r="1130" spans="1:6" ht="15" customHeight="1" x14ac:dyDescent="0.25">
      <c r="A1130" s="35">
        <v>800255443</v>
      </c>
      <c r="B1130" s="35" t="s">
        <v>485</v>
      </c>
      <c r="C1130" s="36">
        <v>539230384</v>
      </c>
      <c r="D1130" s="36">
        <v>153653894</v>
      </c>
      <c r="E1130" s="36">
        <v>0</v>
      </c>
      <c r="F1130" s="36">
        <v>692884278</v>
      </c>
    </row>
    <row r="1131" spans="1:6" ht="15" customHeight="1" x14ac:dyDescent="0.25">
      <c r="A1131" s="35">
        <v>800094844</v>
      </c>
      <c r="B1131" s="35" t="s">
        <v>239</v>
      </c>
      <c r="C1131" s="36">
        <v>3708789606</v>
      </c>
      <c r="D1131" s="36">
        <v>1058616258</v>
      </c>
      <c r="E1131" s="36">
        <v>0</v>
      </c>
      <c r="F1131" s="36">
        <v>4767405864</v>
      </c>
    </row>
    <row r="1132" spans="1:6" ht="15" customHeight="1" x14ac:dyDescent="0.25">
      <c r="A1132" s="35">
        <v>800094776</v>
      </c>
      <c r="B1132" s="35" t="s">
        <v>236</v>
      </c>
      <c r="C1132" s="36">
        <v>1307890287</v>
      </c>
      <c r="D1132" s="36">
        <v>372609862</v>
      </c>
      <c r="E1132" s="36">
        <v>0</v>
      </c>
      <c r="F1132" s="36">
        <v>1680500149</v>
      </c>
    </row>
    <row r="1133" spans="1:6" ht="15" customHeight="1" x14ac:dyDescent="0.25">
      <c r="A1133" s="35">
        <v>900127183</v>
      </c>
      <c r="B1133" s="35" t="s">
        <v>1112</v>
      </c>
      <c r="C1133" s="36">
        <v>1116976996</v>
      </c>
      <c r="D1133" s="36">
        <v>318747176</v>
      </c>
      <c r="E1133" s="36">
        <v>0</v>
      </c>
      <c r="F1133" s="36">
        <v>1435724172</v>
      </c>
    </row>
    <row r="1134" spans="1:6" ht="15" customHeight="1" x14ac:dyDescent="0.25">
      <c r="A1134" s="35">
        <v>900220147</v>
      </c>
      <c r="B1134" s="35" t="s">
        <v>1115</v>
      </c>
      <c r="C1134" s="36">
        <v>3895801074</v>
      </c>
      <c r="D1134" s="36">
        <v>1110610432</v>
      </c>
      <c r="E1134" s="36">
        <v>0</v>
      </c>
      <c r="F1134" s="36">
        <v>5006411506</v>
      </c>
    </row>
    <row r="1135" spans="1:6" ht="15" customHeight="1" x14ac:dyDescent="0.25">
      <c r="A1135" s="35">
        <v>901362662</v>
      </c>
      <c r="B1135" s="35" t="s">
        <v>1116</v>
      </c>
      <c r="C1135" s="36">
        <v>1599677907</v>
      </c>
      <c r="D1135" s="36">
        <v>455214230</v>
      </c>
      <c r="E1135" s="36">
        <v>0</v>
      </c>
      <c r="F1135" s="36">
        <v>2054892137</v>
      </c>
    </row>
    <row r="1136" spans="1:6" x14ac:dyDescent="0.25">
      <c r="A1136" s="35">
        <v>901671766</v>
      </c>
      <c r="B1136" s="35" t="s">
        <v>1118</v>
      </c>
      <c r="C1136" s="37">
        <v>2671258345</v>
      </c>
      <c r="D1136" s="37">
        <v>763216670</v>
      </c>
      <c r="E1136" s="37">
        <v>0</v>
      </c>
      <c r="F1136" s="37">
        <v>3434475015</v>
      </c>
    </row>
    <row r="1137" spans="6:6" x14ac:dyDescent="0.25">
      <c r="F1137" s="3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F1138"/>
  <sheetViews>
    <sheetView topLeftCell="A734" workbookViewId="0">
      <selection activeCell="D53" sqref="D53"/>
    </sheetView>
  </sheetViews>
  <sheetFormatPr baseColWidth="10" defaultColWidth="11.42578125" defaultRowHeight="15" x14ac:dyDescent="0.25"/>
  <cols>
    <col min="2" max="2" width="32.140625" customWidth="1"/>
    <col min="3" max="3" width="15.140625" customWidth="1"/>
    <col min="4" max="4" width="16.140625" customWidth="1"/>
    <col min="5" max="5" width="15" bestFit="1" customWidth="1"/>
    <col min="6" max="6" width="21.42578125" customWidth="1"/>
  </cols>
  <sheetData>
    <row r="1" spans="1:6" ht="15" customHeight="1" x14ac:dyDescent="0.25">
      <c r="A1" s="30" t="s">
        <v>22</v>
      </c>
      <c r="B1" s="30" t="s">
        <v>23</v>
      </c>
      <c r="C1" s="30" t="s">
        <v>1119</v>
      </c>
      <c r="D1" s="30" t="s">
        <v>25</v>
      </c>
      <c r="E1" s="30" t="s">
        <v>26</v>
      </c>
      <c r="F1" s="30" t="s">
        <v>27</v>
      </c>
    </row>
    <row r="2" spans="1:6" ht="15" customHeight="1" x14ac:dyDescent="0.25">
      <c r="A2" s="35">
        <v>892000812</v>
      </c>
      <c r="B2" s="35" t="s">
        <v>996</v>
      </c>
      <c r="C2" s="37">
        <v>98042349</v>
      </c>
      <c r="D2" s="37">
        <v>919748910</v>
      </c>
      <c r="E2" s="37">
        <v>893955852</v>
      </c>
      <c r="F2" s="37">
        <v>72249291</v>
      </c>
    </row>
    <row r="3" spans="1:6" ht="15" customHeight="1" x14ac:dyDescent="0.25">
      <c r="A3" s="35">
        <v>800098195</v>
      </c>
      <c r="B3" s="35" t="s">
        <v>257</v>
      </c>
      <c r="C3" s="37">
        <v>243080144</v>
      </c>
      <c r="D3" s="37">
        <v>2237687964</v>
      </c>
      <c r="E3" s="37">
        <v>2169312646</v>
      </c>
      <c r="F3" s="37">
        <v>174704826</v>
      </c>
    </row>
    <row r="4" spans="1:6" ht="15" customHeight="1" x14ac:dyDescent="0.25">
      <c r="A4" s="35">
        <v>800003253</v>
      </c>
      <c r="B4" s="35" t="s">
        <v>91</v>
      </c>
      <c r="C4" s="37">
        <v>79385952</v>
      </c>
      <c r="D4" s="37">
        <v>797251272</v>
      </c>
      <c r="E4" s="37">
        <v>781556214</v>
      </c>
      <c r="F4" s="37">
        <v>63690894</v>
      </c>
    </row>
    <row r="5" spans="1:6" ht="15" customHeight="1" x14ac:dyDescent="0.25">
      <c r="A5" s="35">
        <v>800004574</v>
      </c>
      <c r="B5" s="35" t="s">
        <v>93</v>
      </c>
      <c r="C5" s="37">
        <v>121517030</v>
      </c>
      <c r="D5" s="37">
        <v>1154933656</v>
      </c>
      <c r="E5" s="37">
        <v>1124474774</v>
      </c>
      <c r="F5" s="37">
        <v>91058148</v>
      </c>
    </row>
    <row r="6" spans="1:6" ht="15" customHeight="1" x14ac:dyDescent="0.25">
      <c r="A6" s="35">
        <v>800012635</v>
      </c>
      <c r="B6" s="35" t="s">
        <v>103</v>
      </c>
      <c r="C6" s="37">
        <v>117271666</v>
      </c>
      <c r="D6" s="37">
        <v>1014866842</v>
      </c>
      <c r="E6" s="37">
        <v>975418683</v>
      </c>
      <c r="F6" s="37">
        <v>77823507</v>
      </c>
    </row>
    <row r="7" spans="1:6" ht="15" customHeight="1" x14ac:dyDescent="0.25">
      <c r="A7" s="35">
        <v>800012873</v>
      </c>
      <c r="B7" s="35" t="s">
        <v>105</v>
      </c>
      <c r="C7" s="37">
        <v>246722769</v>
      </c>
      <c r="D7" s="37">
        <v>2304568142</v>
      </c>
      <c r="E7" s="37">
        <v>2238717703</v>
      </c>
      <c r="F7" s="37">
        <v>180872330</v>
      </c>
    </row>
    <row r="8" spans="1:6" ht="15" customHeight="1" x14ac:dyDescent="0.25">
      <c r="A8" s="35">
        <v>800014434</v>
      </c>
      <c r="B8" s="35" t="s">
        <v>109</v>
      </c>
      <c r="C8" s="37">
        <v>140784425</v>
      </c>
      <c r="D8" s="37">
        <v>1221266740</v>
      </c>
      <c r="E8" s="37">
        <v>1174116932</v>
      </c>
      <c r="F8" s="37">
        <v>93634617</v>
      </c>
    </row>
    <row r="9" spans="1:6" ht="15" customHeight="1" x14ac:dyDescent="0.25">
      <c r="A9" s="35">
        <v>800014989</v>
      </c>
      <c r="B9" s="35" t="s">
        <v>110</v>
      </c>
      <c r="C9" s="37">
        <v>112697731</v>
      </c>
      <c r="D9" s="37">
        <v>1283023474</v>
      </c>
      <c r="E9" s="37">
        <v>1244942134</v>
      </c>
      <c r="F9" s="37">
        <v>74616391</v>
      </c>
    </row>
    <row r="10" spans="1:6" ht="15" customHeight="1" x14ac:dyDescent="0.25">
      <c r="A10" s="35">
        <v>800015689</v>
      </c>
      <c r="B10" s="35" t="s">
        <v>111</v>
      </c>
      <c r="C10" s="37">
        <v>206451286</v>
      </c>
      <c r="D10" s="37">
        <v>1957705830</v>
      </c>
      <c r="E10" s="37">
        <v>1905506924</v>
      </c>
      <c r="F10" s="37">
        <v>154252380</v>
      </c>
    </row>
    <row r="11" spans="1:6" ht="15" customHeight="1" x14ac:dyDescent="0.25">
      <c r="A11" s="35">
        <v>800015991</v>
      </c>
      <c r="B11" s="35" t="s">
        <v>29</v>
      </c>
      <c r="C11" s="37">
        <v>283915167</v>
      </c>
      <c r="D11" s="37">
        <v>2663004168</v>
      </c>
      <c r="E11" s="37">
        <v>2588020416</v>
      </c>
      <c r="F11" s="37">
        <v>208931415</v>
      </c>
    </row>
    <row r="12" spans="1:6" ht="15" customHeight="1" x14ac:dyDescent="0.25">
      <c r="A12" s="35">
        <v>800016757</v>
      </c>
      <c r="B12" s="35" t="s">
        <v>113</v>
      </c>
      <c r="C12" s="37">
        <v>190643440</v>
      </c>
      <c r="D12" s="37">
        <v>1779337724</v>
      </c>
      <c r="E12" s="37">
        <v>1728323321</v>
      </c>
      <c r="F12" s="37">
        <v>139629037</v>
      </c>
    </row>
    <row r="13" spans="1:6" ht="15" customHeight="1" x14ac:dyDescent="0.25">
      <c r="A13" s="35">
        <v>800019000</v>
      </c>
      <c r="B13" s="35" t="s">
        <v>118</v>
      </c>
      <c r="C13" s="37">
        <v>168107504</v>
      </c>
      <c r="D13" s="37">
        <v>1654966986</v>
      </c>
      <c r="E13" s="37">
        <v>1618522008</v>
      </c>
      <c r="F13" s="37">
        <v>131662526</v>
      </c>
    </row>
    <row r="14" spans="1:6" ht="15" customHeight="1" x14ac:dyDescent="0.25">
      <c r="A14" s="35">
        <v>800019112</v>
      </c>
      <c r="B14" s="35" t="s">
        <v>121</v>
      </c>
      <c r="C14" s="37">
        <v>174315846</v>
      </c>
      <c r="D14" s="37">
        <v>1552345388</v>
      </c>
      <c r="E14" s="37">
        <v>1498111940</v>
      </c>
      <c r="F14" s="37">
        <v>120082398</v>
      </c>
    </row>
    <row r="15" spans="1:6" ht="15" customHeight="1" x14ac:dyDescent="0.25">
      <c r="A15" s="35">
        <v>800019218</v>
      </c>
      <c r="B15" s="35" t="s">
        <v>122</v>
      </c>
      <c r="C15" s="37">
        <v>261806533</v>
      </c>
      <c r="D15" s="37">
        <v>2381052864</v>
      </c>
      <c r="E15" s="37">
        <v>2304640723</v>
      </c>
      <c r="F15" s="37">
        <v>185394392</v>
      </c>
    </row>
    <row r="16" spans="1:6" ht="15" customHeight="1" x14ac:dyDescent="0.25">
      <c r="A16" s="35">
        <v>800020324</v>
      </c>
      <c r="B16" s="35" t="s">
        <v>130</v>
      </c>
      <c r="C16" s="37">
        <v>136312681</v>
      </c>
      <c r="D16" s="37">
        <v>1368099464</v>
      </c>
      <c r="E16" s="37">
        <v>1341118984</v>
      </c>
      <c r="F16" s="37">
        <v>109332201</v>
      </c>
    </row>
    <row r="17" spans="1:6" ht="15" customHeight="1" x14ac:dyDescent="0.25">
      <c r="A17" s="35">
        <v>800020665</v>
      </c>
      <c r="B17" s="35" t="s">
        <v>131</v>
      </c>
      <c r="C17" s="37">
        <v>350720993</v>
      </c>
      <c r="D17" s="37">
        <v>3220948840</v>
      </c>
      <c r="E17" s="37">
        <v>3121276273</v>
      </c>
      <c r="F17" s="37">
        <v>251048426</v>
      </c>
    </row>
    <row r="18" spans="1:6" ht="15" customHeight="1" x14ac:dyDescent="0.25">
      <c r="A18" s="35">
        <v>800022618</v>
      </c>
      <c r="B18" s="35" t="s">
        <v>133</v>
      </c>
      <c r="C18" s="37">
        <v>90616107</v>
      </c>
      <c r="D18" s="37">
        <v>792262822</v>
      </c>
      <c r="E18" s="37">
        <v>762615801</v>
      </c>
      <c r="F18" s="37">
        <v>60969086</v>
      </c>
    </row>
    <row r="19" spans="1:6" ht="15" customHeight="1" x14ac:dyDescent="0.25">
      <c r="A19" s="35">
        <v>800024977</v>
      </c>
      <c r="B19" s="35" t="s">
        <v>137</v>
      </c>
      <c r="C19" s="37">
        <v>207223050</v>
      </c>
      <c r="D19" s="37">
        <v>1952476482</v>
      </c>
      <c r="E19" s="37">
        <v>1898820254</v>
      </c>
      <c r="F19" s="37">
        <v>153566822</v>
      </c>
    </row>
    <row r="20" spans="1:6" ht="15" customHeight="1" x14ac:dyDescent="0.25">
      <c r="A20" s="35">
        <v>800025608</v>
      </c>
      <c r="B20" s="35" t="s">
        <v>138</v>
      </c>
      <c r="C20" s="37">
        <v>162000123</v>
      </c>
      <c r="D20" s="37">
        <v>1562493226</v>
      </c>
      <c r="E20" s="37">
        <v>1524205408</v>
      </c>
      <c r="F20" s="37">
        <v>123712305</v>
      </c>
    </row>
    <row r="21" spans="1:6" ht="15" customHeight="1" x14ac:dyDescent="0.25">
      <c r="A21" s="35">
        <v>800026156</v>
      </c>
      <c r="B21" s="35" t="s">
        <v>139</v>
      </c>
      <c r="C21" s="37">
        <v>72673479</v>
      </c>
      <c r="D21" s="37">
        <v>704285116</v>
      </c>
      <c r="E21" s="37">
        <v>687406198</v>
      </c>
      <c r="F21" s="37">
        <v>55794561</v>
      </c>
    </row>
    <row r="22" spans="1:6" ht="15" customHeight="1" x14ac:dyDescent="0.25">
      <c r="A22" s="35">
        <v>800026368</v>
      </c>
      <c r="B22" s="35" t="s">
        <v>140</v>
      </c>
      <c r="C22" s="37">
        <v>95323730</v>
      </c>
      <c r="D22" s="37">
        <v>808928904</v>
      </c>
      <c r="E22" s="37">
        <v>775248822</v>
      </c>
      <c r="F22" s="37">
        <v>61643648</v>
      </c>
    </row>
    <row r="23" spans="1:6" ht="15" customHeight="1" x14ac:dyDescent="0.25">
      <c r="A23" s="35">
        <v>800027292</v>
      </c>
      <c r="B23" s="35" t="s">
        <v>143</v>
      </c>
      <c r="C23" s="37">
        <v>117123121</v>
      </c>
      <c r="D23" s="37">
        <v>1176451114</v>
      </c>
      <c r="E23" s="37">
        <v>1153379892</v>
      </c>
      <c r="F23" s="37">
        <v>94051899</v>
      </c>
    </row>
    <row r="24" spans="1:6" ht="15" customHeight="1" x14ac:dyDescent="0.25">
      <c r="A24" s="35">
        <v>800028432</v>
      </c>
      <c r="B24" s="35" t="s">
        <v>145</v>
      </c>
      <c r="C24" s="37">
        <v>955781501</v>
      </c>
      <c r="D24" s="37">
        <v>8699180606</v>
      </c>
      <c r="E24" s="37">
        <v>8421456347</v>
      </c>
      <c r="F24" s="37">
        <v>678057242</v>
      </c>
    </row>
    <row r="25" spans="1:6" ht="15" customHeight="1" x14ac:dyDescent="0.25">
      <c r="A25" s="35">
        <v>800028461</v>
      </c>
      <c r="B25" s="35" t="s">
        <v>147</v>
      </c>
      <c r="C25" s="37">
        <v>69744316</v>
      </c>
      <c r="D25" s="37">
        <v>680645368</v>
      </c>
      <c r="E25" s="37">
        <v>664900409</v>
      </c>
      <c r="F25" s="37">
        <v>53999357</v>
      </c>
    </row>
    <row r="26" spans="1:6" ht="15" customHeight="1" x14ac:dyDescent="0.25">
      <c r="A26" s="35">
        <v>800028517</v>
      </c>
      <c r="B26" s="35" t="s">
        <v>148</v>
      </c>
      <c r="C26" s="37">
        <v>195154633</v>
      </c>
      <c r="D26" s="37">
        <v>1805356362</v>
      </c>
      <c r="E26" s="37">
        <v>1751452549</v>
      </c>
      <c r="F26" s="37">
        <v>141250820</v>
      </c>
    </row>
    <row r="27" spans="1:6" ht="15" customHeight="1" x14ac:dyDescent="0.25">
      <c r="A27" s="35">
        <v>800029826</v>
      </c>
      <c r="B27" s="35" t="s">
        <v>153</v>
      </c>
      <c r="C27" s="37">
        <v>76058246</v>
      </c>
      <c r="D27" s="37">
        <v>712654524</v>
      </c>
      <c r="E27" s="37">
        <v>692528915</v>
      </c>
      <c r="F27" s="37">
        <v>55932637</v>
      </c>
    </row>
    <row r="28" spans="1:6" ht="15" customHeight="1" x14ac:dyDescent="0.25">
      <c r="A28" s="35">
        <v>800030988</v>
      </c>
      <c r="B28" s="35" t="s">
        <v>154</v>
      </c>
      <c r="C28" s="37">
        <v>101710276</v>
      </c>
      <c r="D28" s="37">
        <v>931197448</v>
      </c>
      <c r="E28" s="37">
        <v>902116295</v>
      </c>
      <c r="F28" s="37">
        <v>72629123</v>
      </c>
    </row>
    <row r="29" spans="1:6" ht="15" customHeight="1" x14ac:dyDescent="0.25">
      <c r="A29" s="35">
        <v>800034476</v>
      </c>
      <c r="B29" s="35" t="s">
        <v>158</v>
      </c>
      <c r="C29" s="37">
        <v>139713371</v>
      </c>
      <c r="D29" s="37">
        <v>1310752210</v>
      </c>
      <c r="E29" s="37">
        <v>1273889531</v>
      </c>
      <c r="F29" s="37">
        <v>102850692</v>
      </c>
    </row>
    <row r="30" spans="1:6" ht="15" customHeight="1" x14ac:dyDescent="0.25">
      <c r="A30" s="35">
        <v>800035024</v>
      </c>
      <c r="B30" s="35" t="s">
        <v>159</v>
      </c>
      <c r="C30" s="37">
        <v>180672391</v>
      </c>
      <c r="D30" s="37">
        <v>1832991794</v>
      </c>
      <c r="E30" s="37">
        <v>1799199701</v>
      </c>
      <c r="F30" s="37">
        <v>146880298</v>
      </c>
    </row>
    <row r="31" spans="1:6" ht="15" customHeight="1" x14ac:dyDescent="0.25">
      <c r="A31" s="35">
        <v>800037166</v>
      </c>
      <c r="B31" s="35" t="s">
        <v>1120</v>
      </c>
      <c r="C31" s="37">
        <v>250286180</v>
      </c>
      <c r="D31" s="37">
        <v>2257851148</v>
      </c>
      <c r="E31" s="37">
        <v>2182796184</v>
      </c>
      <c r="F31" s="37">
        <v>175231216</v>
      </c>
    </row>
    <row r="32" spans="1:6" ht="15" customHeight="1" x14ac:dyDescent="0.25">
      <c r="A32" s="35">
        <v>800037371</v>
      </c>
      <c r="B32" s="35" t="s">
        <v>164</v>
      </c>
      <c r="C32" s="37">
        <v>376473183</v>
      </c>
      <c r="D32" s="37">
        <v>3524109984</v>
      </c>
      <c r="E32" s="37">
        <v>3424015049</v>
      </c>
      <c r="F32" s="37">
        <v>276378248</v>
      </c>
    </row>
    <row r="33" spans="1:6" ht="15" customHeight="1" x14ac:dyDescent="0.25">
      <c r="A33" s="35">
        <v>800042974</v>
      </c>
      <c r="B33" s="35" t="s">
        <v>167</v>
      </c>
      <c r="C33" s="37">
        <v>421440999</v>
      </c>
      <c r="D33" s="37">
        <v>3914016642</v>
      </c>
      <c r="E33" s="37">
        <v>3798888109</v>
      </c>
      <c r="F33" s="37">
        <v>306312466</v>
      </c>
    </row>
    <row r="34" spans="1:6" ht="15" customHeight="1" x14ac:dyDescent="0.25">
      <c r="A34" s="35">
        <v>800049017</v>
      </c>
      <c r="B34" s="35" t="s">
        <v>169</v>
      </c>
      <c r="C34" s="37">
        <v>370607164</v>
      </c>
      <c r="D34" s="37">
        <v>3438597900</v>
      </c>
      <c r="E34" s="37">
        <v>3337327082</v>
      </c>
      <c r="F34" s="37">
        <v>269336346</v>
      </c>
    </row>
    <row r="35" spans="1:6" ht="15" customHeight="1" x14ac:dyDescent="0.25">
      <c r="A35" s="35">
        <v>800049826</v>
      </c>
      <c r="B35" s="35" t="s">
        <v>30</v>
      </c>
      <c r="C35" s="37">
        <v>275993427</v>
      </c>
      <c r="D35" s="37">
        <v>2638990648</v>
      </c>
      <c r="E35" s="37">
        <v>2571319817</v>
      </c>
      <c r="F35" s="37">
        <v>208322596</v>
      </c>
    </row>
    <row r="36" spans="1:6" ht="15" customHeight="1" x14ac:dyDescent="0.25">
      <c r="A36" s="35">
        <v>800050407</v>
      </c>
      <c r="B36" s="35" t="s">
        <v>172</v>
      </c>
      <c r="C36" s="37">
        <v>163537294</v>
      </c>
      <c r="D36" s="37">
        <v>1438371844</v>
      </c>
      <c r="E36" s="37">
        <v>1385638588</v>
      </c>
      <c r="F36" s="37">
        <v>110804038</v>
      </c>
    </row>
    <row r="37" spans="1:6" ht="15" customHeight="1" x14ac:dyDescent="0.25">
      <c r="A37" s="35">
        <v>800004741</v>
      </c>
      <c r="B37" s="35" t="s">
        <v>94</v>
      </c>
      <c r="C37" s="37">
        <v>348067978</v>
      </c>
      <c r="D37" s="37">
        <v>3234556288</v>
      </c>
      <c r="E37" s="37">
        <v>3139975561</v>
      </c>
      <c r="F37" s="37">
        <v>253487251</v>
      </c>
    </row>
    <row r="38" spans="1:6" ht="15" customHeight="1" x14ac:dyDescent="0.25">
      <c r="A38" s="35">
        <v>800005292</v>
      </c>
      <c r="B38" s="35" t="s">
        <v>95</v>
      </c>
      <c r="C38" s="37">
        <v>176578555</v>
      </c>
      <c r="D38" s="37">
        <v>1691391458</v>
      </c>
      <c r="E38" s="37">
        <v>1648271212</v>
      </c>
      <c r="F38" s="37">
        <v>133458309</v>
      </c>
    </row>
    <row r="39" spans="1:6" ht="15" customHeight="1" x14ac:dyDescent="0.25">
      <c r="A39" s="35">
        <v>800007652</v>
      </c>
      <c r="B39" s="35" t="s">
        <v>97</v>
      </c>
      <c r="C39" s="37">
        <v>259729927</v>
      </c>
      <c r="D39" s="37">
        <v>2449637752</v>
      </c>
      <c r="E39" s="37">
        <v>2382779657</v>
      </c>
      <c r="F39" s="37">
        <v>192871832</v>
      </c>
    </row>
    <row r="40" spans="1:6" ht="15" customHeight="1" x14ac:dyDescent="0.25">
      <c r="A40" s="35">
        <v>800008456</v>
      </c>
      <c r="B40" s="35" t="s">
        <v>98</v>
      </c>
      <c r="C40" s="37">
        <v>227938226</v>
      </c>
      <c r="D40" s="37">
        <v>2086444112</v>
      </c>
      <c r="E40" s="37">
        <v>2021303296</v>
      </c>
      <c r="F40" s="37">
        <v>162797410</v>
      </c>
    </row>
    <row r="41" spans="1:6" ht="15" customHeight="1" x14ac:dyDescent="0.25">
      <c r="A41" s="35">
        <v>800010350</v>
      </c>
      <c r="B41" s="35" t="s">
        <v>99</v>
      </c>
      <c r="C41" s="37">
        <v>106154331</v>
      </c>
      <c r="D41" s="37">
        <v>903066864</v>
      </c>
      <c r="E41" s="37">
        <v>865808603</v>
      </c>
      <c r="F41" s="37">
        <v>68896070</v>
      </c>
    </row>
    <row r="42" spans="1:6" ht="15" customHeight="1" x14ac:dyDescent="0.25">
      <c r="A42" s="35">
        <v>800012631</v>
      </c>
      <c r="B42" s="35" t="s">
        <v>102</v>
      </c>
      <c r="C42" s="37">
        <v>59014646</v>
      </c>
      <c r="D42" s="37">
        <v>554501276</v>
      </c>
      <c r="E42" s="37">
        <v>538996382</v>
      </c>
      <c r="F42" s="37">
        <v>43509752</v>
      </c>
    </row>
    <row r="43" spans="1:6" ht="15" customHeight="1" x14ac:dyDescent="0.25">
      <c r="A43" s="35">
        <v>800013237</v>
      </c>
      <c r="B43" s="35" t="s">
        <v>106</v>
      </c>
      <c r="C43" s="37">
        <v>200190665</v>
      </c>
      <c r="D43" s="37">
        <v>1943651550</v>
      </c>
      <c r="E43" s="37">
        <v>1897346654</v>
      </c>
      <c r="F43" s="37">
        <v>153885769</v>
      </c>
    </row>
    <row r="44" spans="1:6" ht="15" customHeight="1" x14ac:dyDescent="0.25">
      <c r="A44" s="35">
        <v>800019005</v>
      </c>
      <c r="B44" s="35" t="s">
        <v>119</v>
      </c>
      <c r="C44" s="37">
        <v>122117731</v>
      </c>
      <c r="D44" s="37">
        <v>1204579220</v>
      </c>
      <c r="E44" s="37">
        <v>1178300539</v>
      </c>
      <c r="F44" s="37">
        <v>95839050</v>
      </c>
    </row>
    <row r="45" spans="1:6" ht="15" customHeight="1" x14ac:dyDescent="0.25">
      <c r="A45" s="35">
        <v>800019254</v>
      </c>
      <c r="B45" s="35" t="s">
        <v>123</v>
      </c>
      <c r="C45" s="37">
        <v>240610971</v>
      </c>
      <c r="D45" s="37">
        <v>2308902944</v>
      </c>
      <c r="E45" s="37">
        <v>2250635449</v>
      </c>
      <c r="F45" s="37">
        <v>182343476</v>
      </c>
    </row>
    <row r="46" spans="1:6" ht="15" customHeight="1" x14ac:dyDescent="0.25">
      <c r="A46" s="35">
        <v>800019816</v>
      </c>
      <c r="B46" s="35" t="s">
        <v>127</v>
      </c>
      <c r="C46" s="37">
        <v>125233151</v>
      </c>
      <c r="D46" s="37">
        <v>1186173444</v>
      </c>
      <c r="E46" s="37">
        <v>1154331289</v>
      </c>
      <c r="F46" s="37">
        <v>93390996</v>
      </c>
    </row>
    <row r="47" spans="1:6" ht="15" customHeight="1" x14ac:dyDescent="0.25">
      <c r="A47" s="35">
        <v>800019846</v>
      </c>
      <c r="B47" s="35" t="s">
        <v>128</v>
      </c>
      <c r="C47" s="37">
        <v>81637565</v>
      </c>
      <c r="D47" s="37">
        <v>738124618</v>
      </c>
      <c r="E47" s="37">
        <v>713849473</v>
      </c>
      <c r="F47" s="37">
        <v>57362420</v>
      </c>
    </row>
    <row r="48" spans="1:6" ht="15" customHeight="1" x14ac:dyDescent="0.25">
      <c r="A48" s="35">
        <v>800020045</v>
      </c>
      <c r="B48" s="35" t="s">
        <v>129</v>
      </c>
      <c r="C48" s="37">
        <v>83641706</v>
      </c>
      <c r="D48" s="37">
        <v>706676454</v>
      </c>
      <c r="E48" s="37">
        <v>676840350</v>
      </c>
      <c r="F48" s="37">
        <v>53805602</v>
      </c>
    </row>
    <row r="49" spans="1:6" ht="15" customHeight="1" x14ac:dyDescent="0.25">
      <c r="A49" s="35">
        <v>800020733</v>
      </c>
      <c r="B49" s="35" t="s">
        <v>132</v>
      </c>
      <c r="C49" s="37">
        <v>128822243</v>
      </c>
      <c r="D49" s="37">
        <v>1172352734</v>
      </c>
      <c r="E49" s="37">
        <v>1134800649</v>
      </c>
      <c r="F49" s="37">
        <v>91270158</v>
      </c>
    </row>
    <row r="50" spans="1:6" ht="15" customHeight="1" x14ac:dyDescent="0.25">
      <c r="A50" s="35">
        <v>800023383</v>
      </c>
      <c r="B50" s="35" t="s">
        <v>135</v>
      </c>
      <c r="C50" s="37">
        <v>98945482</v>
      </c>
      <c r="D50" s="37">
        <v>931667168</v>
      </c>
      <c r="E50" s="37">
        <v>905943703</v>
      </c>
      <c r="F50" s="37">
        <v>73222017</v>
      </c>
    </row>
    <row r="51" spans="1:6" ht="15" customHeight="1" x14ac:dyDescent="0.25">
      <c r="A51" s="35">
        <v>800026685</v>
      </c>
      <c r="B51" s="35" t="s">
        <v>141</v>
      </c>
      <c r="C51" s="37">
        <v>546300265</v>
      </c>
      <c r="D51" s="37">
        <v>5070686120</v>
      </c>
      <c r="E51" s="37">
        <v>4921044636</v>
      </c>
      <c r="F51" s="37">
        <v>396658781</v>
      </c>
    </row>
    <row r="52" spans="1:6" ht="15" customHeight="1" x14ac:dyDescent="0.25">
      <c r="A52" s="35">
        <v>800028393</v>
      </c>
      <c r="B52" s="35" t="s">
        <v>144</v>
      </c>
      <c r="C52" s="37">
        <v>104208966</v>
      </c>
      <c r="D52" s="37">
        <v>1113636894</v>
      </c>
      <c r="E52" s="37">
        <v>1099696807</v>
      </c>
      <c r="F52" s="37">
        <v>90268879</v>
      </c>
    </row>
    <row r="53" spans="1:6" ht="15" customHeight="1" x14ac:dyDescent="0.25">
      <c r="A53" s="35">
        <v>800033062</v>
      </c>
      <c r="B53" s="35" t="s">
        <v>157</v>
      </c>
      <c r="C53" s="37">
        <v>115771908</v>
      </c>
      <c r="D53" s="37">
        <v>1006924290</v>
      </c>
      <c r="E53" s="37">
        <v>968497162</v>
      </c>
      <c r="F53" s="37">
        <v>77344780</v>
      </c>
    </row>
    <row r="54" spans="1:6" ht="15" customHeight="1" x14ac:dyDescent="0.25">
      <c r="A54" s="35">
        <v>800035677</v>
      </c>
      <c r="B54" s="35" t="s">
        <v>161</v>
      </c>
      <c r="C54" s="37">
        <v>155050611</v>
      </c>
      <c r="D54" s="37">
        <v>1388310210</v>
      </c>
      <c r="E54" s="37">
        <v>1340738270</v>
      </c>
      <c r="F54" s="37">
        <v>107478671</v>
      </c>
    </row>
    <row r="55" spans="1:6" ht="15" customHeight="1" x14ac:dyDescent="0.25">
      <c r="A55" s="35">
        <v>800037175</v>
      </c>
      <c r="B55" s="35" t="s">
        <v>31</v>
      </c>
      <c r="C55" s="37">
        <v>434373497</v>
      </c>
      <c r="D55" s="37">
        <v>4013666302</v>
      </c>
      <c r="E55" s="37">
        <v>3893186338</v>
      </c>
      <c r="F55" s="37">
        <v>313893533</v>
      </c>
    </row>
    <row r="56" spans="1:6" ht="15" customHeight="1" x14ac:dyDescent="0.25">
      <c r="A56" s="35">
        <v>800050791</v>
      </c>
      <c r="B56" s="35" t="s">
        <v>173</v>
      </c>
      <c r="C56" s="37">
        <v>105515540</v>
      </c>
      <c r="D56" s="37">
        <v>931153736</v>
      </c>
      <c r="E56" s="37">
        <v>897406259</v>
      </c>
      <c r="F56" s="37">
        <v>71768063</v>
      </c>
    </row>
    <row r="57" spans="1:6" ht="15" customHeight="1" x14ac:dyDescent="0.25">
      <c r="A57" s="35">
        <v>800054249</v>
      </c>
      <c r="B57" s="35" t="s">
        <v>177</v>
      </c>
      <c r="C57" s="37">
        <v>247889088</v>
      </c>
      <c r="D57" s="37">
        <v>2264145960</v>
      </c>
      <c r="E57" s="37">
        <v>2192857528</v>
      </c>
      <c r="F57" s="37">
        <v>176600656</v>
      </c>
    </row>
    <row r="58" spans="1:6" ht="15" customHeight="1" x14ac:dyDescent="0.25">
      <c r="A58" s="35">
        <v>800059405</v>
      </c>
      <c r="B58" s="35" t="s">
        <v>178</v>
      </c>
      <c r="C58" s="37">
        <v>177227516</v>
      </c>
      <c r="D58" s="37">
        <v>1639160902</v>
      </c>
      <c r="E58" s="37">
        <v>1590113499</v>
      </c>
      <c r="F58" s="37">
        <v>128180113</v>
      </c>
    </row>
    <row r="59" spans="1:6" ht="15" customHeight="1" x14ac:dyDescent="0.25">
      <c r="A59" s="35">
        <v>800060525</v>
      </c>
      <c r="B59" s="35" t="s">
        <v>179</v>
      </c>
      <c r="C59" s="37">
        <v>151876770</v>
      </c>
      <c r="D59" s="37">
        <v>1399206702</v>
      </c>
      <c r="E59" s="37">
        <v>1356637427</v>
      </c>
      <c r="F59" s="37">
        <v>109307495</v>
      </c>
    </row>
    <row r="60" spans="1:6" ht="15" customHeight="1" x14ac:dyDescent="0.25">
      <c r="A60" s="35">
        <v>800065411</v>
      </c>
      <c r="B60" s="35" t="s">
        <v>183</v>
      </c>
      <c r="C60" s="37">
        <v>209307357</v>
      </c>
      <c r="D60" s="37">
        <v>1907635170</v>
      </c>
      <c r="E60" s="37">
        <v>1846578548</v>
      </c>
      <c r="F60" s="37">
        <v>148250735</v>
      </c>
    </row>
    <row r="61" spans="1:6" ht="15" customHeight="1" x14ac:dyDescent="0.25">
      <c r="A61" s="35">
        <v>800065474</v>
      </c>
      <c r="B61" s="35" t="s">
        <v>184</v>
      </c>
      <c r="C61" s="37">
        <v>480839671</v>
      </c>
      <c r="D61" s="37">
        <v>4427889172</v>
      </c>
      <c r="E61" s="37">
        <v>4292777874</v>
      </c>
      <c r="F61" s="37">
        <v>345728373</v>
      </c>
    </row>
    <row r="62" spans="1:6" ht="15" customHeight="1" x14ac:dyDescent="0.25">
      <c r="A62" s="35">
        <v>800070375</v>
      </c>
      <c r="B62" s="35" t="s">
        <v>189</v>
      </c>
      <c r="C62" s="37">
        <v>319594724</v>
      </c>
      <c r="D62" s="37">
        <v>3036758200</v>
      </c>
      <c r="E62" s="37">
        <v>2956121474</v>
      </c>
      <c r="F62" s="37">
        <v>238957998</v>
      </c>
    </row>
    <row r="63" spans="1:6" ht="15" customHeight="1" x14ac:dyDescent="0.25">
      <c r="A63" s="35">
        <v>800075231</v>
      </c>
      <c r="B63" s="35" t="s">
        <v>196</v>
      </c>
      <c r="C63" s="37">
        <v>711003640</v>
      </c>
      <c r="D63" s="37">
        <v>6527164858</v>
      </c>
      <c r="E63" s="37">
        <v>6325661578</v>
      </c>
      <c r="F63" s="37">
        <v>509500360</v>
      </c>
    </row>
    <row r="64" spans="1:6" ht="15" customHeight="1" x14ac:dyDescent="0.25">
      <c r="A64" s="35">
        <v>800075537</v>
      </c>
      <c r="B64" s="35" t="s">
        <v>197</v>
      </c>
      <c r="C64" s="37">
        <v>398090316</v>
      </c>
      <c r="D64" s="37">
        <v>3675029134</v>
      </c>
      <c r="E64" s="37">
        <v>3564246139</v>
      </c>
      <c r="F64" s="37">
        <v>287307321</v>
      </c>
    </row>
    <row r="65" spans="1:6" ht="15" customHeight="1" x14ac:dyDescent="0.25">
      <c r="A65" s="35">
        <v>800076751</v>
      </c>
      <c r="B65" s="35" t="s">
        <v>198</v>
      </c>
      <c r="C65" s="37">
        <v>218654827</v>
      </c>
      <c r="D65" s="37">
        <v>1988870764</v>
      </c>
      <c r="E65" s="37">
        <v>1925136310</v>
      </c>
      <c r="F65" s="37">
        <v>154920373</v>
      </c>
    </row>
    <row r="66" spans="1:6" ht="15" customHeight="1" x14ac:dyDescent="0.25">
      <c r="A66" s="35">
        <v>800077545</v>
      </c>
      <c r="B66" s="35" t="s">
        <v>199</v>
      </c>
      <c r="C66" s="37">
        <v>182330088</v>
      </c>
      <c r="D66" s="37">
        <v>1755976736</v>
      </c>
      <c r="E66" s="37">
        <v>1712574158</v>
      </c>
      <c r="F66" s="37">
        <v>138927510</v>
      </c>
    </row>
    <row r="67" spans="1:6" ht="15" customHeight="1" x14ac:dyDescent="0.25">
      <c r="A67" s="35">
        <v>800083233</v>
      </c>
      <c r="B67" s="35" t="s">
        <v>204</v>
      </c>
      <c r="C67" s="37">
        <v>125904895</v>
      </c>
      <c r="D67" s="37">
        <v>1237726898</v>
      </c>
      <c r="E67" s="37">
        <v>1210181711</v>
      </c>
      <c r="F67" s="37">
        <v>98359708</v>
      </c>
    </row>
    <row r="68" spans="1:6" ht="15" customHeight="1" x14ac:dyDescent="0.25">
      <c r="A68" s="35">
        <v>800083672</v>
      </c>
      <c r="B68" s="35" t="s">
        <v>205</v>
      </c>
      <c r="C68" s="37">
        <v>119721778</v>
      </c>
      <c r="D68" s="37">
        <v>1185558766</v>
      </c>
      <c r="E68" s="37">
        <v>1160245055</v>
      </c>
      <c r="F68" s="37">
        <v>94408067</v>
      </c>
    </row>
    <row r="69" spans="1:6" ht="15" customHeight="1" x14ac:dyDescent="0.25">
      <c r="A69" s="35">
        <v>800086017</v>
      </c>
      <c r="B69" s="35" t="s">
        <v>208</v>
      </c>
      <c r="C69" s="37">
        <v>95680380</v>
      </c>
      <c r="D69" s="37">
        <v>896601852</v>
      </c>
      <c r="E69" s="37">
        <v>871236396</v>
      </c>
      <c r="F69" s="37">
        <v>70314924</v>
      </c>
    </row>
    <row r="70" spans="1:6" ht="15" customHeight="1" x14ac:dyDescent="0.25">
      <c r="A70" s="35">
        <v>800090833</v>
      </c>
      <c r="B70" s="35" t="s">
        <v>1121</v>
      </c>
      <c r="C70" s="37">
        <v>126432868</v>
      </c>
      <c r="D70" s="37">
        <v>1048656586</v>
      </c>
      <c r="E70" s="37">
        <v>1001682478</v>
      </c>
      <c r="F70" s="37">
        <v>79458760</v>
      </c>
    </row>
    <row r="71" spans="1:6" ht="15" customHeight="1" x14ac:dyDescent="0.25">
      <c r="A71" s="35">
        <v>800092788</v>
      </c>
      <c r="B71" s="35" t="s">
        <v>211</v>
      </c>
      <c r="C71" s="37">
        <v>151949679</v>
      </c>
      <c r="D71" s="37">
        <v>1357405344</v>
      </c>
      <c r="E71" s="37">
        <v>1310499079</v>
      </c>
      <c r="F71" s="37">
        <v>105043414</v>
      </c>
    </row>
    <row r="72" spans="1:6" ht="15" customHeight="1" x14ac:dyDescent="0.25">
      <c r="A72" s="35">
        <v>800094067</v>
      </c>
      <c r="B72" s="35" t="s">
        <v>215</v>
      </c>
      <c r="C72" s="37">
        <v>282871055</v>
      </c>
      <c r="D72" s="37">
        <v>2494334471</v>
      </c>
      <c r="E72" s="37">
        <v>2425576421</v>
      </c>
      <c r="F72" s="37">
        <v>214113005</v>
      </c>
    </row>
    <row r="73" spans="1:6" ht="15" customHeight="1" x14ac:dyDescent="0.25">
      <c r="A73" s="35">
        <v>800094378</v>
      </c>
      <c r="B73" s="35" t="s">
        <v>217</v>
      </c>
      <c r="C73" s="37">
        <v>167434207</v>
      </c>
      <c r="D73" s="37">
        <v>1515905260</v>
      </c>
      <c r="E73" s="37">
        <v>1466364832</v>
      </c>
      <c r="F73" s="37">
        <v>117893779</v>
      </c>
    </row>
    <row r="74" spans="1:6" ht="15" customHeight="1" x14ac:dyDescent="0.25">
      <c r="A74" s="35">
        <v>800094386</v>
      </c>
      <c r="B74" s="35" t="s">
        <v>32</v>
      </c>
      <c r="C74" s="37">
        <v>277475378</v>
      </c>
      <c r="D74" s="37">
        <v>2456641858</v>
      </c>
      <c r="E74" s="37">
        <v>2369076345</v>
      </c>
      <c r="F74" s="37">
        <v>189909865</v>
      </c>
    </row>
    <row r="75" spans="1:6" ht="15" customHeight="1" x14ac:dyDescent="0.25">
      <c r="A75" s="35">
        <v>800094462</v>
      </c>
      <c r="B75" s="35" t="s">
        <v>220</v>
      </c>
      <c r="C75" s="37">
        <v>268989419</v>
      </c>
      <c r="D75" s="37">
        <v>2506177242</v>
      </c>
      <c r="E75" s="37">
        <v>2433539528</v>
      </c>
      <c r="F75" s="37">
        <v>196351705</v>
      </c>
    </row>
    <row r="76" spans="1:6" ht="15" customHeight="1" x14ac:dyDescent="0.25">
      <c r="A76" s="35">
        <v>800094624</v>
      </c>
      <c r="B76" s="35" t="s">
        <v>223</v>
      </c>
      <c r="C76" s="37">
        <v>70307763</v>
      </c>
      <c r="D76" s="37">
        <v>600256620</v>
      </c>
      <c r="E76" s="37">
        <v>575795108</v>
      </c>
      <c r="F76" s="37">
        <v>45846251</v>
      </c>
    </row>
    <row r="77" spans="1:6" ht="15" customHeight="1" x14ac:dyDescent="0.25">
      <c r="A77" s="35">
        <v>800095734</v>
      </c>
      <c r="B77" s="35" t="s">
        <v>250</v>
      </c>
      <c r="C77" s="37">
        <v>190743606</v>
      </c>
      <c r="D77" s="37">
        <v>1707078324</v>
      </c>
      <c r="E77" s="37">
        <v>1648546397</v>
      </c>
      <c r="F77" s="37">
        <v>132211679</v>
      </c>
    </row>
    <row r="78" spans="1:6" ht="15" customHeight="1" x14ac:dyDescent="0.25">
      <c r="A78" s="35">
        <v>800095763</v>
      </c>
      <c r="B78" s="35" t="s">
        <v>254</v>
      </c>
      <c r="C78" s="37">
        <v>253148968</v>
      </c>
      <c r="D78" s="37">
        <v>2311197860</v>
      </c>
      <c r="E78" s="37">
        <v>2238215332</v>
      </c>
      <c r="F78" s="37">
        <v>180166440</v>
      </c>
    </row>
    <row r="79" spans="1:6" ht="15" customHeight="1" x14ac:dyDescent="0.25">
      <c r="A79" s="35">
        <v>800095782</v>
      </c>
      <c r="B79" s="35" t="s">
        <v>258</v>
      </c>
      <c r="C79" s="37">
        <v>207436063</v>
      </c>
      <c r="D79" s="37">
        <v>1813596408</v>
      </c>
      <c r="E79" s="37">
        <v>1745709289</v>
      </c>
      <c r="F79" s="37">
        <v>139548944</v>
      </c>
    </row>
    <row r="80" spans="1:6" ht="15" customHeight="1" x14ac:dyDescent="0.25">
      <c r="A80" s="35">
        <v>800095785</v>
      </c>
      <c r="B80" s="35" t="s">
        <v>259</v>
      </c>
      <c r="C80" s="37">
        <v>562732338</v>
      </c>
      <c r="D80" s="37">
        <v>5109058466</v>
      </c>
      <c r="E80" s="37">
        <v>4944180492</v>
      </c>
      <c r="F80" s="37">
        <v>397854364</v>
      </c>
    </row>
    <row r="81" spans="1:6" ht="15" customHeight="1" x14ac:dyDescent="0.25">
      <c r="A81" s="35">
        <v>800095788</v>
      </c>
      <c r="B81" s="35" t="s">
        <v>261</v>
      </c>
      <c r="C81" s="37">
        <v>140450219</v>
      </c>
      <c r="D81" s="37">
        <v>1391120458</v>
      </c>
      <c r="E81" s="37">
        <v>1361372027</v>
      </c>
      <c r="F81" s="37">
        <v>110701788</v>
      </c>
    </row>
    <row r="82" spans="1:6" ht="15" customHeight="1" x14ac:dyDescent="0.25">
      <c r="A82" s="35">
        <v>800095978</v>
      </c>
      <c r="B82" s="35" t="s">
        <v>263</v>
      </c>
      <c r="C82" s="37">
        <v>126030001</v>
      </c>
      <c r="D82" s="37">
        <v>1098216778</v>
      </c>
      <c r="E82" s="37">
        <v>1056679985</v>
      </c>
      <c r="F82" s="37">
        <v>84493208</v>
      </c>
    </row>
    <row r="83" spans="1:6" ht="15" customHeight="1" x14ac:dyDescent="0.25">
      <c r="A83" s="35">
        <v>800095984</v>
      </c>
      <c r="B83" s="35" t="s">
        <v>265</v>
      </c>
      <c r="C83" s="37">
        <v>161762295</v>
      </c>
      <c r="D83" s="37">
        <v>1564704766</v>
      </c>
      <c r="E83" s="37">
        <v>1526646255</v>
      </c>
      <c r="F83" s="37">
        <v>123703784</v>
      </c>
    </row>
    <row r="84" spans="1:6" ht="15" customHeight="1" x14ac:dyDescent="0.25">
      <c r="A84" s="35">
        <v>800096561</v>
      </c>
      <c r="B84" s="35" t="s">
        <v>267</v>
      </c>
      <c r="C84" s="37">
        <v>836655741</v>
      </c>
      <c r="D84" s="37">
        <v>7665665262</v>
      </c>
      <c r="E84" s="37">
        <v>7427771274</v>
      </c>
      <c r="F84" s="37">
        <v>598761753</v>
      </c>
    </row>
    <row r="85" spans="1:6" ht="15" customHeight="1" x14ac:dyDescent="0.25">
      <c r="A85" s="35">
        <v>800096587</v>
      </c>
      <c r="B85" s="35" t="s">
        <v>271</v>
      </c>
      <c r="C85" s="37">
        <v>355301190</v>
      </c>
      <c r="D85" s="37">
        <v>3338840192</v>
      </c>
      <c r="E85" s="37">
        <v>3245963762</v>
      </c>
      <c r="F85" s="37">
        <v>262424760</v>
      </c>
    </row>
    <row r="86" spans="1:6" ht="15" customHeight="1" x14ac:dyDescent="0.25">
      <c r="A86" s="35">
        <v>800096599</v>
      </c>
      <c r="B86" s="35" t="s">
        <v>33</v>
      </c>
      <c r="C86" s="37">
        <v>230009856</v>
      </c>
      <c r="D86" s="37">
        <v>2151005280</v>
      </c>
      <c r="E86" s="37">
        <v>2089756814</v>
      </c>
      <c r="F86" s="37">
        <v>168761390</v>
      </c>
    </row>
    <row r="87" spans="1:6" ht="15" customHeight="1" x14ac:dyDescent="0.25">
      <c r="A87" s="35">
        <v>800096619</v>
      </c>
      <c r="B87" s="35" t="s">
        <v>278</v>
      </c>
      <c r="C87" s="37">
        <v>271472686</v>
      </c>
      <c r="D87" s="37">
        <v>2527501960</v>
      </c>
      <c r="E87" s="37">
        <v>2454261398</v>
      </c>
      <c r="F87" s="37">
        <v>198232124</v>
      </c>
    </row>
    <row r="88" spans="1:6" ht="15" customHeight="1" x14ac:dyDescent="0.25">
      <c r="A88" s="35">
        <v>800096626</v>
      </c>
      <c r="B88" s="35" t="s">
        <v>280</v>
      </c>
      <c r="C88" s="37">
        <v>224717306</v>
      </c>
      <c r="D88" s="37">
        <v>2151144440</v>
      </c>
      <c r="E88" s="37">
        <v>2096247143</v>
      </c>
      <c r="F88" s="37">
        <v>169820009</v>
      </c>
    </row>
    <row r="89" spans="1:6" ht="15" customHeight="1" x14ac:dyDescent="0.25">
      <c r="A89" s="35">
        <v>800000681</v>
      </c>
      <c r="B89" s="35" t="s">
        <v>90</v>
      </c>
      <c r="C89" s="37">
        <v>175361161</v>
      </c>
      <c r="D89" s="37">
        <v>1610963704</v>
      </c>
      <c r="E89" s="37">
        <v>1561314926</v>
      </c>
      <c r="F89" s="37">
        <v>125712383</v>
      </c>
    </row>
    <row r="90" spans="1:6" ht="15" customHeight="1" x14ac:dyDescent="0.25">
      <c r="A90" s="35">
        <v>800004018</v>
      </c>
      <c r="B90" s="35" t="s">
        <v>92</v>
      </c>
      <c r="C90" s="37">
        <v>97192795</v>
      </c>
      <c r="D90" s="37">
        <v>910886224</v>
      </c>
      <c r="E90" s="37">
        <v>885160892</v>
      </c>
      <c r="F90" s="37">
        <v>71467463</v>
      </c>
    </row>
    <row r="91" spans="1:6" ht="15" customHeight="1" x14ac:dyDescent="0.25">
      <c r="A91" s="35">
        <v>800017022</v>
      </c>
      <c r="B91" s="35" t="s">
        <v>114</v>
      </c>
      <c r="C91" s="37">
        <v>301433986</v>
      </c>
      <c r="D91" s="37">
        <v>2722055634</v>
      </c>
      <c r="E91" s="37">
        <v>2632041274</v>
      </c>
      <c r="F91" s="37">
        <v>211419626</v>
      </c>
    </row>
    <row r="92" spans="1:6" ht="15" customHeight="1" x14ac:dyDescent="0.25">
      <c r="A92" s="35">
        <v>800022791</v>
      </c>
      <c r="B92" s="35" t="s">
        <v>134</v>
      </c>
      <c r="C92" s="37">
        <v>127133561</v>
      </c>
      <c r="D92" s="37">
        <v>1197737006</v>
      </c>
      <c r="E92" s="37">
        <v>1164706032</v>
      </c>
      <c r="F92" s="37">
        <v>94102587</v>
      </c>
    </row>
    <row r="93" spans="1:6" ht="15" customHeight="1" x14ac:dyDescent="0.25">
      <c r="A93" s="35">
        <v>800028576</v>
      </c>
      <c r="B93" s="35" t="s">
        <v>149</v>
      </c>
      <c r="C93" s="37">
        <v>99738375</v>
      </c>
      <c r="D93" s="37">
        <v>943164352</v>
      </c>
      <c r="E93" s="37">
        <v>917635296</v>
      </c>
      <c r="F93" s="37">
        <v>74209319</v>
      </c>
    </row>
    <row r="94" spans="1:6" ht="15" customHeight="1" x14ac:dyDescent="0.25">
      <c r="A94" s="35">
        <v>800029386</v>
      </c>
      <c r="B94" s="35" t="s">
        <v>150</v>
      </c>
      <c r="C94" s="37">
        <v>90481978</v>
      </c>
      <c r="D94" s="37">
        <v>813424338</v>
      </c>
      <c r="E94" s="37">
        <v>786048063</v>
      </c>
      <c r="F94" s="37">
        <v>63105703</v>
      </c>
    </row>
    <row r="95" spans="1:6" ht="15" customHeight="1" x14ac:dyDescent="0.25">
      <c r="A95" s="35">
        <v>800031073</v>
      </c>
      <c r="B95" s="35" t="s">
        <v>34</v>
      </c>
      <c r="C95" s="37">
        <v>80201664</v>
      </c>
      <c r="D95" s="37">
        <v>727720722</v>
      </c>
      <c r="E95" s="37">
        <v>704092612</v>
      </c>
      <c r="F95" s="37">
        <v>56573554</v>
      </c>
    </row>
    <row r="96" spans="1:6" ht="15" customHeight="1" x14ac:dyDescent="0.25">
      <c r="A96" s="35">
        <v>800035482</v>
      </c>
      <c r="B96" s="35" t="s">
        <v>160</v>
      </c>
      <c r="C96" s="37">
        <v>105345872</v>
      </c>
      <c r="D96" s="37">
        <v>982976484</v>
      </c>
      <c r="E96" s="37">
        <v>954693333</v>
      </c>
      <c r="F96" s="37">
        <v>77062721</v>
      </c>
    </row>
    <row r="97" spans="1:6" ht="15" customHeight="1" x14ac:dyDescent="0.25">
      <c r="A97" s="35">
        <v>800037232</v>
      </c>
      <c r="B97" s="35" t="s">
        <v>163</v>
      </c>
      <c r="C97" s="37">
        <v>137867116</v>
      </c>
      <c r="D97" s="37">
        <v>1274262336</v>
      </c>
      <c r="E97" s="37">
        <v>1236070863</v>
      </c>
      <c r="F97" s="37">
        <v>99675643</v>
      </c>
    </row>
    <row r="98" spans="1:6" ht="15" customHeight="1" x14ac:dyDescent="0.25">
      <c r="A98" s="35">
        <v>800038613</v>
      </c>
      <c r="B98" s="35" t="s">
        <v>165</v>
      </c>
      <c r="C98" s="37">
        <v>237517815</v>
      </c>
      <c r="D98" s="37">
        <v>2146163750</v>
      </c>
      <c r="E98" s="37">
        <v>2075357892</v>
      </c>
      <c r="F98" s="37">
        <v>166711957</v>
      </c>
    </row>
    <row r="99" spans="1:6" ht="15" customHeight="1" x14ac:dyDescent="0.25">
      <c r="A99" s="35">
        <v>800039213</v>
      </c>
      <c r="B99" s="35" t="s">
        <v>1122</v>
      </c>
      <c r="C99" s="37">
        <v>120649336</v>
      </c>
      <c r="D99" s="37">
        <v>1130481624</v>
      </c>
      <c r="E99" s="37">
        <v>1098641966</v>
      </c>
      <c r="F99" s="37">
        <v>88809678</v>
      </c>
    </row>
    <row r="100" spans="1:6" ht="15" customHeight="1" x14ac:dyDescent="0.25">
      <c r="A100" s="35">
        <v>800012638</v>
      </c>
      <c r="B100" s="35" t="s">
        <v>104</v>
      </c>
      <c r="C100" s="37">
        <v>205400943</v>
      </c>
      <c r="D100" s="37">
        <v>1978395548</v>
      </c>
      <c r="E100" s="37">
        <v>1929339063</v>
      </c>
      <c r="F100" s="37">
        <v>156344458</v>
      </c>
    </row>
    <row r="101" spans="1:6" ht="15" customHeight="1" x14ac:dyDescent="0.25">
      <c r="A101" s="35">
        <v>800013683</v>
      </c>
      <c r="B101" s="35" t="s">
        <v>108</v>
      </c>
      <c r="C101" s="37">
        <v>121148980</v>
      </c>
      <c r="D101" s="37">
        <v>1149296634</v>
      </c>
      <c r="E101" s="37">
        <v>1118737629</v>
      </c>
      <c r="F101" s="37">
        <v>90589975</v>
      </c>
    </row>
    <row r="102" spans="1:6" ht="15" customHeight="1" x14ac:dyDescent="0.25">
      <c r="A102" s="35">
        <v>800026911</v>
      </c>
      <c r="B102" s="35" t="s">
        <v>142</v>
      </c>
      <c r="C102" s="37">
        <v>170908578</v>
      </c>
      <c r="D102" s="37">
        <v>1476833792</v>
      </c>
      <c r="E102" s="37">
        <v>1419095922</v>
      </c>
      <c r="F102" s="37">
        <v>113170708</v>
      </c>
    </row>
    <row r="103" spans="1:6" ht="15" customHeight="1" x14ac:dyDescent="0.25">
      <c r="A103" s="35">
        <v>800029660</v>
      </c>
      <c r="B103" s="35" t="s">
        <v>152</v>
      </c>
      <c r="C103" s="37">
        <v>116607208</v>
      </c>
      <c r="D103" s="37">
        <v>1076194622</v>
      </c>
      <c r="E103" s="37">
        <v>1043766603</v>
      </c>
      <c r="F103" s="37">
        <v>84179189</v>
      </c>
    </row>
    <row r="104" spans="1:6" ht="15" customHeight="1" x14ac:dyDescent="0.25">
      <c r="A104" s="35">
        <v>800031075</v>
      </c>
      <c r="B104" s="35" t="s">
        <v>155</v>
      </c>
      <c r="C104" s="37">
        <v>297941797</v>
      </c>
      <c r="D104" s="37">
        <v>2698317010</v>
      </c>
      <c r="E104" s="37">
        <v>2610097958</v>
      </c>
      <c r="F104" s="37">
        <v>209722745</v>
      </c>
    </row>
    <row r="105" spans="1:6" ht="15" customHeight="1" x14ac:dyDescent="0.25">
      <c r="A105" s="35">
        <v>800011271</v>
      </c>
      <c r="B105" s="35" t="s">
        <v>100</v>
      </c>
      <c r="C105" s="37">
        <v>91341185</v>
      </c>
      <c r="D105" s="37">
        <v>891438654</v>
      </c>
      <c r="E105" s="37">
        <v>870811181</v>
      </c>
      <c r="F105" s="37">
        <v>70713712</v>
      </c>
    </row>
    <row r="106" spans="1:6" ht="15" customHeight="1" x14ac:dyDescent="0.25">
      <c r="A106" s="35">
        <v>800012628</v>
      </c>
      <c r="B106" s="35" t="s">
        <v>101</v>
      </c>
      <c r="C106" s="37">
        <v>82129910</v>
      </c>
      <c r="D106" s="37">
        <v>728816796</v>
      </c>
      <c r="E106" s="37">
        <v>702964667</v>
      </c>
      <c r="F106" s="37">
        <v>56277781</v>
      </c>
    </row>
    <row r="107" spans="1:6" ht="15" customHeight="1" x14ac:dyDescent="0.25">
      <c r="A107" s="35">
        <v>800017288</v>
      </c>
      <c r="B107" s="35" t="s">
        <v>115</v>
      </c>
      <c r="C107" s="37">
        <v>64588555</v>
      </c>
      <c r="D107" s="37">
        <v>578958592</v>
      </c>
      <c r="E107" s="37">
        <v>559214337</v>
      </c>
      <c r="F107" s="37">
        <v>44844300</v>
      </c>
    </row>
    <row r="108" spans="1:6" ht="15" customHeight="1" x14ac:dyDescent="0.25">
      <c r="A108" s="35">
        <v>800018689</v>
      </c>
      <c r="B108" s="35" t="s">
        <v>117</v>
      </c>
      <c r="C108" s="37">
        <v>107755034</v>
      </c>
      <c r="D108" s="37">
        <v>1033827716</v>
      </c>
      <c r="E108" s="37">
        <v>1007745459</v>
      </c>
      <c r="F108" s="37">
        <v>81672777</v>
      </c>
    </row>
    <row r="109" spans="1:6" ht="15" customHeight="1" x14ac:dyDescent="0.25">
      <c r="A109" s="35">
        <v>800019111</v>
      </c>
      <c r="B109" s="35" t="s">
        <v>120</v>
      </c>
      <c r="C109" s="37">
        <v>181900626</v>
      </c>
      <c r="D109" s="37">
        <v>1675597310</v>
      </c>
      <c r="E109" s="37">
        <v>1624543512</v>
      </c>
      <c r="F109" s="37">
        <v>130846828</v>
      </c>
    </row>
    <row r="110" spans="1:6" ht="15" customHeight="1" x14ac:dyDescent="0.25">
      <c r="A110" s="35">
        <v>800024789</v>
      </c>
      <c r="B110" s="35" t="s">
        <v>136</v>
      </c>
      <c r="C110" s="37">
        <v>164486946</v>
      </c>
      <c r="D110" s="37">
        <v>1582107264</v>
      </c>
      <c r="E110" s="37">
        <v>1542550838</v>
      </c>
      <c r="F110" s="37">
        <v>124930520</v>
      </c>
    </row>
    <row r="111" spans="1:6" ht="15" customHeight="1" x14ac:dyDescent="0.25">
      <c r="A111" s="35">
        <v>800028436</v>
      </c>
      <c r="B111" s="35" t="s">
        <v>146</v>
      </c>
      <c r="C111" s="37">
        <v>83831217</v>
      </c>
      <c r="D111" s="37">
        <v>824217616</v>
      </c>
      <c r="E111" s="37">
        <v>805884929</v>
      </c>
      <c r="F111" s="37">
        <v>65498530</v>
      </c>
    </row>
    <row r="112" spans="1:6" ht="15" customHeight="1" x14ac:dyDescent="0.25">
      <c r="A112" s="35">
        <v>800029513</v>
      </c>
      <c r="B112" s="35" t="s">
        <v>151</v>
      </c>
      <c r="C112" s="37">
        <v>180453968</v>
      </c>
      <c r="D112" s="37">
        <v>1682806858</v>
      </c>
      <c r="E112" s="37">
        <v>1634079554</v>
      </c>
      <c r="F112" s="37">
        <v>131726664</v>
      </c>
    </row>
    <row r="113" spans="1:6" ht="15" customHeight="1" x14ac:dyDescent="0.25">
      <c r="A113" s="35">
        <v>800031874</v>
      </c>
      <c r="B113" s="35" t="s">
        <v>156</v>
      </c>
      <c r="C113" s="37">
        <v>346551182</v>
      </c>
      <c r="D113" s="37">
        <v>3225205560</v>
      </c>
      <c r="E113" s="37">
        <v>3131452938</v>
      </c>
      <c r="F113" s="37">
        <v>252798560</v>
      </c>
    </row>
    <row r="114" spans="1:6" ht="15" customHeight="1" x14ac:dyDescent="0.25">
      <c r="A114" s="35">
        <v>800043486</v>
      </c>
      <c r="B114" s="35" t="s">
        <v>168</v>
      </c>
      <c r="C114" s="37">
        <v>275562504</v>
      </c>
      <c r="D114" s="37">
        <v>2480720982</v>
      </c>
      <c r="E114" s="37">
        <v>2397567581</v>
      </c>
      <c r="F114" s="37">
        <v>192409103</v>
      </c>
    </row>
    <row r="115" spans="1:6" ht="15" customHeight="1" x14ac:dyDescent="0.25">
      <c r="A115" s="35">
        <v>800013676</v>
      </c>
      <c r="B115" s="35" t="s">
        <v>107</v>
      </c>
      <c r="C115" s="37">
        <v>390559634</v>
      </c>
      <c r="D115" s="37">
        <v>3700579148</v>
      </c>
      <c r="E115" s="37">
        <v>3601221500</v>
      </c>
      <c r="F115" s="37">
        <v>291201986</v>
      </c>
    </row>
    <row r="116" spans="1:6" ht="15" customHeight="1" x14ac:dyDescent="0.25">
      <c r="A116" s="35">
        <v>800018650</v>
      </c>
      <c r="B116" s="35" t="s">
        <v>116</v>
      </c>
      <c r="C116" s="37">
        <v>85391769</v>
      </c>
      <c r="D116" s="37">
        <v>787812732</v>
      </c>
      <c r="E116" s="37">
        <v>764002241</v>
      </c>
      <c r="F116" s="37">
        <v>61581278</v>
      </c>
    </row>
    <row r="117" spans="1:6" ht="15" customHeight="1" x14ac:dyDescent="0.25">
      <c r="A117" s="35">
        <v>800039803</v>
      </c>
      <c r="B117" s="35" t="s">
        <v>35</v>
      </c>
      <c r="C117" s="37">
        <v>295328396</v>
      </c>
      <c r="D117" s="37">
        <v>2734028270</v>
      </c>
      <c r="E117" s="37">
        <v>2652695451</v>
      </c>
      <c r="F117" s="37">
        <v>213995577</v>
      </c>
    </row>
    <row r="118" spans="1:6" ht="15" customHeight="1" x14ac:dyDescent="0.25">
      <c r="A118" s="35">
        <v>800019277</v>
      </c>
      <c r="B118" s="35" t="s">
        <v>124</v>
      </c>
      <c r="C118" s="37">
        <v>89920552</v>
      </c>
      <c r="D118" s="37">
        <v>856685614</v>
      </c>
      <c r="E118" s="37">
        <v>834264693</v>
      </c>
      <c r="F118" s="37">
        <v>67499631</v>
      </c>
    </row>
    <row r="119" spans="1:6" ht="15" customHeight="1" x14ac:dyDescent="0.25">
      <c r="A119" s="35">
        <v>800019685</v>
      </c>
      <c r="B119" s="35" t="s">
        <v>125</v>
      </c>
      <c r="C119" s="37">
        <v>234163150</v>
      </c>
      <c r="D119" s="37">
        <v>2370043956</v>
      </c>
      <c r="E119" s="37">
        <v>2325554961</v>
      </c>
      <c r="F119" s="37">
        <v>189674155</v>
      </c>
    </row>
    <row r="120" spans="1:6" ht="15" customHeight="1" x14ac:dyDescent="0.25">
      <c r="A120" s="35">
        <v>800062255</v>
      </c>
      <c r="B120" s="35" t="s">
        <v>181</v>
      </c>
      <c r="C120" s="37">
        <v>122964077</v>
      </c>
      <c r="D120" s="37">
        <v>1087224856</v>
      </c>
      <c r="E120" s="37">
        <v>1048098073</v>
      </c>
      <c r="F120" s="37">
        <v>83837294</v>
      </c>
    </row>
    <row r="121" spans="1:6" ht="15" customHeight="1" x14ac:dyDescent="0.25">
      <c r="A121" s="35">
        <v>800063791</v>
      </c>
      <c r="B121" s="35" t="s">
        <v>182</v>
      </c>
      <c r="C121" s="37">
        <v>102387728</v>
      </c>
      <c r="D121" s="37">
        <v>978048974</v>
      </c>
      <c r="E121" s="37">
        <v>952852575</v>
      </c>
      <c r="F121" s="37">
        <v>77191329</v>
      </c>
    </row>
    <row r="122" spans="1:6" ht="15" customHeight="1" x14ac:dyDescent="0.25">
      <c r="A122" s="35">
        <v>800065593</v>
      </c>
      <c r="B122" s="35" t="s">
        <v>185</v>
      </c>
      <c r="C122" s="37">
        <v>87074292</v>
      </c>
      <c r="D122" s="37">
        <v>854714496</v>
      </c>
      <c r="E122" s="37">
        <v>835545843</v>
      </c>
      <c r="F122" s="37">
        <v>67905639</v>
      </c>
    </row>
    <row r="123" spans="1:6" ht="15" customHeight="1" x14ac:dyDescent="0.25">
      <c r="A123" s="35">
        <v>800069901</v>
      </c>
      <c r="B123" s="35" t="s">
        <v>188</v>
      </c>
      <c r="C123" s="37">
        <v>238263243</v>
      </c>
      <c r="D123" s="37">
        <v>2165341368</v>
      </c>
      <c r="E123" s="37">
        <v>2095660906</v>
      </c>
      <c r="F123" s="37">
        <v>168582781</v>
      </c>
    </row>
    <row r="124" spans="1:6" ht="15" customHeight="1" x14ac:dyDescent="0.25">
      <c r="A124" s="35">
        <v>800070682</v>
      </c>
      <c r="B124" s="35" t="s">
        <v>190</v>
      </c>
      <c r="C124" s="37">
        <v>643697487</v>
      </c>
      <c r="D124" s="37">
        <v>5985967580</v>
      </c>
      <c r="E124" s="37">
        <v>5811398619</v>
      </c>
      <c r="F124" s="37">
        <v>469128526</v>
      </c>
    </row>
    <row r="125" spans="1:6" ht="15" customHeight="1" x14ac:dyDescent="0.25">
      <c r="A125" s="35">
        <v>800081091</v>
      </c>
      <c r="B125" s="35" t="s">
        <v>203</v>
      </c>
      <c r="C125" s="37">
        <v>126516964</v>
      </c>
      <c r="D125" s="37">
        <v>1223133538</v>
      </c>
      <c r="E125" s="37">
        <v>1193476412</v>
      </c>
      <c r="F125" s="37">
        <v>96859838</v>
      </c>
    </row>
    <row r="126" spans="1:6" ht="15" customHeight="1" x14ac:dyDescent="0.25">
      <c r="A126" s="35">
        <v>800096734</v>
      </c>
      <c r="B126" s="35" t="s">
        <v>1123</v>
      </c>
      <c r="C126" s="37">
        <v>3539205030</v>
      </c>
      <c r="D126" s="37">
        <v>32851795264</v>
      </c>
      <c r="E126" s="37">
        <v>31887937110</v>
      </c>
      <c r="F126" s="37">
        <v>2575346876</v>
      </c>
    </row>
    <row r="127" spans="1:6" ht="15" customHeight="1" x14ac:dyDescent="0.25">
      <c r="A127" s="35">
        <v>800096750</v>
      </c>
      <c r="B127" s="35" t="s">
        <v>287</v>
      </c>
      <c r="C127" s="37">
        <v>306548168</v>
      </c>
      <c r="D127" s="37">
        <v>2867402268</v>
      </c>
      <c r="E127" s="37">
        <v>2785774866</v>
      </c>
      <c r="F127" s="37">
        <v>224920766</v>
      </c>
    </row>
    <row r="128" spans="1:6" ht="15" customHeight="1" x14ac:dyDescent="0.25">
      <c r="A128" s="35">
        <v>800096753</v>
      </c>
      <c r="B128" s="35" t="s">
        <v>288</v>
      </c>
      <c r="C128" s="37">
        <v>466391977</v>
      </c>
      <c r="D128" s="37">
        <v>4298925610</v>
      </c>
      <c r="E128" s="37">
        <v>4168700650</v>
      </c>
      <c r="F128" s="37">
        <v>336167017</v>
      </c>
    </row>
    <row r="129" spans="1:6" ht="15" customHeight="1" x14ac:dyDescent="0.25">
      <c r="A129" s="35">
        <v>800096762</v>
      </c>
      <c r="B129" s="35" t="s">
        <v>291</v>
      </c>
      <c r="C129" s="37">
        <v>274952828</v>
      </c>
      <c r="D129" s="37">
        <v>2491398860</v>
      </c>
      <c r="E129" s="37">
        <v>2410212144</v>
      </c>
      <c r="F129" s="37">
        <v>193766112</v>
      </c>
    </row>
    <row r="130" spans="1:6" ht="15" customHeight="1" x14ac:dyDescent="0.25">
      <c r="A130" s="35">
        <v>800096763</v>
      </c>
      <c r="B130" s="35" t="s">
        <v>292</v>
      </c>
      <c r="C130" s="37">
        <v>804926427</v>
      </c>
      <c r="D130" s="37">
        <v>7236910000</v>
      </c>
      <c r="E130" s="37">
        <v>6994094041</v>
      </c>
      <c r="F130" s="37">
        <v>562110468</v>
      </c>
    </row>
    <row r="131" spans="1:6" ht="15" customHeight="1" x14ac:dyDescent="0.25">
      <c r="A131" s="35">
        <v>800096772</v>
      </c>
      <c r="B131" s="35" t="s">
        <v>296</v>
      </c>
      <c r="C131" s="37">
        <v>562149856</v>
      </c>
      <c r="D131" s="37">
        <v>5183606744</v>
      </c>
      <c r="E131" s="37">
        <v>5026587892</v>
      </c>
      <c r="F131" s="37">
        <v>405131004</v>
      </c>
    </row>
    <row r="132" spans="1:6" ht="15" customHeight="1" x14ac:dyDescent="0.25">
      <c r="A132" s="35">
        <v>800096781</v>
      </c>
      <c r="B132" s="35" t="s">
        <v>36</v>
      </c>
      <c r="C132" s="37">
        <v>407678102</v>
      </c>
      <c r="D132" s="37">
        <v>3720472836</v>
      </c>
      <c r="E132" s="37">
        <v>3602836453</v>
      </c>
      <c r="F132" s="37">
        <v>290041719</v>
      </c>
    </row>
    <row r="133" spans="1:6" ht="15" customHeight="1" x14ac:dyDescent="0.25">
      <c r="A133" s="35">
        <v>800096805</v>
      </c>
      <c r="B133" s="35" t="s">
        <v>299</v>
      </c>
      <c r="C133" s="37">
        <v>614596342</v>
      </c>
      <c r="D133" s="37">
        <v>5667727936</v>
      </c>
      <c r="E133" s="37">
        <v>5496311414</v>
      </c>
      <c r="F133" s="37">
        <v>443179820</v>
      </c>
    </row>
    <row r="134" spans="1:6" ht="15" customHeight="1" x14ac:dyDescent="0.25">
      <c r="A134" s="35">
        <v>800097098</v>
      </c>
      <c r="B134" s="35" t="s">
        <v>301</v>
      </c>
      <c r="C134" s="37">
        <v>225953007</v>
      </c>
      <c r="D134" s="37">
        <v>2083029006</v>
      </c>
      <c r="E134" s="37">
        <v>2019901666</v>
      </c>
      <c r="F134" s="37">
        <v>162825667</v>
      </c>
    </row>
    <row r="135" spans="1:6" ht="15" customHeight="1" x14ac:dyDescent="0.25">
      <c r="A135" s="35">
        <v>800098190</v>
      </c>
      <c r="B135" s="35" t="s">
        <v>304</v>
      </c>
      <c r="C135" s="37">
        <v>168012555</v>
      </c>
      <c r="D135" s="37">
        <v>1555461506</v>
      </c>
      <c r="E135" s="37">
        <v>1509220016</v>
      </c>
      <c r="F135" s="37">
        <v>121771065</v>
      </c>
    </row>
    <row r="136" spans="1:6" ht="15" customHeight="1" x14ac:dyDescent="0.25">
      <c r="A136" s="35">
        <v>800098911</v>
      </c>
      <c r="B136" s="35" t="s">
        <v>37</v>
      </c>
      <c r="C136" s="37">
        <v>2837945345</v>
      </c>
      <c r="D136" s="37">
        <v>25525869902</v>
      </c>
      <c r="E136" s="37">
        <v>24671696361</v>
      </c>
      <c r="F136" s="37">
        <v>1983771804</v>
      </c>
    </row>
    <row r="137" spans="1:6" ht="15" customHeight="1" x14ac:dyDescent="0.25">
      <c r="A137" s="35">
        <v>800099052</v>
      </c>
      <c r="B137" s="35" t="s">
        <v>309</v>
      </c>
      <c r="C137" s="37">
        <v>122040058</v>
      </c>
      <c r="D137" s="37">
        <v>1163735474</v>
      </c>
      <c r="E137" s="37">
        <v>1133495923</v>
      </c>
      <c r="F137" s="37">
        <v>91800507</v>
      </c>
    </row>
    <row r="138" spans="1:6" ht="15" customHeight="1" x14ac:dyDescent="0.25">
      <c r="A138" s="35">
        <v>800099055</v>
      </c>
      <c r="B138" s="35" t="s">
        <v>311</v>
      </c>
      <c r="C138" s="37">
        <v>105281024</v>
      </c>
      <c r="D138" s="37">
        <v>1061797742</v>
      </c>
      <c r="E138" s="37">
        <v>1041486060</v>
      </c>
      <c r="F138" s="37">
        <v>84969342</v>
      </c>
    </row>
    <row r="139" spans="1:6" ht="15" customHeight="1" x14ac:dyDescent="0.25">
      <c r="A139" s="35">
        <v>800099058</v>
      </c>
      <c r="B139" s="35" t="s">
        <v>312</v>
      </c>
      <c r="C139" s="37">
        <v>171962126</v>
      </c>
      <c r="D139" s="37">
        <v>1543438012</v>
      </c>
      <c r="E139" s="37">
        <v>1491106518</v>
      </c>
      <c r="F139" s="37">
        <v>119630632</v>
      </c>
    </row>
    <row r="140" spans="1:6" ht="15" customHeight="1" x14ac:dyDescent="0.25">
      <c r="A140" s="35">
        <v>800099062</v>
      </c>
      <c r="B140" s="35" t="s">
        <v>314</v>
      </c>
      <c r="C140" s="37">
        <v>259656258</v>
      </c>
      <c r="D140" s="37">
        <v>2457112396</v>
      </c>
      <c r="E140" s="37">
        <v>2390960080</v>
      </c>
      <c r="F140" s="37">
        <v>193503942</v>
      </c>
    </row>
    <row r="141" spans="1:6" ht="15" customHeight="1" x14ac:dyDescent="0.25">
      <c r="A141" s="35">
        <v>800099066</v>
      </c>
      <c r="B141" s="35" t="s">
        <v>316</v>
      </c>
      <c r="C141" s="37">
        <v>358067880</v>
      </c>
      <c r="D141" s="37">
        <v>3313816674</v>
      </c>
      <c r="E141" s="37">
        <v>3215211911</v>
      </c>
      <c r="F141" s="37">
        <v>259463117</v>
      </c>
    </row>
    <row r="142" spans="1:6" ht="15" customHeight="1" x14ac:dyDescent="0.25">
      <c r="A142" s="35">
        <v>800099079</v>
      </c>
      <c r="B142" s="35" t="s">
        <v>320</v>
      </c>
      <c r="C142" s="37">
        <v>178447364</v>
      </c>
      <c r="D142" s="37">
        <v>1730158556</v>
      </c>
      <c r="E142" s="37">
        <v>1688758632</v>
      </c>
      <c r="F142" s="37">
        <v>137047440</v>
      </c>
    </row>
    <row r="143" spans="1:6" ht="15" customHeight="1" x14ac:dyDescent="0.25">
      <c r="A143" s="35">
        <v>800099089</v>
      </c>
      <c r="B143" s="35" t="s">
        <v>324</v>
      </c>
      <c r="C143" s="37">
        <v>149254652</v>
      </c>
      <c r="D143" s="37">
        <v>1379696850</v>
      </c>
      <c r="E143" s="37">
        <v>1338276098</v>
      </c>
      <c r="F143" s="37">
        <v>107833900</v>
      </c>
    </row>
    <row r="144" spans="1:6" ht="15" customHeight="1" x14ac:dyDescent="0.25">
      <c r="A144" s="35">
        <v>800099090</v>
      </c>
      <c r="B144" s="35" t="s">
        <v>325</v>
      </c>
      <c r="C144" s="37">
        <v>128877629</v>
      </c>
      <c r="D144" s="37">
        <v>1267047294</v>
      </c>
      <c r="E144" s="37">
        <v>1238909669</v>
      </c>
      <c r="F144" s="37">
        <v>100740004</v>
      </c>
    </row>
    <row r="145" spans="1:6" ht="15" customHeight="1" x14ac:dyDescent="0.25">
      <c r="A145" s="35">
        <v>800099098</v>
      </c>
      <c r="B145" s="35" t="s">
        <v>328</v>
      </c>
      <c r="C145" s="37">
        <v>191909056</v>
      </c>
      <c r="D145" s="37">
        <v>1777920640</v>
      </c>
      <c r="E145" s="37">
        <v>1725208770</v>
      </c>
      <c r="F145" s="37">
        <v>139197186</v>
      </c>
    </row>
    <row r="146" spans="1:6" ht="15" customHeight="1" x14ac:dyDescent="0.25">
      <c r="A146" s="35">
        <v>800099100</v>
      </c>
      <c r="B146" s="35" t="s">
        <v>329</v>
      </c>
      <c r="C146" s="37">
        <v>187992287</v>
      </c>
      <c r="D146" s="37">
        <v>1762096966</v>
      </c>
      <c r="E146" s="37">
        <v>1712326998</v>
      </c>
      <c r="F146" s="37">
        <v>138222319</v>
      </c>
    </row>
    <row r="147" spans="1:6" ht="15" customHeight="1" x14ac:dyDescent="0.25">
      <c r="A147" s="35">
        <v>800099105</v>
      </c>
      <c r="B147" s="35" t="s">
        <v>331</v>
      </c>
      <c r="C147" s="37">
        <v>134552828</v>
      </c>
      <c r="D147" s="37">
        <v>1288715564</v>
      </c>
      <c r="E147" s="37">
        <v>1255927474</v>
      </c>
      <c r="F147" s="37">
        <v>101764738</v>
      </c>
    </row>
    <row r="148" spans="1:6" ht="15" customHeight="1" x14ac:dyDescent="0.25">
      <c r="A148" s="35">
        <v>800099111</v>
      </c>
      <c r="B148" s="35" t="s">
        <v>334</v>
      </c>
      <c r="C148" s="37">
        <v>375911797</v>
      </c>
      <c r="D148" s="37">
        <v>3443463574</v>
      </c>
      <c r="E148" s="37">
        <v>3335793085</v>
      </c>
      <c r="F148" s="37">
        <v>268241308</v>
      </c>
    </row>
    <row r="149" spans="1:6" ht="15" customHeight="1" x14ac:dyDescent="0.25">
      <c r="A149" s="35">
        <v>800099113</v>
      </c>
      <c r="B149" s="35" t="s">
        <v>335</v>
      </c>
      <c r="C149" s="37">
        <v>503410241</v>
      </c>
      <c r="D149" s="37">
        <v>4675895040</v>
      </c>
      <c r="E149" s="37">
        <v>4538415285</v>
      </c>
      <c r="F149" s="37">
        <v>365930486</v>
      </c>
    </row>
    <row r="150" spans="1:6" ht="15" customHeight="1" x14ac:dyDescent="0.25">
      <c r="A150" s="35">
        <v>800099142</v>
      </c>
      <c r="B150" s="35" t="s">
        <v>343</v>
      </c>
      <c r="C150" s="37">
        <v>230500964</v>
      </c>
      <c r="D150" s="37">
        <v>2219404376</v>
      </c>
      <c r="E150" s="37">
        <v>2164430436</v>
      </c>
      <c r="F150" s="37">
        <v>175527024</v>
      </c>
    </row>
    <row r="151" spans="1:6" ht="15" customHeight="1" x14ac:dyDescent="0.25">
      <c r="A151" s="35">
        <v>800099152</v>
      </c>
      <c r="B151" s="35" t="s">
        <v>348</v>
      </c>
      <c r="C151" s="37">
        <v>386093034</v>
      </c>
      <c r="D151" s="37">
        <v>3635219134</v>
      </c>
      <c r="E151" s="37">
        <v>3535134948</v>
      </c>
      <c r="F151" s="37">
        <v>286008848</v>
      </c>
    </row>
    <row r="152" spans="1:6" ht="15" customHeight="1" x14ac:dyDescent="0.25">
      <c r="A152" s="35">
        <v>800099153</v>
      </c>
      <c r="B152" s="35" t="s">
        <v>349</v>
      </c>
      <c r="C152" s="37">
        <v>157581051</v>
      </c>
      <c r="D152" s="37">
        <v>1500375648</v>
      </c>
      <c r="E152" s="37">
        <v>1461072972</v>
      </c>
      <c r="F152" s="37">
        <v>118278375</v>
      </c>
    </row>
    <row r="153" spans="1:6" ht="15" customHeight="1" x14ac:dyDescent="0.25">
      <c r="A153" s="35">
        <v>800099199</v>
      </c>
      <c r="B153" s="35" t="s">
        <v>160</v>
      </c>
      <c r="C153" s="37">
        <v>97513197</v>
      </c>
      <c r="D153" s="37">
        <v>888131482</v>
      </c>
      <c r="E153" s="37">
        <v>859816900</v>
      </c>
      <c r="F153" s="37">
        <v>69198615</v>
      </c>
    </row>
    <row r="154" spans="1:6" ht="15" customHeight="1" x14ac:dyDescent="0.25">
      <c r="A154" s="35">
        <v>800099210</v>
      </c>
      <c r="B154" s="35" t="s">
        <v>354</v>
      </c>
      <c r="C154" s="37">
        <v>122107381</v>
      </c>
      <c r="D154" s="37">
        <v>1126380814</v>
      </c>
      <c r="E154" s="37">
        <v>1092352983</v>
      </c>
      <c r="F154" s="37">
        <v>88079550</v>
      </c>
    </row>
    <row r="155" spans="1:6" ht="15" customHeight="1" x14ac:dyDescent="0.25">
      <c r="A155" s="35">
        <v>800099223</v>
      </c>
      <c r="B155" s="35" t="s">
        <v>355</v>
      </c>
      <c r="C155" s="37">
        <v>459258992</v>
      </c>
      <c r="D155" s="37">
        <v>4369696322</v>
      </c>
      <c r="E155" s="37">
        <v>4254971053</v>
      </c>
      <c r="F155" s="37">
        <v>344533723</v>
      </c>
    </row>
    <row r="156" spans="1:6" ht="15" customHeight="1" x14ac:dyDescent="0.25">
      <c r="A156" s="35">
        <v>800099236</v>
      </c>
      <c r="B156" s="35" t="s">
        <v>357</v>
      </c>
      <c r="C156" s="37">
        <v>291627995</v>
      </c>
      <c r="D156" s="37">
        <v>2725176390</v>
      </c>
      <c r="E156" s="37">
        <v>2647318515</v>
      </c>
      <c r="F156" s="37">
        <v>213770120</v>
      </c>
    </row>
    <row r="157" spans="1:6" ht="15" customHeight="1" x14ac:dyDescent="0.25">
      <c r="A157" s="35">
        <v>800099237</v>
      </c>
      <c r="B157" s="35" t="s">
        <v>358</v>
      </c>
      <c r="C157" s="37">
        <v>134875047</v>
      </c>
      <c r="D157" s="37">
        <v>1205564256</v>
      </c>
      <c r="E157" s="37">
        <v>1163985756</v>
      </c>
      <c r="F157" s="37">
        <v>93296547</v>
      </c>
    </row>
    <row r="158" spans="1:6" ht="15" customHeight="1" x14ac:dyDescent="0.25">
      <c r="A158" s="35">
        <v>800099238</v>
      </c>
      <c r="B158" s="35" t="s">
        <v>359</v>
      </c>
      <c r="C158" s="37">
        <v>289638434</v>
      </c>
      <c r="D158" s="37">
        <v>2654239268</v>
      </c>
      <c r="E158" s="37">
        <v>2571510493</v>
      </c>
      <c r="F158" s="37">
        <v>206909659</v>
      </c>
    </row>
    <row r="159" spans="1:6" ht="15" customHeight="1" x14ac:dyDescent="0.25">
      <c r="A159" s="35">
        <v>800099317</v>
      </c>
      <c r="B159" s="35" t="s">
        <v>366</v>
      </c>
      <c r="C159" s="37">
        <v>185219914</v>
      </c>
      <c r="D159" s="37">
        <v>1677279060</v>
      </c>
      <c r="E159" s="37">
        <v>1622508482</v>
      </c>
      <c r="F159" s="37">
        <v>130449336</v>
      </c>
    </row>
    <row r="160" spans="1:6" ht="15" customHeight="1" x14ac:dyDescent="0.25">
      <c r="A160" s="35">
        <v>800099455</v>
      </c>
      <c r="B160" s="35" t="s">
        <v>372</v>
      </c>
      <c r="C160" s="37">
        <v>104919938</v>
      </c>
      <c r="D160" s="37">
        <v>932965540</v>
      </c>
      <c r="E160" s="37">
        <v>900164372</v>
      </c>
      <c r="F160" s="37">
        <v>72118770</v>
      </c>
    </row>
    <row r="161" spans="1:6" ht="15" customHeight="1" x14ac:dyDescent="0.25">
      <c r="A161" s="35">
        <v>800099662</v>
      </c>
      <c r="B161" s="35" t="s">
        <v>379</v>
      </c>
      <c r="C161" s="37">
        <v>219069913</v>
      </c>
      <c r="D161" s="37">
        <v>1987962298</v>
      </c>
      <c r="E161" s="37">
        <v>1923690323</v>
      </c>
      <c r="F161" s="37">
        <v>154797938</v>
      </c>
    </row>
    <row r="162" spans="1:6" ht="15" customHeight="1" x14ac:dyDescent="0.25">
      <c r="A162" s="35">
        <v>800099694</v>
      </c>
      <c r="B162" s="35" t="s">
        <v>382</v>
      </c>
      <c r="C162" s="37">
        <v>114584184</v>
      </c>
      <c r="D162" s="37">
        <v>1071442744</v>
      </c>
      <c r="E162" s="37">
        <v>1040900054</v>
      </c>
      <c r="F162" s="37">
        <v>84041494</v>
      </c>
    </row>
    <row r="163" spans="1:6" ht="15" customHeight="1" x14ac:dyDescent="0.25">
      <c r="A163" s="35">
        <v>800099714</v>
      </c>
      <c r="B163" s="35" t="s">
        <v>383</v>
      </c>
      <c r="C163" s="37">
        <v>70674700</v>
      </c>
      <c r="D163" s="37">
        <v>568358878</v>
      </c>
      <c r="E163" s="37">
        <v>540259796</v>
      </c>
      <c r="F163" s="37">
        <v>42575618</v>
      </c>
    </row>
    <row r="164" spans="1:6" ht="15" customHeight="1" x14ac:dyDescent="0.25">
      <c r="A164" s="35">
        <v>800099721</v>
      </c>
      <c r="B164" s="35" t="s">
        <v>384</v>
      </c>
      <c r="C164" s="37">
        <v>86795915</v>
      </c>
      <c r="D164" s="37">
        <v>748441250</v>
      </c>
      <c r="E164" s="37">
        <v>718946594</v>
      </c>
      <c r="F164" s="37">
        <v>57301259</v>
      </c>
    </row>
    <row r="165" spans="1:6" ht="15" customHeight="1" x14ac:dyDescent="0.25">
      <c r="A165" s="35">
        <v>800100137</v>
      </c>
      <c r="B165" s="35" t="s">
        <v>405</v>
      </c>
      <c r="C165" s="37">
        <v>305867165</v>
      </c>
      <c r="D165" s="37">
        <v>2851832734</v>
      </c>
      <c r="E165" s="37">
        <v>2769552869</v>
      </c>
      <c r="F165" s="37">
        <v>223587300</v>
      </c>
    </row>
    <row r="166" spans="1:6" ht="15" customHeight="1" x14ac:dyDescent="0.25">
      <c r="A166" s="35">
        <v>800100138</v>
      </c>
      <c r="B166" s="35" t="s">
        <v>406</v>
      </c>
      <c r="C166" s="37">
        <v>256564142</v>
      </c>
      <c r="D166" s="37">
        <v>2396924158</v>
      </c>
      <c r="E166" s="37">
        <v>2328443478</v>
      </c>
      <c r="F166" s="37">
        <v>188083462</v>
      </c>
    </row>
    <row r="167" spans="1:6" ht="15" customHeight="1" x14ac:dyDescent="0.25">
      <c r="A167" s="35">
        <v>800100145</v>
      </c>
      <c r="B167" s="35" t="s">
        <v>411</v>
      </c>
      <c r="C167" s="37">
        <v>129096057</v>
      </c>
      <c r="D167" s="37">
        <v>1155414266</v>
      </c>
      <c r="E167" s="37">
        <v>1115854095</v>
      </c>
      <c r="F167" s="37">
        <v>89535886</v>
      </c>
    </row>
    <row r="168" spans="1:6" ht="15" customHeight="1" x14ac:dyDescent="0.25">
      <c r="A168" s="35">
        <v>800100515</v>
      </c>
      <c r="B168" s="35" t="s">
        <v>413</v>
      </c>
      <c r="C168" s="37">
        <v>100888558</v>
      </c>
      <c r="D168" s="37">
        <v>943037566</v>
      </c>
      <c r="E168" s="37">
        <v>916117700</v>
      </c>
      <c r="F168" s="37">
        <v>73968692</v>
      </c>
    </row>
    <row r="169" spans="1:6" ht="15" customHeight="1" x14ac:dyDescent="0.25">
      <c r="A169" s="35">
        <v>800100520</v>
      </c>
      <c r="B169" s="35" t="s">
        <v>416</v>
      </c>
      <c r="C169" s="37">
        <v>166219865</v>
      </c>
      <c r="D169" s="37">
        <v>1611753214</v>
      </c>
      <c r="E169" s="37">
        <v>1573340281</v>
      </c>
      <c r="F169" s="37">
        <v>127806932</v>
      </c>
    </row>
    <row r="170" spans="1:6" ht="15" customHeight="1" x14ac:dyDescent="0.25">
      <c r="A170" s="35">
        <v>800100521</v>
      </c>
      <c r="B170" s="35" t="s">
        <v>417</v>
      </c>
      <c r="C170" s="37">
        <v>184444715</v>
      </c>
      <c r="D170" s="37">
        <v>1553703612</v>
      </c>
      <c r="E170" s="37">
        <v>1487570010</v>
      </c>
      <c r="F170" s="37">
        <v>118311113</v>
      </c>
    </row>
    <row r="171" spans="1:6" ht="15" customHeight="1" x14ac:dyDescent="0.25">
      <c r="A171" s="35">
        <v>800100526</v>
      </c>
      <c r="B171" s="35" t="s">
        <v>418</v>
      </c>
      <c r="C171" s="37">
        <v>135535857</v>
      </c>
      <c r="D171" s="37">
        <v>1346648212</v>
      </c>
      <c r="E171" s="37">
        <v>1318546294</v>
      </c>
      <c r="F171" s="37">
        <v>107433939</v>
      </c>
    </row>
    <row r="172" spans="1:6" ht="15" customHeight="1" x14ac:dyDescent="0.25">
      <c r="A172" s="35">
        <v>800100527</v>
      </c>
      <c r="B172" s="35" t="s">
        <v>419</v>
      </c>
      <c r="C172" s="37">
        <v>268175246</v>
      </c>
      <c r="D172" s="37">
        <v>2531755326</v>
      </c>
      <c r="E172" s="37">
        <v>2462951247</v>
      </c>
      <c r="F172" s="37">
        <v>199371167</v>
      </c>
    </row>
    <row r="173" spans="1:6" ht="15" customHeight="1" x14ac:dyDescent="0.25">
      <c r="A173" s="35">
        <v>800100747</v>
      </c>
      <c r="B173" s="35" t="s">
        <v>38</v>
      </c>
      <c r="C173" s="37">
        <v>334981237</v>
      </c>
      <c r="D173" s="37">
        <v>3078189014</v>
      </c>
      <c r="E173" s="37">
        <v>2983644519</v>
      </c>
      <c r="F173" s="37">
        <v>240436742</v>
      </c>
    </row>
    <row r="174" spans="1:6" ht="15" customHeight="1" x14ac:dyDescent="0.25">
      <c r="A174" s="35">
        <v>800100751</v>
      </c>
      <c r="B174" s="35" t="s">
        <v>425</v>
      </c>
      <c r="C174" s="37">
        <v>287537876</v>
      </c>
      <c r="D174" s="37">
        <v>2688990104</v>
      </c>
      <c r="E174" s="37">
        <v>2612439494</v>
      </c>
      <c r="F174" s="37">
        <v>210987266</v>
      </c>
    </row>
    <row r="175" spans="1:6" ht="15" customHeight="1" x14ac:dyDescent="0.25">
      <c r="A175" s="35">
        <v>800102838</v>
      </c>
      <c r="B175" s="35" t="s">
        <v>430</v>
      </c>
      <c r="C175" s="37">
        <v>541579613</v>
      </c>
      <c r="D175" s="37">
        <v>5108665232</v>
      </c>
      <c r="E175" s="37">
        <v>4969448392</v>
      </c>
      <c r="F175" s="37">
        <v>402362773</v>
      </c>
    </row>
    <row r="176" spans="1:6" ht="15" customHeight="1" x14ac:dyDescent="0.25">
      <c r="A176" s="35">
        <v>800102903</v>
      </c>
      <c r="B176" s="35" t="s">
        <v>134</v>
      </c>
      <c r="C176" s="37">
        <v>93613048</v>
      </c>
      <c r="D176" s="37">
        <v>824934860</v>
      </c>
      <c r="E176" s="37">
        <v>794989704</v>
      </c>
      <c r="F176" s="37">
        <v>63667892</v>
      </c>
    </row>
    <row r="177" spans="1:6" ht="15" customHeight="1" x14ac:dyDescent="0.25">
      <c r="A177" s="35">
        <v>800102906</v>
      </c>
      <c r="B177" s="35" t="s">
        <v>363</v>
      </c>
      <c r="C177" s="37">
        <v>147521041</v>
      </c>
      <c r="D177" s="37">
        <v>1299059892</v>
      </c>
      <c r="E177" s="37">
        <v>1251664965</v>
      </c>
      <c r="F177" s="37">
        <v>100126114</v>
      </c>
    </row>
    <row r="178" spans="1:6" ht="15" customHeight="1" x14ac:dyDescent="0.25">
      <c r="A178" s="35">
        <v>800103021</v>
      </c>
      <c r="B178" s="35" t="s">
        <v>434</v>
      </c>
      <c r="C178" s="37">
        <v>67868809</v>
      </c>
      <c r="D178" s="37">
        <v>651174432</v>
      </c>
      <c r="E178" s="37">
        <v>634730844</v>
      </c>
      <c r="F178" s="37">
        <v>51425221</v>
      </c>
    </row>
    <row r="179" spans="1:6" ht="15" customHeight="1" x14ac:dyDescent="0.25">
      <c r="A179" s="35">
        <v>800103196</v>
      </c>
      <c r="B179" s="35" t="s">
        <v>437</v>
      </c>
      <c r="C179" s="37">
        <v>197327540</v>
      </c>
      <c r="D179" s="37">
        <v>1936346098</v>
      </c>
      <c r="E179" s="37">
        <v>1893095332</v>
      </c>
      <c r="F179" s="37">
        <v>154076774</v>
      </c>
    </row>
    <row r="180" spans="1:6" ht="15" customHeight="1" x14ac:dyDescent="0.25">
      <c r="A180" s="35">
        <v>800103318</v>
      </c>
      <c r="B180" s="35" t="s">
        <v>439</v>
      </c>
      <c r="C180" s="37">
        <v>155759932</v>
      </c>
      <c r="D180" s="37">
        <v>1680109369</v>
      </c>
      <c r="E180" s="37">
        <v>1639372874</v>
      </c>
      <c r="F180" s="37">
        <v>115023437</v>
      </c>
    </row>
    <row r="181" spans="1:6" ht="15" customHeight="1" x14ac:dyDescent="0.25">
      <c r="A181" s="35">
        <v>800103661</v>
      </c>
      <c r="B181" s="35" t="s">
        <v>442</v>
      </c>
      <c r="C181" s="37">
        <v>114578547</v>
      </c>
      <c r="D181" s="37">
        <v>968450814</v>
      </c>
      <c r="E181" s="37">
        <v>927490617</v>
      </c>
      <c r="F181" s="37">
        <v>73618350</v>
      </c>
    </row>
    <row r="182" spans="1:6" ht="15" customHeight="1" x14ac:dyDescent="0.25">
      <c r="A182" s="35">
        <v>800103913</v>
      </c>
      <c r="B182" s="35" t="s">
        <v>445</v>
      </c>
      <c r="C182" s="37">
        <v>1549082446</v>
      </c>
      <c r="D182" s="37">
        <v>14522325046</v>
      </c>
      <c r="E182" s="37">
        <v>14115132931</v>
      </c>
      <c r="F182" s="37">
        <v>1141890331</v>
      </c>
    </row>
    <row r="183" spans="1:6" ht="15" customHeight="1" x14ac:dyDescent="0.25">
      <c r="A183" s="35">
        <v>800103923</v>
      </c>
      <c r="B183" s="35" t="s">
        <v>447</v>
      </c>
      <c r="C183" s="37">
        <v>2851819775</v>
      </c>
      <c r="D183" s="37">
        <v>26794372344</v>
      </c>
      <c r="E183" s="37">
        <v>26050379525</v>
      </c>
      <c r="F183" s="37">
        <v>2107826956</v>
      </c>
    </row>
    <row r="184" spans="1:6" ht="15" customHeight="1" x14ac:dyDescent="0.25">
      <c r="A184" s="35">
        <v>800103927</v>
      </c>
      <c r="B184" s="35" t="s">
        <v>448</v>
      </c>
      <c r="C184" s="37">
        <v>2290623019</v>
      </c>
      <c r="D184" s="37">
        <v>21409133456</v>
      </c>
      <c r="E184" s="37">
        <v>20800457360</v>
      </c>
      <c r="F184" s="37">
        <v>1681946923</v>
      </c>
    </row>
    <row r="185" spans="1:6" ht="15" customHeight="1" x14ac:dyDescent="0.25">
      <c r="A185" s="35">
        <v>800103935</v>
      </c>
      <c r="B185" s="35" t="s">
        <v>449</v>
      </c>
      <c r="C185" s="37">
        <v>3690541358</v>
      </c>
      <c r="D185" s="37">
        <v>34177650966</v>
      </c>
      <c r="E185" s="37">
        <v>33164918998</v>
      </c>
      <c r="F185" s="37">
        <v>2677809390</v>
      </c>
    </row>
    <row r="186" spans="1:6" ht="15" customHeight="1" x14ac:dyDescent="0.25">
      <c r="A186" s="35">
        <v>800104060</v>
      </c>
      <c r="B186" s="35" t="s">
        <v>450</v>
      </c>
      <c r="C186" s="37">
        <v>117447930</v>
      </c>
      <c r="D186" s="37">
        <v>1149139844</v>
      </c>
      <c r="E186" s="37">
        <v>1122901798</v>
      </c>
      <c r="F186" s="37">
        <v>91209884</v>
      </c>
    </row>
    <row r="187" spans="1:6" ht="15" customHeight="1" x14ac:dyDescent="0.25">
      <c r="A187" s="35">
        <v>800049508</v>
      </c>
      <c r="B187" s="35" t="s">
        <v>170</v>
      </c>
      <c r="C187" s="37">
        <v>94033746</v>
      </c>
      <c r="D187" s="37">
        <v>930577470</v>
      </c>
      <c r="E187" s="37">
        <v>910622084</v>
      </c>
      <c r="F187" s="37">
        <v>74078360</v>
      </c>
    </row>
    <row r="188" spans="1:6" ht="15" customHeight="1" x14ac:dyDescent="0.25">
      <c r="A188" s="35">
        <v>800051167</v>
      </c>
      <c r="B188" s="35" t="s">
        <v>174</v>
      </c>
      <c r="C188" s="37">
        <v>439269254</v>
      </c>
      <c r="D188" s="37">
        <v>4140654540</v>
      </c>
      <c r="E188" s="37">
        <v>4026779949</v>
      </c>
      <c r="F188" s="37">
        <v>325394663</v>
      </c>
    </row>
    <row r="189" spans="1:6" ht="15" customHeight="1" x14ac:dyDescent="0.25">
      <c r="A189" s="35">
        <v>800053552</v>
      </c>
      <c r="B189" s="35" t="s">
        <v>176</v>
      </c>
      <c r="C189" s="37">
        <v>225457702</v>
      </c>
      <c r="D189" s="37">
        <v>2034925480</v>
      </c>
      <c r="E189" s="37">
        <v>1967602312</v>
      </c>
      <c r="F189" s="37">
        <v>158134534</v>
      </c>
    </row>
    <row r="190" spans="1:6" ht="15" customHeight="1" x14ac:dyDescent="0.25">
      <c r="A190" s="35">
        <v>800067452</v>
      </c>
      <c r="B190" s="35" t="s">
        <v>187</v>
      </c>
      <c r="C190" s="37">
        <v>256417206</v>
      </c>
      <c r="D190" s="37">
        <v>2381789510</v>
      </c>
      <c r="E190" s="37">
        <v>2311707467</v>
      </c>
      <c r="F190" s="37">
        <v>186335163</v>
      </c>
    </row>
    <row r="191" spans="1:6" ht="15" customHeight="1" x14ac:dyDescent="0.25">
      <c r="A191" s="35">
        <v>800071934</v>
      </c>
      <c r="B191" s="35" t="s">
        <v>191</v>
      </c>
      <c r="C191" s="37">
        <v>352441822</v>
      </c>
      <c r="D191" s="37">
        <v>3276342198</v>
      </c>
      <c r="E191" s="37">
        <v>3180457584</v>
      </c>
      <c r="F191" s="37">
        <v>256557208</v>
      </c>
    </row>
    <row r="192" spans="1:6" ht="15" customHeight="1" x14ac:dyDescent="0.25">
      <c r="A192" s="35">
        <v>800074859</v>
      </c>
      <c r="B192" s="35" t="s">
        <v>195</v>
      </c>
      <c r="C192" s="37">
        <v>137387277</v>
      </c>
      <c r="D192" s="37">
        <v>1226929840</v>
      </c>
      <c r="E192" s="37">
        <v>1184427465</v>
      </c>
      <c r="F192" s="37">
        <v>94884902</v>
      </c>
    </row>
    <row r="193" spans="1:6" ht="15" customHeight="1" x14ac:dyDescent="0.25">
      <c r="A193" s="35">
        <v>800093386</v>
      </c>
      <c r="B193" s="35" t="s">
        <v>212</v>
      </c>
      <c r="C193" s="37">
        <v>133039561</v>
      </c>
      <c r="D193" s="37">
        <v>1267153446</v>
      </c>
      <c r="E193" s="37">
        <v>1234064117</v>
      </c>
      <c r="F193" s="37">
        <v>99950232</v>
      </c>
    </row>
    <row r="194" spans="1:6" ht="15" customHeight="1" x14ac:dyDescent="0.25">
      <c r="A194" s="35">
        <v>800094164</v>
      </c>
      <c r="B194" s="35" t="s">
        <v>216</v>
      </c>
      <c r="C194" s="37">
        <v>749001835</v>
      </c>
      <c r="D194" s="37">
        <v>6951056938</v>
      </c>
      <c r="E194" s="37">
        <v>6747044395</v>
      </c>
      <c r="F194" s="37">
        <v>544989292</v>
      </c>
    </row>
    <row r="195" spans="1:6" ht="15" customHeight="1" x14ac:dyDescent="0.25">
      <c r="A195" s="35">
        <v>800094449</v>
      </c>
      <c r="B195" s="35" t="s">
        <v>218</v>
      </c>
      <c r="C195" s="37">
        <v>259293519</v>
      </c>
      <c r="D195" s="37">
        <v>2348462218</v>
      </c>
      <c r="E195" s="37">
        <v>2271854860</v>
      </c>
      <c r="F195" s="37">
        <v>182686161</v>
      </c>
    </row>
    <row r="196" spans="1:6" ht="15" customHeight="1" x14ac:dyDescent="0.25">
      <c r="A196" s="35">
        <v>800044113</v>
      </c>
      <c r="B196" s="35" t="s">
        <v>39</v>
      </c>
      <c r="C196" s="37">
        <v>403287680</v>
      </c>
      <c r="D196" s="37">
        <v>3807122188</v>
      </c>
      <c r="E196" s="37">
        <v>3703625281</v>
      </c>
      <c r="F196" s="37">
        <v>299790773</v>
      </c>
    </row>
    <row r="197" spans="1:6" ht="15" customHeight="1" x14ac:dyDescent="0.25">
      <c r="A197" s="35">
        <v>800074120</v>
      </c>
      <c r="B197" s="35" t="s">
        <v>194</v>
      </c>
      <c r="C197" s="37">
        <v>144643880</v>
      </c>
      <c r="D197" s="37">
        <v>1324235024</v>
      </c>
      <c r="E197" s="37">
        <v>1282874379</v>
      </c>
      <c r="F197" s="37">
        <v>103283235</v>
      </c>
    </row>
    <row r="198" spans="1:6" ht="15" customHeight="1" x14ac:dyDescent="0.25">
      <c r="A198" s="35">
        <v>800079162</v>
      </c>
      <c r="B198" s="35" t="s">
        <v>202</v>
      </c>
      <c r="C198" s="37">
        <v>279960341</v>
      </c>
      <c r="D198" s="37">
        <v>2546593764</v>
      </c>
      <c r="E198" s="37">
        <v>2464834911</v>
      </c>
      <c r="F198" s="37">
        <v>198201488</v>
      </c>
    </row>
    <row r="199" spans="1:6" ht="15" customHeight="1" x14ac:dyDescent="0.25">
      <c r="A199" s="35">
        <v>800085612</v>
      </c>
      <c r="B199" s="35" t="s">
        <v>207</v>
      </c>
      <c r="C199" s="37">
        <v>80520040</v>
      </c>
      <c r="D199" s="37">
        <v>816622872</v>
      </c>
      <c r="E199" s="37">
        <v>801519687</v>
      </c>
      <c r="F199" s="37">
        <v>65416855</v>
      </c>
    </row>
    <row r="200" spans="1:6" ht="15" customHeight="1" x14ac:dyDescent="0.25">
      <c r="A200" s="35">
        <v>800066389</v>
      </c>
      <c r="B200" s="35" t="s">
        <v>186</v>
      </c>
      <c r="C200" s="37">
        <v>135619300</v>
      </c>
      <c r="D200" s="37">
        <v>1185680644</v>
      </c>
      <c r="E200" s="37">
        <v>1141128072</v>
      </c>
      <c r="F200" s="37">
        <v>91066728</v>
      </c>
    </row>
    <row r="201" spans="1:6" ht="15" customHeight="1" x14ac:dyDescent="0.25">
      <c r="A201" s="35">
        <v>800084378</v>
      </c>
      <c r="B201" s="35" t="s">
        <v>206</v>
      </c>
      <c r="C201" s="37">
        <v>485160971</v>
      </c>
      <c r="D201" s="37">
        <v>4596441818</v>
      </c>
      <c r="E201" s="37">
        <v>4472984191</v>
      </c>
      <c r="F201" s="37">
        <v>361703344</v>
      </c>
    </row>
    <row r="202" spans="1:6" ht="15" customHeight="1" x14ac:dyDescent="0.25">
      <c r="A202" s="35">
        <v>800094671</v>
      </c>
      <c r="B202" s="35" t="s">
        <v>224</v>
      </c>
      <c r="C202" s="37">
        <v>115925288</v>
      </c>
      <c r="D202" s="37">
        <v>1041606372</v>
      </c>
      <c r="E202" s="37">
        <v>1006440321</v>
      </c>
      <c r="F202" s="37">
        <v>80759237</v>
      </c>
    </row>
    <row r="203" spans="1:6" ht="15" customHeight="1" x14ac:dyDescent="0.25">
      <c r="A203" s="35">
        <v>800094685</v>
      </c>
      <c r="B203" s="35" t="s">
        <v>226</v>
      </c>
      <c r="C203" s="37">
        <v>91575779</v>
      </c>
      <c r="D203" s="37">
        <v>826917568</v>
      </c>
      <c r="E203" s="37">
        <v>799578336</v>
      </c>
      <c r="F203" s="37">
        <v>64236547</v>
      </c>
    </row>
    <row r="204" spans="1:6" ht="15" customHeight="1" x14ac:dyDescent="0.25">
      <c r="A204" s="35">
        <v>800095174</v>
      </c>
      <c r="B204" s="35" t="s">
        <v>240</v>
      </c>
      <c r="C204" s="37">
        <v>160736235</v>
      </c>
      <c r="D204" s="37">
        <v>1479879232</v>
      </c>
      <c r="E204" s="37">
        <v>1434864769</v>
      </c>
      <c r="F204" s="37">
        <v>115721772</v>
      </c>
    </row>
    <row r="205" spans="1:6" ht="15" customHeight="1" x14ac:dyDescent="0.25">
      <c r="A205" s="35">
        <v>800095461</v>
      </c>
      <c r="B205" s="35" t="s">
        <v>241</v>
      </c>
      <c r="C205" s="37">
        <v>152731519</v>
      </c>
      <c r="D205" s="37">
        <v>1405351984</v>
      </c>
      <c r="E205" s="37">
        <v>1362435498</v>
      </c>
      <c r="F205" s="37">
        <v>109815033</v>
      </c>
    </row>
    <row r="206" spans="1:6" ht="15" customHeight="1" x14ac:dyDescent="0.25">
      <c r="A206" s="35">
        <v>800095466</v>
      </c>
      <c r="B206" s="35" t="s">
        <v>242</v>
      </c>
      <c r="C206" s="37">
        <v>647729333</v>
      </c>
      <c r="D206" s="37">
        <v>5785472142</v>
      </c>
      <c r="E206" s="37">
        <v>5585985672</v>
      </c>
      <c r="F206" s="37">
        <v>448242863</v>
      </c>
    </row>
    <row r="207" spans="1:6" ht="15" customHeight="1" x14ac:dyDescent="0.25">
      <c r="A207" s="35">
        <v>800095613</v>
      </c>
      <c r="B207" s="35" t="s">
        <v>248</v>
      </c>
      <c r="C207" s="37">
        <v>181601999</v>
      </c>
      <c r="D207" s="37">
        <v>1731341138</v>
      </c>
      <c r="E207" s="37">
        <v>1686007243</v>
      </c>
      <c r="F207" s="37">
        <v>136268104</v>
      </c>
    </row>
    <row r="208" spans="1:6" ht="15" customHeight="1" x14ac:dyDescent="0.25">
      <c r="A208" s="35">
        <v>800095754</v>
      </c>
      <c r="B208" s="35" t="s">
        <v>251</v>
      </c>
      <c r="C208" s="37">
        <v>395250453</v>
      </c>
      <c r="D208" s="37">
        <v>3710091976</v>
      </c>
      <c r="E208" s="37">
        <v>3606262732</v>
      </c>
      <c r="F208" s="37">
        <v>291421209</v>
      </c>
    </row>
    <row r="209" spans="1:6" ht="15" customHeight="1" x14ac:dyDescent="0.25">
      <c r="A209" s="35">
        <v>800096576</v>
      </c>
      <c r="B209" s="35" t="s">
        <v>268</v>
      </c>
      <c r="C209" s="37">
        <v>307752409</v>
      </c>
      <c r="D209" s="37">
        <v>2848173496</v>
      </c>
      <c r="E209" s="37">
        <v>2763216817</v>
      </c>
      <c r="F209" s="37">
        <v>222795730</v>
      </c>
    </row>
    <row r="210" spans="1:6" ht="15" customHeight="1" x14ac:dyDescent="0.25">
      <c r="A210" s="35">
        <v>800096580</v>
      </c>
      <c r="B210" s="35" t="s">
        <v>269</v>
      </c>
      <c r="C210" s="37">
        <v>400114946</v>
      </c>
      <c r="D210" s="37">
        <v>3734706414</v>
      </c>
      <c r="E210" s="37">
        <v>3627611690</v>
      </c>
      <c r="F210" s="37">
        <v>293020222</v>
      </c>
    </row>
    <row r="211" spans="1:6" ht="15" customHeight="1" x14ac:dyDescent="0.25">
      <c r="A211" s="35">
        <v>800096597</v>
      </c>
      <c r="B211" s="35" t="s">
        <v>274</v>
      </c>
      <c r="C211" s="37">
        <v>116980034</v>
      </c>
      <c r="D211" s="37">
        <v>1121629842</v>
      </c>
      <c r="E211" s="37">
        <v>1093160821</v>
      </c>
      <c r="F211" s="37">
        <v>88511013</v>
      </c>
    </row>
    <row r="212" spans="1:6" ht="15" customHeight="1" x14ac:dyDescent="0.25">
      <c r="A212" s="35">
        <v>800096605</v>
      </c>
      <c r="B212" s="35" t="s">
        <v>275</v>
      </c>
      <c r="C212" s="37">
        <v>330480540</v>
      </c>
      <c r="D212" s="37">
        <v>3208263636</v>
      </c>
      <c r="E212" s="37">
        <v>3132101861</v>
      </c>
      <c r="F212" s="37">
        <v>254318765</v>
      </c>
    </row>
    <row r="213" spans="1:6" ht="15" customHeight="1" x14ac:dyDescent="0.25">
      <c r="A213" s="35">
        <v>800096610</v>
      </c>
      <c r="B213" s="35" t="s">
        <v>276</v>
      </c>
      <c r="C213" s="37">
        <v>258577224</v>
      </c>
      <c r="D213" s="37">
        <v>2455318240</v>
      </c>
      <c r="E213" s="37">
        <v>2390213186</v>
      </c>
      <c r="F213" s="37">
        <v>193472170</v>
      </c>
    </row>
    <row r="214" spans="1:6" ht="15" customHeight="1" x14ac:dyDescent="0.25">
      <c r="A214" s="35">
        <v>800096613</v>
      </c>
      <c r="B214" s="35" t="s">
        <v>277</v>
      </c>
      <c r="C214" s="37">
        <v>254846529</v>
      </c>
      <c r="D214" s="37">
        <v>2370971034</v>
      </c>
      <c r="E214" s="37">
        <v>2301884556</v>
      </c>
      <c r="F214" s="37">
        <v>185760051</v>
      </c>
    </row>
    <row r="215" spans="1:6" ht="15" customHeight="1" x14ac:dyDescent="0.25">
      <c r="A215" s="35">
        <v>800096623</v>
      </c>
      <c r="B215" s="35" t="s">
        <v>279</v>
      </c>
      <c r="C215" s="37">
        <v>237117908</v>
      </c>
      <c r="D215" s="37">
        <v>2268587580</v>
      </c>
      <c r="E215" s="37">
        <v>2210595256</v>
      </c>
      <c r="F215" s="37">
        <v>179125584</v>
      </c>
    </row>
    <row r="216" spans="1:6" ht="15" customHeight="1" x14ac:dyDescent="0.25">
      <c r="A216" s="35">
        <v>800096746</v>
      </c>
      <c r="B216" s="35" t="s">
        <v>286</v>
      </c>
      <c r="C216" s="37">
        <v>630049275</v>
      </c>
      <c r="D216" s="37">
        <v>5835100346</v>
      </c>
      <c r="E216" s="37">
        <v>5661883047</v>
      </c>
      <c r="F216" s="37">
        <v>456831976</v>
      </c>
    </row>
    <row r="217" spans="1:6" ht="15" customHeight="1" x14ac:dyDescent="0.25">
      <c r="A217" s="35">
        <v>800096758</v>
      </c>
      <c r="B217" s="35" t="s">
        <v>289</v>
      </c>
      <c r="C217" s="37">
        <v>981049587</v>
      </c>
      <c r="D217" s="37">
        <v>9025538676</v>
      </c>
      <c r="E217" s="37">
        <v>8750042175</v>
      </c>
      <c r="F217" s="37">
        <v>705553086</v>
      </c>
    </row>
    <row r="218" spans="1:6" ht="15" customHeight="1" x14ac:dyDescent="0.25">
      <c r="A218" s="35">
        <v>800096761</v>
      </c>
      <c r="B218" s="35" t="s">
        <v>290</v>
      </c>
      <c r="C218" s="37">
        <v>419720563</v>
      </c>
      <c r="D218" s="37">
        <v>3823681306</v>
      </c>
      <c r="E218" s="37">
        <v>3701520959</v>
      </c>
      <c r="F218" s="37">
        <v>297560216</v>
      </c>
    </row>
    <row r="219" spans="1:6" ht="15" customHeight="1" x14ac:dyDescent="0.25">
      <c r="A219" s="35">
        <v>800096765</v>
      </c>
      <c r="B219" s="35" t="s">
        <v>293</v>
      </c>
      <c r="C219" s="37">
        <v>638158166</v>
      </c>
      <c r="D219" s="37">
        <v>5783101392</v>
      </c>
      <c r="E219" s="37">
        <v>5595055879</v>
      </c>
      <c r="F219" s="37">
        <v>450112653</v>
      </c>
    </row>
    <row r="220" spans="1:6" ht="15" customHeight="1" x14ac:dyDescent="0.25">
      <c r="A220" s="35">
        <v>800096766</v>
      </c>
      <c r="B220" s="35" t="s">
        <v>294</v>
      </c>
      <c r="C220" s="37">
        <v>442607347</v>
      </c>
      <c r="D220" s="37">
        <v>4136176950</v>
      </c>
      <c r="E220" s="37">
        <v>4018034365</v>
      </c>
      <c r="F220" s="37">
        <v>324464762</v>
      </c>
    </row>
    <row r="221" spans="1:6" ht="15" customHeight="1" x14ac:dyDescent="0.25">
      <c r="A221" s="35">
        <v>800096777</v>
      </c>
      <c r="B221" s="35" t="s">
        <v>40</v>
      </c>
      <c r="C221" s="37">
        <v>910246196</v>
      </c>
      <c r="D221" s="37">
        <v>8331008684</v>
      </c>
      <c r="E221" s="37">
        <v>8071145223</v>
      </c>
      <c r="F221" s="37">
        <v>650382735</v>
      </c>
    </row>
    <row r="222" spans="1:6" ht="15" customHeight="1" x14ac:dyDescent="0.25">
      <c r="A222" s="35">
        <v>800097180</v>
      </c>
      <c r="B222" s="35" t="s">
        <v>303</v>
      </c>
      <c r="C222" s="37">
        <v>98162815</v>
      </c>
      <c r="D222" s="37">
        <v>887161098</v>
      </c>
      <c r="E222" s="37">
        <v>857962311</v>
      </c>
      <c r="F222" s="37">
        <v>68964028</v>
      </c>
    </row>
    <row r="223" spans="1:6" ht="15" customHeight="1" x14ac:dyDescent="0.25">
      <c r="A223" s="35">
        <v>800099054</v>
      </c>
      <c r="B223" s="35" t="s">
        <v>310</v>
      </c>
      <c r="C223" s="37">
        <v>129091651</v>
      </c>
      <c r="D223" s="37">
        <v>1366848006</v>
      </c>
      <c r="E223" s="37">
        <v>1348408914</v>
      </c>
      <c r="F223" s="37">
        <v>110652559</v>
      </c>
    </row>
    <row r="224" spans="1:6" ht="15" customHeight="1" x14ac:dyDescent="0.25">
      <c r="A224" s="35">
        <v>800099070</v>
      </c>
      <c r="B224" s="35" t="s">
        <v>317</v>
      </c>
      <c r="C224" s="37">
        <v>179884034</v>
      </c>
      <c r="D224" s="37">
        <v>1633711494</v>
      </c>
      <c r="E224" s="37">
        <v>1580886806</v>
      </c>
      <c r="F224" s="37">
        <v>127059346</v>
      </c>
    </row>
    <row r="225" spans="1:6" ht="15" customHeight="1" x14ac:dyDescent="0.25">
      <c r="A225" s="35">
        <v>800099072</v>
      </c>
      <c r="B225" s="35" t="s">
        <v>318</v>
      </c>
      <c r="C225" s="37">
        <v>130778748</v>
      </c>
      <c r="D225" s="37">
        <v>1271253236</v>
      </c>
      <c r="E225" s="37">
        <v>1241195301</v>
      </c>
      <c r="F225" s="37">
        <v>100720813</v>
      </c>
    </row>
    <row r="226" spans="1:6" ht="15" customHeight="1" x14ac:dyDescent="0.25">
      <c r="A226" s="35">
        <v>800099076</v>
      </c>
      <c r="B226" s="35" t="s">
        <v>319</v>
      </c>
      <c r="C226" s="37">
        <v>397409894</v>
      </c>
      <c r="D226" s="37">
        <v>3780364138</v>
      </c>
      <c r="E226" s="37">
        <v>3680753142</v>
      </c>
      <c r="F226" s="37">
        <v>297798898</v>
      </c>
    </row>
    <row r="227" spans="1:6" ht="15" customHeight="1" x14ac:dyDescent="0.25">
      <c r="A227" s="35">
        <v>800099084</v>
      </c>
      <c r="B227" s="35" t="s">
        <v>322</v>
      </c>
      <c r="C227" s="37">
        <v>169284699</v>
      </c>
      <c r="D227" s="37">
        <v>1630718714</v>
      </c>
      <c r="E227" s="37">
        <v>1590415451</v>
      </c>
      <c r="F227" s="37">
        <v>128981436</v>
      </c>
    </row>
    <row r="228" spans="1:6" ht="15" customHeight="1" x14ac:dyDescent="0.25">
      <c r="A228" s="35">
        <v>800099115</v>
      </c>
      <c r="B228" s="35" t="s">
        <v>336</v>
      </c>
      <c r="C228" s="37">
        <v>119145585</v>
      </c>
      <c r="D228" s="37">
        <v>1159426924</v>
      </c>
      <c r="E228" s="37">
        <v>1132191230</v>
      </c>
      <c r="F228" s="37">
        <v>91909891</v>
      </c>
    </row>
    <row r="229" spans="1:6" ht="15" customHeight="1" x14ac:dyDescent="0.25">
      <c r="A229" s="35">
        <v>800099122</v>
      </c>
      <c r="B229" s="35" t="s">
        <v>338</v>
      </c>
      <c r="C229" s="37">
        <v>190471011</v>
      </c>
      <c r="D229" s="37">
        <v>1877537884</v>
      </c>
      <c r="E229" s="37">
        <v>1836496302</v>
      </c>
      <c r="F229" s="37">
        <v>149429429</v>
      </c>
    </row>
    <row r="230" spans="1:6" ht="15" customHeight="1" x14ac:dyDescent="0.25">
      <c r="A230" s="35">
        <v>800099127</v>
      </c>
      <c r="B230" s="35" t="s">
        <v>339</v>
      </c>
      <c r="C230" s="37">
        <v>368976297</v>
      </c>
      <c r="D230" s="37">
        <v>3407105716</v>
      </c>
      <c r="E230" s="37">
        <v>3304283585</v>
      </c>
      <c r="F230" s="37">
        <v>266154166</v>
      </c>
    </row>
    <row r="231" spans="1:6" ht="15" customHeight="1" x14ac:dyDescent="0.25">
      <c r="A231" s="35">
        <v>800099132</v>
      </c>
      <c r="B231" s="35" t="s">
        <v>340</v>
      </c>
      <c r="C231" s="37">
        <v>265991909</v>
      </c>
      <c r="D231" s="37">
        <v>2560295234</v>
      </c>
      <c r="E231" s="37">
        <v>2496582982</v>
      </c>
      <c r="F231" s="37">
        <v>202279657</v>
      </c>
    </row>
    <row r="232" spans="1:6" ht="15" customHeight="1" x14ac:dyDescent="0.25">
      <c r="A232" s="35">
        <v>800099136</v>
      </c>
      <c r="B232" s="35" t="s">
        <v>341</v>
      </c>
      <c r="C232" s="37">
        <v>311787769</v>
      </c>
      <c r="D232" s="37">
        <v>3056535040</v>
      </c>
      <c r="E232" s="37">
        <v>2987650612</v>
      </c>
      <c r="F232" s="37">
        <v>242903341</v>
      </c>
    </row>
    <row r="233" spans="1:6" ht="15" customHeight="1" x14ac:dyDescent="0.25">
      <c r="A233" s="35">
        <v>800099138</v>
      </c>
      <c r="B233" s="35" t="s">
        <v>342</v>
      </c>
      <c r="C233" s="37">
        <v>196343346</v>
      </c>
      <c r="D233" s="37">
        <v>1848508278</v>
      </c>
      <c r="E233" s="37">
        <v>1797544133</v>
      </c>
      <c r="F233" s="37">
        <v>145379201</v>
      </c>
    </row>
    <row r="234" spans="1:6" ht="15" customHeight="1" x14ac:dyDescent="0.25">
      <c r="A234" s="35">
        <v>800099147</v>
      </c>
      <c r="B234" s="35" t="s">
        <v>345</v>
      </c>
      <c r="C234" s="37">
        <v>359174543</v>
      </c>
      <c r="D234" s="37">
        <v>3412516304</v>
      </c>
      <c r="E234" s="37">
        <v>3321878872</v>
      </c>
      <c r="F234" s="37">
        <v>268537111</v>
      </c>
    </row>
    <row r="235" spans="1:6" ht="15" customHeight="1" x14ac:dyDescent="0.25">
      <c r="A235" s="35">
        <v>800099151</v>
      </c>
      <c r="B235" s="35" t="s">
        <v>347</v>
      </c>
      <c r="C235" s="37">
        <v>185673807</v>
      </c>
      <c r="D235" s="37">
        <v>1818354848</v>
      </c>
      <c r="E235" s="37">
        <v>1777076624</v>
      </c>
      <c r="F235" s="37">
        <v>144395583</v>
      </c>
    </row>
    <row r="236" spans="1:6" ht="15" customHeight="1" x14ac:dyDescent="0.25">
      <c r="A236" s="35">
        <v>800099187</v>
      </c>
      <c r="B236" s="35" t="s">
        <v>350</v>
      </c>
      <c r="C236" s="37">
        <v>118739104</v>
      </c>
      <c r="D236" s="37">
        <v>1109954202</v>
      </c>
      <c r="E236" s="37">
        <v>1078176990</v>
      </c>
      <c r="F236" s="37">
        <v>86961892</v>
      </c>
    </row>
    <row r="237" spans="1:6" ht="15" customHeight="1" x14ac:dyDescent="0.25">
      <c r="A237" s="35">
        <v>800099241</v>
      </c>
      <c r="B237" s="35" t="s">
        <v>360</v>
      </c>
      <c r="C237" s="37">
        <v>241728097</v>
      </c>
      <c r="D237" s="37">
        <v>2309712566</v>
      </c>
      <c r="E237" s="37">
        <v>2250091509</v>
      </c>
      <c r="F237" s="37">
        <v>182107040</v>
      </c>
    </row>
    <row r="238" spans="1:6" ht="15" customHeight="1" x14ac:dyDescent="0.25">
      <c r="A238" s="35">
        <v>800099263</v>
      </c>
      <c r="B238" s="35" t="s">
        <v>364</v>
      </c>
      <c r="C238" s="37">
        <v>362999691</v>
      </c>
      <c r="D238" s="37">
        <v>3375737126</v>
      </c>
      <c r="E238" s="37">
        <v>3277207526</v>
      </c>
      <c r="F238" s="37">
        <v>264470091</v>
      </c>
    </row>
    <row r="239" spans="1:6" ht="15" customHeight="1" x14ac:dyDescent="0.25">
      <c r="A239" s="35">
        <v>800099310</v>
      </c>
      <c r="B239" s="35" t="s">
        <v>365</v>
      </c>
      <c r="C239" s="37">
        <v>738961262</v>
      </c>
      <c r="D239" s="37">
        <v>6516271560</v>
      </c>
      <c r="E239" s="37">
        <v>6280858617</v>
      </c>
      <c r="F239" s="37">
        <v>503548319</v>
      </c>
    </row>
    <row r="240" spans="1:6" ht="15" customHeight="1" x14ac:dyDescent="0.25">
      <c r="A240" s="35">
        <v>800099390</v>
      </c>
      <c r="B240" s="35" t="s">
        <v>367</v>
      </c>
      <c r="C240" s="37">
        <v>90789751</v>
      </c>
      <c r="D240" s="37">
        <v>807364134</v>
      </c>
      <c r="E240" s="37">
        <v>778971047</v>
      </c>
      <c r="F240" s="37">
        <v>62396664</v>
      </c>
    </row>
    <row r="241" spans="1:6" ht="15" customHeight="1" x14ac:dyDescent="0.25">
      <c r="A241" s="35">
        <v>800099441</v>
      </c>
      <c r="B241" s="35" t="s">
        <v>371</v>
      </c>
      <c r="C241" s="37">
        <v>62146297</v>
      </c>
      <c r="D241" s="37">
        <v>531036422</v>
      </c>
      <c r="E241" s="37">
        <v>509466131</v>
      </c>
      <c r="F241" s="37">
        <v>40576006</v>
      </c>
    </row>
    <row r="242" spans="1:6" ht="15" customHeight="1" x14ac:dyDescent="0.25">
      <c r="A242" s="35">
        <v>800099489</v>
      </c>
      <c r="B242" s="35" t="s">
        <v>373</v>
      </c>
      <c r="C242" s="37">
        <v>170956486</v>
      </c>
      <c r="D242" s="37">
        <v>1444040178</v>
      </c>
      <c r="E242" s="37">
        <v>1383093561</v>
      </c>
      <c r="F242" s="37">
        <v>110009869</v>
      </c>
    </row>
    <row r="243" spans="1:6" ht="15" customHeight="1" x14ac:dyDescent="0.25">
      <c r="A243" s="35">
        <v>800099642</v>
      </c>
      <c r="B243" s="35" t="s">
        <v>377</v>
      </c>
      <c r="C243" s="37">
        <v>123481708</v>
      </c>
      <c r="D243" s="37">
        <v>1108234786</v>
      </c>
      <c r="E243" s="37">
        <v>1070737097</v>
      </c>
      <c r="F243" s="37">
        <v>85984019</v>
      </c>
    </row>
    <row r="244" spans="1:6" ht="15" customHeight="1" x14ac:dyDescent="0.25">
      <c r="A244" s="35">
        <v>800099818</v>
      </c>
      <c r="B244" s="35" t="s">
        <v>386</v>
      </c>
      <c r="C244" s="37">
        <v>81909958</v>
      </c>
      <c r="D244" s="37">
        <v>759480004</v>
      </c>
      <c r="E244" s="37">
        <v>736964917</v>
      </c>
      <c r="F244" s="37">
        <v>59394871</v>
      </c>
    </row>
    <row r="245" spans="1:6" ht="15" customHeight="1" x14ac:dyDescent="0.25">
      <c r="A245" s="35">
        <v>800099829</v>
      </c>
      <c r="B245" s="35" t="s">
        <v>388</v>
      </c>
      <c r="C245" s="37">
        <v>320092356</v>
      </c>
      <c r="D245" s="37">
        <v>3037717582</v>
      </c>
      <c r="E245" s="37">
        <v>2957029269</v>
      </c>
      <c r="F245" s="37">
        <v>239404043</v>
      </c>
    </row>
    <row r="246" spans="1:6" ht="15" customHeight="1" x14ac:dyDescent="0.25">
      <c r="A246" s="35">
        <v>800100052</v>
      </c>
      <c r="B246" s="35" t="s">
        <v>394</v>
      </c>
      <c r="C246" s="37">
        <v>113555378</v>
      </c>
      <c r="D246" s="37">
        <v>1091421786</v>
      </c>
      <c r="E246" s="37">
        <v>1064071023</v>
      </c>
      <c r="F246" s="37">
        <v>86204615</v>
      </c>
    </row>
    <row r="247" spans="1:6" ht="15" customHeight="1" x14ac:dyDescent="0.25">
      <c r="A247" s="35">
        <v>800100053</v>
      </c>
      <c r="B247" s="35" t="s">
        <v>395</v>
      </c>
      <c r="C247" s="37">
        <v>424538263</v>
      </c>
      <c r="D247" s="37">
        <v>3981845012</v>
      </c>
      <c r="E247" s="37">
        <v>3870215141</v>
      </c>
      <c r="F247" s="37">
        <v>312908392</v>
      </c>
    </row>
    <row r="248" spans="1:6" ht="15" customHeight="1" x14ac:dyDescent="0.25">
      <c r="A248" s="35">
        <v>800093437</v>
      </c>
      <c r="B248" s="35" t="s">
        <v>213</v>
      </c>
      <c r="C248" s="37">
        <v>113733154</v>
      </c>
      <c r="D248" s="37">
        <v>1122306388</v>
      </c>
      <c r="E248" s="37">
        <v>1097916350</v>
      </c>
      <c r="F248" s="37">
        <v>89343116</v>
      </c>
    </row>
    <row r="249" spans="1:6" ht="15" customHeight="1" x14ac:dyDescent="0.25">
      <c r="A249" s="35">
        <v>800094466</v>
      </c>
      <c r="B249" s="35" t="s">
        <v>221</v>
      </c>
      <c r="C249" s="37">
        <v>262451773</v>
      </c>
      <c r="D249" s="37">
        <v>2391563858</v>
      </c>
      <c r="E249" s="37">
        <v>2315344885</v>
      </c>
      <c r="F249" s="37">
        <v>186232800</v>
      </c>
    </row>
    <row r="250" spans="1:6" ht="15" customHeight="1" x14ac:dyDescent="0.25">
      <c r="A250" s="35">
        <v>800094684</v>
      </c>
      <c r="B250" s="35" t="s">
        <v>225</v>
      </c>
      <c r="C250" s="37">
        <v>91647511</v>
      </c>
      <c r="D250" s="37">
        <v>912617484</v>
      </c>
      <c r="E250" s="37">
        <v>893771789</v>
      </c>
      <c r="F250" s="37">
        <v>72801816</v>
      </c>
    </row>
    <row r="251" spans="1:6" ht="15" customHeight="1" x14ac:dyDescent="0.25">
      <c r="A251" s="35">
        <v>800094705</v>
      </c>
      <c r="B251" s="35" t="s">
        <v>229</v>
      </c>
      <c r="C251" s="37">
        <v>135333545</v>
      </c>
      <c r="D251" s="37">
        <v>1215086880</v>
      </c>
      <c r="E251" s="37">
        <v>1173979831</v>
      </c>
      <c r="F251" s="37">
        <v>94226496</v>
      </c>
    </row>
    <row r="252" spans="1:6" ht="15" customHeight="1" x14ac:dyDescent="0.25">
      <c r="A252" s="35">
        <v>800051168</v>
      </c>
      <c r="B252" s="35" t="s">
        <v>175</v>
      </c>
      <c r="C252" s="37">
        <v>324050781</v>
      </c>
      <c r="D252" s="37">
        <v>3027006416</v>
      </c>
      <c r="E252" s="37">
        <v>2940289856</v>
      </c>
      <c r="F252" s="37">
        <v>237334221</v>
      </c>
    </row>
    <row r="253" spans="1:6" ht="15" customHeight="1" x14ac:dyDescent="0.25">
      <c r="A253" s="35">
        <v>800091594</v>
      </c>
      <c r="B253" s="35" t="s">
        <v>210</v>
      </c>
      <c r="C253" s="37">
        <v>778388661</v>
      </c>
      <c r="D253" s="37">
        <v>7248508480</v>
      </c>
      <c r="E253" s="37">
        <v>7039025582</v>
      </c>
      <c r="F253" s="37">
        <v>568905763</v>
      </c>
    </row>
    <row r="254" spans="1:6" ht="15" customHeight="1" x14ac:dyDescent="0.25">
      <c r="A254" s="35">
        <v>800093439</v>
      </c>
      <c r="B254" s="35" t="s">
        <v>214</v>
      </c>
      <c r="C254" s="37">
        <v>169749039</v>
      </c>
      <c r="D254" s="37">
        <v>1573420852</v>
      </c>
      <c r="E254" s="37">
        <v>1526896318</v>
      </c>
      <c r="F254" s="37">
        <v>123224505</v>
      </c>
    </row>
    <row r="255" spans="1:6" ht="15" customHeight="1" x14ac:dyDescent="0.25">
      <c r="A255" s="35">
        <v>800094755</v>
      </c>
      <c r="B255" s="35" t="s">
        <v>235</v>
      </c>
      <c r="C255" s="37">
        <v>3943036798</v>
      </c>
      <c r="D255" s="37">
        <v>32379889042</v>
      </c>
      <c r="E255" s="37">
        <v>30884536696</v>
      </c>
      <c r="F255" s="37">
        <v>2447684452</v>
      </c>
    </row>
    <row r="256" spans="1:6" ht="15" customHeight="1" x14ac:dyDescent="0.25">
      <c r="A256" s="35">
        <v>800095568</v>
      </c>
      <c r="B256" s="35" t="s">
        <v>246</v>
      </c>
      <c r="C256" s="37">
        <v>133922627</v>
      </c>
      <c r="D256" s="37">
        <v>1301466386</v>
      </c>
      <c r="E256" s="37">
        <v>1270693795</v>
      </c>
      <c r="F256" s="37">
        <v>103150036</v>
      </c>
    </row>
    <row r="257" spans="1:6" ht="15" customHeight="1" x14ac:dyDescent="0.25">
      <c r="A257" s="35">
        <v>800095728</v>
      </c>
      <c r="B257" s="35" t="s">
        <v>249</v>
      </c>
      <c r="C257" s="37">
        <v>1188993908</v>
      </c>
      <c r="D257" s="37">
        <v>11425881916</v>
      </c>
      <c r="E257" s="37">
        <v>11141156229</v>
      </c>
      <c r="F257" s="37">
        <v>904268221</v>
      </c>
    </row>
    <row r="258" spans="1:6" ht="15" customHeight="1" x14ac:dyDescent="0.25">
      <c r="A258" s="35">
        <v>800095757</v>
      </c>
      <c r="B258" s="35" t="s">
        <v>252</v>
      </c>
      <c r="C258" s="37">
        <v>140053843</v>
      </c>
      <c r="D258" s="37">
        <v>1351063600</v>
      </c>
      <c r="E258" s="37">
        <v>1317830853</v>
      </c>
      <c r="F258" s="37">
        <v>106821096</v>
      </c>
    </row>
    <row r="259" spans="1:6" ht="15" customHeight="1" x14ac:dyDescent="0.25">
      <c r="A259" s="35">
        <v>800095770</v>
      </c>
      <c r="B259" s="35" t="s">
        <v>255</v>
      </c>
      <c r="C259" s="37">
        <v>232765469</v>
      </c>
      <c r="D259" s="37">
        <v>2203377546</v>
      </c>
      <c r="E259" s="37">
        <v>2143982518</v>
      </c>
      <c r="F259" s="37">
        <v>173370441</v>
      </c>
    </row>
    <row r="260" spans="1:6" ht="15" customHeight="1" x14ac:dyDescent="0.25">
      <c r="A260" s="35">
        <v>800095775</v>
      </c>
      <c r="B260" s="35" t="s">
        <v>257</v>
      </c>
      <c r="C260" s="37">
        <v>320784994</v>
      </c>
      <c r="D260" s="37">
        <v>2945431416</v>
      </c>
      <c r="E260" s="37">
        <v>2854617344</v>
      </c>
      <c r="F260" s="37">
        <v>229970922</v>
      </c>
    </row>
    <row r="261" spans="1:6" ht="15" customHeight="1" x14ac:dyDescent="0.25">
      <c r="A261" s="35">
        <v>800095961</v>
      </c>
      <c r="B261" s="35" t="s">
        <v>262</v>
      </c>
      <c r="C261" s="37">
        <v>452783320</v>
      </c>
      <c r="D261" s="37">
        <v>4170715998</v>
      </c>
      <c r="E261" s="37">
        <v>4043976359</v>
      </c>
      <c r="F261" s="37">
        <v>326043681</v>
      </c>
    </row>
    <row r="262" spans="1:6" ht="15" customHeight="1" x14ac:dyDescent="0.25">
      <c r="A262" s="35">
        <v>800095980</v>
      </c>
      <c r="B262" s="35" t="s">
        <v>170</v>
      </c>
      <c r="C262" s="37">
        <v>530359734</v>
      </c>
      <c r="D262" s="37">
        <v>4962367782</v>
      </c>
      <c r="E262" s="37">
        <v>4821724593</v>
      </c>
      <c r="F262" s="37">
        <v>389716545</v>
      </c>
    </row>
    <row r="263" spans="1:6" ht="15" customHeight="1" x14ac:dyDescent="0.25">
      <c r="A263" s="35">
        <v>800096558</v>
      </c>
      <c r="B263" s="35" t="s">
        <v>41</v>
      </c>
      <c r="C263" s="37">
        <v>515866217</v>
      </c>
      <c r="D263" s="37">
        <v>4857970722</v>
      </c>
      <c r="E263" s="37">
        <v>4724256335</v>
      </c>
      <c r="F263" s="37">
        <v>382151830</v>
      </c>
    </row>
    <row r="264" spans="1:6" ht="15" customHeight="1" x14ac:dyDescent="0.25">
      <c r="A264" s="35">
        <v>800096739</v>
      </c>
      <c r="B264" s="35" t="s">
        <v>283</v>
      </c>
      <c r="C264" s="37">
        <v>314214987</v>
      </c>
      <c r="D264" s="37">
        <v>2883166766</v>
      </c>
      <c r="E264" s="37">
        <v>2793894504</v>
      </c>
      <c r="F264" s="37">
        <v>224942725</v>
      </c>
    </row>
    <row r="265" spans="1:6" ht="15" customHeight="1" x14ac:dyDescent="0.25">
      <c r="A265" s="35">
        <v>800096744</v>
      </c>
      <c r="B265" s="35" t="s">
        <v>285</v>
      </c>
      <c r="C265" s="37">
        <v>809726380</v>
      </c>
      <c r="D265" s="37">
        <v>7743947528</v>
      </c>
      <c r="E265" s="37">
        <v>7546000843</v>
      </c>
      <c r="F265" s="37">
        <v>611779695</v>
      </c>
    </row>
    <row r="266" spans="1:6" ht="15" customHeight="1" x14ac:dyDescent="0.25">
      <c r="A266" s="35">
        <v>800096804</v>
      </c>
      <c r="B266" s="35" t="s">
        <v>298</v>
      </c>
      <c r="C266" s="37">
        <v>464925836</v>
      </c>
      <c r="D266" s="37">
        <v>4327039336</v>
      </c>
      <c r="E266" s="37">
        <v>4201181710</v>
      </c>
      <c r="F266" s="37">
        <v>339068210</v>
      </c>
    </row>
    <row r="267" spans="1:6" ht="15" customHeight="1" x14ac:dyDescent="0.25">
      <c r="A267" s="35">
        <v>800096808</v>
      </c>
      <c r="B267" s="35" t="s">
        <v>42</v>
      </c>
      <c r="C267" s="37">
        <v>490860764</v>
      </c>
      <c r="D267" s="37">
        <v>4538397852</v>
      </c>
      <c r="E267" s="37">
        <v>4402444128</v>
      </c>
      <c r="F267" s="37">
        <v>354907040</v>
      </c>
    </row>
    <row r="268" spans="1:6" ht="15" customHeight="1" x14ac:dyDescent="0.25">
      <c r="A268" s="35">
        <v>800099064</v>
      </c>
      <c r="B268" s="35" t="s">
        <v>315</v>
      </c>
      <c r="C268" s="37">
        <v>121487320</v>
      </c>
      <c r="D268" s="37">
        <v>1153882982</v>
      </c>
      <c r="E268" s="37">
        <v>1123253718</v>
      </c>
      <c r="F268" s="37">
        <v>90858056</v>
      </c>
    </row>
    <row r="269" spans="1:6" ht="15" customHeight="1" x14ac:dyDescent="0.25">
      <c r="A269" s="35">
        <v>800099080</v>
      </c>
      <c r="B269" s="35" t="s">
        <v>321</v>
      </c>
      <c r="C269" s="37">
        <v>214434774</v>
      </c>
      <c r="D269" s="37">
        <v>2019426588</v>
      </c>
      <c r="E269" s="37">
        <v>1963707827</v>
      </c>
      <c r="F269" s="37">
        <v>158716013</v>
      </c>
    </row>
    <row r="270" spans="1:6" ht="15" customHeight="1" x14ac:dyDescent="0.25">
      <c r="A270" s="35">
        <v>800099095</v>
      </c>
      <c r="B270" s="35" t="s">
        <v>327</v>
      </c>
      <c r="C270" s="37">
        <v>665491030</v>
      </c>
      <c r="D270" s="37">
        <v>6402883322</v>
      </c>
      <c r="E270" s="37">
        <v>6244278514</v>
      </c>
      <c r="F270" s="37">
        <v>506886222</v>
      </c>
    </row>
    <row r="271" spans="1:6" ht="15" customHeight="1" x14ac:dyDescent="0.25">
      <c r="A271" s="35">
        <v>800099143</v>
      </c>
      <c r="B271" s="35" t="s">
        <v>344</v>
      </c>
      <c r="C271" s="37">
        <v>200371117</v>
      </c>
      <c r="D271" s="37">
        <v>1884884738</v>
      </c>
      <c r="E271" s="37">
        <v>1832732019</v>
      </c>
      <c r="F271" s="37">
        <v>148218398</v>
      </c>
    </row>
    <row r="272" spans="1:6" ht="15" customHeight="1" x14ac:dyDescent="0.25">
      <c r="A272" s="35">
        <v>800099149</v>
      </c>
      <c r="B272" s="35" t="s">
        <v>346</v>
      </c>
      <c r="C272" s="37">
        <v>154261586</v>
      </c>
      <c r="D272" s="37">
        <v>1476327496</v>
      </c>
      <c r="E272" s="37">
        <v>1438532529</v>
      </c>
      <c r="F272" s="37">
        <v>116466619</v>
      </c>
    </row>
    <row r="273" spans="1:6" ht="15" customHeight="1" x14ac:dyDescent="0.25">
      <c r="A273" s="35">
        <v>800099202</v>
      </c>
      <c r="B273" s="35" t="s">
        <v>352</v>
      </c>
      <c r="C273" s="37">
        <v>147417409</v>
      </c>
      <c r="D273" s="37">
        <v>1275611008</v>
      </c>
      <c r="E273" s="37">
        <v>1225929259</v>
      </c>
      <c r="F273" s="37">
        <v>97735660</v>
      </c>
    </row>
    <row r="274" spans="1:6" ht="15" customHeight="1" x14ac:dyDescent="0.25">
      <c r="A274" s="35">
        <v>800099234</v>
      </c>
      <c r="B274" s="35" t="s">
        <v>356</v>
      </c>
      <c r="C274" s="37">
        <v>118431624</v>
      </c>
      <c r="D274" s="37">
        <v>1159941926</v>
      </c>
      <c r="E274" s="37">
        <v>1133534883</v>
      </c>
      <c r="F274" s="37">
        <v>92024581</v>
      </c>
    </row>
    <row r="275" spans="1:6" ht="15" customHeight="1" x14ac:dyDescent="0.25">
      <c r="A275" s="35">
        <v>800099251</v>
      </c>
      <c r="B275" s="35" t="s">
        <v>361</v>
      </c>
      <c r="C275" s="37">
        <v>134824398</v>
      </c>
      <c r="D275" s="37">
        <v>1270972592</v>
      </c>
      <c r="E275" s="37">
        <v>1236035154</v>
      </c>
      <c r="F275" s="37">
        <v>99886960</v>
      </c>
    </row>
    <row r="276" spans="1:6" ht="15" customHeight="1" x14ac:dyDescent="0.25">
      <c r="A276" s="35">
        <v>800099691</v>
      </c>
      <c r="B276" s="35" t="s">
        <v>381</v>
      </c>
      <c r="C276" s="37">
        <v>125300105</v>
      </c>
      <c r="D276" s="37">
        <v>1111933084</v>
      </c>
      <c r="E276" s="37">
        <v>1072486338</v>
      </c>
      <c r="F276" s="37">
        <v>85853359</v>
      </c>
    </row>
    <row r="277" spans="1:6" ht="15" customHeight="1" x14ac:dyDescent="0.25">
      <c r="A277" s="35">
        <v>800099819</v>
      </c>
      <c r="B277" s="35" t="s">
        <v>387</v>
      </c>
      <c r="C277" s="37">
        <v>93540937</v>
      </c>
      <c r="D277" s="37">
        <v>944929694</v>
      </c>
      <c r="E277" s="37">
        <v>927025310</v>
      </c>
      <c r="F277" s="37">
        <v>75636553</v>
      </c>
    </row>
    <row r="278" spans="1:6" ht="15" customHeight="1" x14ac:dyDescent="0.25">
      <c r="A278" s="35">
        <v>800099824</v>
      </c>
      <c r="B278" s="35" t="s">
        <v>43</v>
      </c>
      <c r="C278" s="37">
        <v>264357198</v>
      </c>
      <c r="D278" s="37">
        <v>2991468230</v>
      </c>
      <c r="E278" s="37">
        <v>2973201460</v>
      </c>
      <c r="F278" s="37">
        <v>246090428</v>
      </c>
    </row>
    <row r="279" spans="1:6" ht="15" customHeight="1" x14ac:dyDescent="0.25">
      <c r="A279" s="35">
        <v>800100049</v>
      </c>
      <c r="B279" s="35" t="s">
        <v>391</v>
      </c>
      <c r="C279" s="37">
        <v>275324991</v>
      </c>
      <c r="D279" s="37">
        <v>2499745530</v>
      </c>
      <c r="E279" s="37">
        <v>2418883823</v>
      </c>
      <c r="F279" s="37">
        <v>194463284</v>
      </c>
    </row>
    <row r="280" spans="1:6" ht="15" customHeight="1" x14ac:dyDescent="0.25">
      <c r="A280" s="35">
        <v>800100051</v>
      </c>
      <c r="B280" s="35" t="s">
        <v>393</v>
      </c>
      <c r="C280" s="37">
        <v>116369196</v>
      </c>
      <c r="D280" s="37">
        <v>1064615294</v>
      </c>
      <c r="E280" s="37">
        <v>1031236511</v>
      </c>
      <c r="F280" s="37">
        <v>82990413</v>
      </c>
    </row>
    <row r="281" spans="1:6" ht="15" customHeight="1" x14ac:dyDescent="0.25">
      <c r="A281" s="35">
        <v>800100056</v>
      </c>
      <c r="B281" s="35" t="s">
        <v>398</v>
      </c>
      <c r="C281" s="37">
        <v>254106687</v>
      </c>
      <c r="D281" s="37">
        <v>2328775874</v>
      </c>
      <c r="E281" s="37">
        <v>2256523473</v>
      </c>
      <c r="F281" s="37">
        <v>181854286</v>
      </c>
    </row>
    <row r="282" spans="1:6" ht="15" customHeight="1" x14ac:dyDescent="0.25">
      <c r="A282" s="35">
        <v>800100059</v>
      </c>
      <c r="B282" s="35" t="s">
        <v>401</v>
      </c>
      <c r="C282" s="37">
        <v>110153057</v>
      </c>
      <c r="D282" s="37">
        <v>1088013178</v>
      </c>
      <c r="E282" s="37">
        <v>1064448076</v>
      </c>
      <c r="F282" s="37">
        <v>86587955</v>
      </c>
    </row>
    <row r="283" spans="1:6" ht="15" customHeight="1" x14ac:dyDescent="0.25">
      <c r="A283" s="35">
        <v>800100136</v>
      </c>
      <c r="B283" s="35" t="s">
        <v>404</v>
      </c>
      <c r="C283" s="37">
        <v>103477099</v>
      </c>
      <c r="D283" s="37">
        <v>964531760</v>
      </c>
      <c r="E283" s="37">
        <v>936649876</v>
      </c>
      <c r="F283" s="37">
        <v>75595215</v>
      </c>
    </row>
    <row r="284" spans="1:6" ht="15" customHeight="1" x14ac:dyDescent="0.25">
      <c r="A284" s="35">
        <v>800094622</v>
      </c>
      <c r="B284" s="35" t="s">
        <v>222</v>
      </c>
      <c r="C284" s="37">
        <v>92883222</v>
      </c>
      <c r="D284" s="37">
        <v>906183774</v>
      </c>
      <c r="E284" s="37">
        <v>885253135</v>
      </c>
      <c r="F284" s="37">
        <v>71952583</v>
      </c>
    </row>
    <row r="285" spans="1:6" ht="15" customHeight="1" x14ac:dyDescent="0.25">
      <c r="A285" s="35">
        <v>800095511</v>
      </c>
      <c r="B285" s="35" t="s">
        <v>243</v>
      </c>
      <c r="C285" s="37">
        <v>214973624</v>
      </c>
      <c r="D285" s="37">
        <v>2014198818</v>
      </c>
      <c r="E285" s="37">
        <v>1957194533</v>
      </c>
      <c r="F285" s="37">
        <v>157969339</v>
      </c>
    </row>
    <row r="286" spans="1:6" ht="15" customHeight="1" x14ac:dyDescent="0.25">
      <c r="A286" s="35">
        <v>800095530</v>
      </c>
      <c r="B286" s="35" t="s">
        <v>245</v>
      </c>
      <c r="C286" s="37">
        <v>197278226</v>
      </c>
      <c r="D286" s="37">
        <v>1754262856</v>
      </c>
      <c r="E286" s="37">
        <v>1692614631</v>
      </c>
      <c r="F286" s="37">
        <v>135630001</v>
      </c>
    </row>
    <row r="287" spans="1:6" ht="15" customHeight="1" x14ac:dyDescent="0.25">
      <c r="A287" s="35">
        <v>800095760</v>
      </c>
      <c r="B287" s="35" t="s">
        <v>253</v>
      </c>
      <c r="C287" s="37">
        <v>232135913</v>
      </c>
      <c r="D287" s="37">
        <v>2102128884</v>
      </c>
      <c r="E287" s="37">
        <v>2033509410</v>
      </c>
      <c r="F287" s="37">
        <v>163516439</v>
      </c>
    </row>
    <row r="288" spans="1:6" ht="15" customHeight="1" x14ac:dyDescent="0.25">
      <c r="A288" s="35">
        <v>800095983</v>
      </c>
      <c r="B288" s="35" t="s">
        <v>264</v>
      </c>
      <c r="C288" s="37">
        <v>177900759</v>
      </c>
      <c r="D288" s="37">
        <v>1593157550</v>
      </c>
      <c r="E288" s="37">
        <v>1538738969</v>
      </c>
      <c r="F288" s="37">
        <v>123482178</v>
      </c>
    </row>
    <row r="289" spans="1:6" ht="15" customHeight="1" x14ac:dyDescent="0.25">
      <c r="A289" s="35">
        <v>800096585</v>
      </c>
      <c r="B289" s="35" t="s">
        <v>270</v>
      </c>
      <c r="C289" s="37">
        <v>323325408</v>
      </c>
      <c r="D289" s="37">
        <v>3020168878</v>
      </c>
      <c r="E289" s="37">
        <v>2933826864</v>
      </c>
      <c r="F289" s="37">
        <v>236983394</v>
      </c>
    </row>
    <row r="290" spans="1:6" ht="15" customHeight="1" x14ac:dyDescent="0.25">
      <c r="A290" s="35">
        <v>800096595</v>
      </c>
      <c r="B290" s="35" t="s">
        <v>273</v>
      </c>
      <c r="C290" s="37">
        <v>205754338</v>
      </c>
      <c r="D290" s="37">
        <v>1864067696</v>
      </c>
      <c r="E290" s="37">
        <v>1803259555</v>
      </c>
      <c r="F290" s="37">
        <v>144946197</v>
      </c>
    </row>
    <row r="291" spans="1:6" ht="15" customHeight="1" x14ac:dyDescent="0.25">
      <c r="A291" s="35">
        <v>800099092</v>
      </c>
      <c r="B291" s="35" t="s">
        <v>326</v>
      </c>
      <c r="C291" s="37">
        <v>151235930</v>
      </c>
      <c r="D291" s="37">
        <v>1412112234</v>
      </c>
      <c r="E291" s="37">
        <v>1371516699</v>
      </c>
      <c r="F291" s="37">
        <v>110640395</v>
      </c>
    </row>
    <row r="292" spans="1:6" ht="15" customHeight="1" x14ac:dyDescent="0.25">
      <c r="A292" s="35">
        <v>800099102</v>
      </c>
      <c r="B292" s="35" t="s">
        <v>330</v>
      </c>
      <c r="C292" s="37">
        <v>329831690</v>
      </c>
      <c r="D292" s="37">
        <v>3100943906</v>
      </c>
      <c r="E292" s="37">
        <v>3014915968</v>
      </c>
      <c r="F292" s="37">
        <v>243803752</v>
      </c>
    </row>
    <row r="293" spans="1:6" ht="15" customHeight="1" x14ac:dyDescent="0.25">
      <c r="A293" s="35">
        <v>800099108</v>
      </c>
      <c r="B293" s="35" t="s">
        <v>333</v>
      </c>
      <c r="C293" s="37">
        <v>135647170</v>
      </c>
      <c r="D293" s="37">
        <v>1254245756</v>
      </c>
      <c r="E293" s="37">
        <v>1216713499</v>
      </c>
      <c r="F293" s="37">
        <v>98114913</v>
      </c>
    </row>
    <row r="294" spans="1:6" ht="15" customHeight="1" x14ac:dyDescent="0.25">
      <c r="A294" s="35">
        <v>800099118</v>
      </c>
      <c r="B294" s="35" t="s">
        <v>337</v>
      </c>
      <c r="C294" s="37">
        <v>120895644</v>
      </c>
      <c r="D294" s="37">
        <v>1248780050</v>
      </c>
      <c r="E294" s="37">
        <v>1228396069</v>
      </c>
      <c r="F294" s="37">
        <v>100511663</v>
      </c>
    </row>
    <row r="295" spans="1:6" ht="15" customHeight="1" x14ac:dyDescent="0.25">
      <c r="A295" s="35">
        <v>800099196</v>
      </c>
      <c r="B295" s="35" t="s">
        <v>351</v>
      </c>
      <c r="C295" s="37">
        <v>297116477</v>
      </c>
      <c r="D295" s="37">
        <v>2808287214</v>
      </c>
      <c r="E295" s="37">
        <v>2731857754</v>
      </c>
      <c r="F295" s="37">
        <v>220687017</v>
      </c>
    </row>
    <row r="296" spans="1:6" ht="15" customHeight="1" x14ac:dyDescent="0.25">
      <c r="A296" s="35">
        <v>800099631</v>
      </c>
      <c r="B296" s="35" t="s">
        <v>374</v>
      </c>
      <c r="C296" s="37">
        <v>102279007</v>
      </c>
      <c r="D296" s="37">
        <v>940324646</v>
      </c>
      <c r="E296" s="37">
        <v>911477985</v>
      </c>
      <c r="F296" s="37">
        <v>73432346</v>
      </c>
    </row>
    <row r="297" spans="1:6" ht="15" customHeight="1" x14ac:dyDescent="0.25">
      <c r="A297" s="35">
        <v>800099635</v>
      </c>
      <c r="B297" s="35" t="s">
        <v>375</v>
      </c>
      <c r="C297" s="37">
        <v>78149172</v>
      </c>
      <c r="D297" s="37">
        <v>693196982</v>
      </c>
      <c r="E297" s="37">
        <v>668552939</v>
      </c>
      <c r="F297" s="37">
        <v>53505129</v>
      </c>
    </row>
    <row r="298" spans="1:6" ht="15" customHeight="1" x14ac:dyDescent="0.25">
      <c r="A298" s="35">
        <v>800099651</v>
      </c>
      <c r="B298" s="35" t="s">
        <v>378</v>
      </c>
      <c r="C298" s="37">
        <v>81626107</v>
      </c>
      <c r="D298" s="37">
        <v>746744856</v>
      </c>
      <c r="E298" s="37">
        <v>723335176</v>
      </c>
      <c r="F298" s="37">
        <v>58216427</v>
      </c>
    </row>
    <row r="299" spans="1:6" ht="15" customHeight="1" x14ac:dyDescent="0.25">
      <c r="A299" s="35">
        <v>800099832</v>
      </c>
      <c r="B299" s="35" t="s">
        <v>389</v>
      </c>
      <c r="C299" s="37">
        <v>119009887</v>
      </c>
      <c r="D299" s="37">
        <v>1094546070</v>
      </c>
      <c r="E299" s="37">
        <v>1060922627</v>
      </c>
      <c r="F299" s="37">
        <v>85386444</v>
      </c>
    </row>
    <row r="300" spans="1:6" ht="15" customHeight="1" x14ac:dyDescent="0.25">
      <c r="A300" s="35">
        <v>800100055</v>
      </c>
      <c r="B300" s="35" t="s">
        <v>397</v>
      </c>
      <c r="C300" s="37">
        <v>182090987</v>
      </c>
      <c r="D300" s="37">
        <v>1678644372</v>
      </c>
      <c r="E300" s="37">
        <v>1627881045</v>
      </c>
      <c r="F300" s="37">
        <v>131327660</v>
      </c>
    </row>
    <row r="301" spans="1:6" ht="15" customHeight="1" x14ac:dyDescent="0.25">
      <c r="A301" s="35">
        <v>800095514</v>
      </c>
      <c r="B301" s="35" t="s">
        <v>244</v>
      </c>
      <c r="C301" s="37">
        <v>460484475</v>
      </c>
      <c r="D301" s="37">
        <v>2894357987</v>
      </c>
      <c r="E301" s="37">
        <v>2647120916</v>
      </c>
      <c r="F301" s="37">
        <v>213247404</v>
      </c>
    </row>
    <row r="302" spans="1:6" ht="15" customHeight="1" x14ac:dyDescent="0.25">
      <c r="A302" s="35">
        <v>800095589</v>
      </c>
      <c r="B302" s="35" t="s">
        <v>247</v>
      </c>
      <c r="C302" s="37">
        <v>466946147</v>
      </c>
      <c r="D302" s="37">
        <v>4611672018</v>
      </c>
      <c r="E302" s="37">
        <v>4511624164</v>
      </c>
      <c r="F302" s="37">
        <v>366898293</v>
      </c>
    </row>
    <row r="303" spans="1:6" ht="15" customHeight="1" x14ac:dyDescent="0.25">
      <c r="A303" s="35">
        <v>800095773</v>
      </c>
      <c r="B303" s="35" t="s">
        <v>256</v>
      </c>
      <c r="C303" s="37">
        <v>117594957</v>
      </c>
      <c r="D303" s="37">
        <v>1058395582</v>
      </c>
      <c r="E303" s="37">
        <v>1022871548</v>
      </c>
      <c r="F303" s="37">
        <v>82070923</v>
      </c>
    </row>
    <row r="304" spans="1:6" ht="15" customHeight="1" x14ac:dyDescent="0.25">
      <c r="A304" s="35">
        <v>800096592</v>
      </c>
      <c r="B304" s="35" t="s">
        <v>272</v>
      </c>
      <c r="C304" s="37">
        <v>373127813</v>
      </c>
      <c r="D304" s="37">
        <v>3449605946</v>
      </c>
      <c r="E304" s="37">
        <v>3346408231</v>
      </c>
      <c r="F304" s="37">
        <v>269930098</v>
      </c>
    </row>
    <row r="305" spans="1:6" ht="15" customHeight="1" x14ac:dyDescent="0.25">
      <c r="A305" s="35">
        <v>800099106</v>
      </c>
      <c r="B305" s="35" t="s">
        <v>332</v>
      </c>
      <c r="C305" s="37">
        <v>519073255</v>
      </c>
      <c r="D305" s="37">
        <v>4841936054</v>
      </c>
      <c r="E305" s="37">
        <v>4702212845</v>
      </c>
      <c r="F305" s="37">
        <v>379350046</v>
      </c>
    </row>
    <row r="306" spans="1:6" ht="15" customHeight="1" x14ac:dyDescent="0.25">
      <c r="A306" s="35">
        <v>800099206</v>
      </c>
      <c r="B306" s="35" t="s">
        <v>353</v>
      </c>
      <c r="C306" s="37">
        <v>152988909</v>
      </c>
      <c r="D306" s="37">
        <v>1400814946</v>
      </c>
      <c r="E306" s="37">
        <v>1356894551</v>
      </c>
      <c r="F306" s="37">
        <v>109068514</v>
      </c>
    </row>
    <row r="307" spans="1:6" ht="15" customHeight="1" x14ac:dyDescent="0.25">
      <c r="A307" s="35">
        <v>800099431</v>
      </c>
      <c r="B307" s="35" t="s">
        <v>370</v>
      </c>
      <c r="C307" s="37">
        <v>183178161</v>
      </c>
      <c r="D307" s="37">
        <v>1751786622</v>
      </c>
      <c r="E307" s="37">
        <v>1706711210</v>
      </c>
      <c r="F307" s="37">
        <v>138102749</v>
      </c>
    </row>
    <row r="308" spans="1:6" ht="15" customHeight="1" x14ac:dyDescent="0.25">
      <c r="A308" s="35">
        <v>800099665</v>
      </c>
      <c r="B308" s="35" t="s">
        <v>380</v>
      </c>
      <c r="C308" s="37">
        <v>82728567</v>
      </c>
      <c r="D308" s="37">
        <v>725184624</v>
      </c>
      <c r="E308" s="37">
        <v>698326408</v>
      </c>
      <c r="F308" s="37">
        <v>55870351</v>
      </c>
    </row>
    <row r="309" spans="1:6" ht="15" customHeight="1" x14ac:dyDescent="0.25">
      <c r="A309" s="35">
        <v>800099723</v>
      </c>
      <c r="B309" s="35" t="s">
        <v>385</v>
      </c>
      <c r="C309" s="37">
        <v>108996338</v>
      </c>
      <c r="D309" s="37">
        <v>1076989816</v>
      </c>
      <c r="E309" s="37">
        <v>1053669538</v>
      </c>
      <c r="F309" s="37">
        <v>85676060</v>
      </c>
    </row>
    <row r="310" spans="1:6" ht="15" customHeight="1" x14ac:dyDescent="0.25">
      <c r="A310" s="35">
        <v>800100050</v>
      </c>
      <c r="B310" s="35" t="s">
        <v>392</v>
      </c>
      <c r="C310" s="37">
        <v>98756162</v>
      </c>
      <c r="D310" s="37">
        <v>815521428</v>
      </c>
      <c r="E310" s="37">
        <v>778447772</v>
      </c>
      <c r="F310" s="37">
        <v>61682506</v>
      </c>
    </row>
    <row r="311" spans="1:6" ht="15" customHeight="1" x14ac:dyDescent="0.25">
      <c r="A311" s="35">
        <v>800100057</v>
      </c>
      <c r="B311" s="35" t="s">
        <v>399</v>
      </c>
      <c r="C311" s="37">
        <v>125402799</v>
      </c>
      <c r="D311" s="37">
        <v>1155244614</v>
      </c>
      <c r="E311" s="37">
        <v>1120082609</v>
      </c>
      <c r="F311" s="37">
        <v>90240794</v>
      </c>
    </row>
    <row r="312" spans="1:6" ht="15" customHeight="1" x14ac:dyDescent="0.25">
      <c r="A312" s="35">
        <v>800100141</v>
      </c>
      <c r="B312" s="35" t="s">
        <v>408</v>
      </c>
      <c r="C312" s="37">
        <v>179600784</v>
      </c>
      <c r="D312" s="37">
        <v>1653975104</v>
      </c>
      <c r="E312" s="37">
        <v>1603527039</v>
      </c>
      <c r="F312" s="37">
        <v>129152719</v>
      </c>
    </row>
    <row r="313" spans="1:6" ht="15" customHeight="1" x14ac:dyDescent="0.25">
      <c r="A313" s="35">
        <v>800100519</v>
      </c>
      <c r="B313" s="35" t="s">
        <v>415</v>
      </c>
      <c r="C313" s="37">
        <v>331821610</v>
      </c>
      <c r="D313" s="37">
        <v>3000391824</v>
      </c>
      <c r="E313" s="37">
        <v>2902086048</v>
      </c>
      <c r="F313" s="37">
        <v>233515834</v>
      </c>
    </row>
    <row r="314" spans="1:6" ht="15" customHeight="1" x14ac:dyDescent="0.25">
      <c r="A314" s="35">
        <v>800100524</v>
      </c>
      <c r="B314" s="35" t="s">
        <v>96</v>
      </c>
      <c r="C314" s="37">
        <v>118426977</v>
      </c>
      <c r="D314" s="37">
        <v>1083879542</v>
      </c>
      <c r="E314" s="37">
        <v>1050038969</v>
      </c>
      <c r="F314" s="37">
        <v>84586404</v>
      </c>
    </row>
    <row r="315" spans="1:6" ht="15" customHeight="1" x14ac:dyDescent="0.25">
      <c r="A315" s="35">
        <v>800100531</v>
      </c>
      <c r="B315" s="35" t="s">
        <v>421</v>
      </c>
      <c r="C315" s="37">
        <v>150408095</v>
      </c>
      <c r="D315" s="37">
        <v>1380232602</v>
      </c>
      <c r="E315" s="37">
        <v>1337629574</v>
      </c>
      <c r="F315" s="37">
        <v>107805067</v>
      </c>
    </row>
    <row r="316" spans="1:6" ht="15" customHeight="1" x14ac:dyDescent="0.25">
      <c r="A316" s="35">
        <v>800100532</v>
      </c>
      <c r="B316" s="35" t="s">
        <v>422</v>
      </c>
      <c r="C316" s="37">
        <v>172356797</v>
      </c>
      <c r="D316" s="37">
        <v>1597974598</v>
      </c>
      <c r="E316" s="37">
        <v>1550766835</v>
      </c>
      <c r="F316" s="37">
        <v>125149034</v>
      </c>
    </row>
    <row r="317" spans="1:6" ht="15" customHeight="1" x14ac:dyDescent="0.25">
      <c r="A317" s="35">
        <v>800103659</v>
      </c>
      <c r="B317" s="35" t="s">
        <v>441</v>
      </c>
      <c r="C317" s="37">
        <v>360117879</v>
      </c>
      <c r="D317" s="37">
        <v>3394157572</v>
      </c>
      <c r="E317" s="37">
        <v>3301061625</v>
      </c>
      <c r="F317" s="37">
        <v>267021932</v>
      </c>
    </row>
    <row r="318" spans="1:6" ht="15" customHeight="1" x14ac:dyDescent="0.25">
      <c r="A318" s="35">
        <v>800100061</v>
      </c>
      <c r="B318" s="35" t="s">
        <v>402</v>
      </c>
      <c r="C318" s="37">
        <v>253043286</v>
      </c>
      <c r="D318" s="37">
        <v>2329717714</v>
      </c>
      <c r="E318" s="37">
        <v>2258840877</v>
      </c>
      <c r="F318" s="37">
        <v>182166449</v>
      </c>
    </row>
    <row r="319" spans="1:6" ht="15" customHeight="1" x14ac:dyDescent="0.25">
      <c r="A319" s="35">
        <v>800100134</v>
      </c>
      <c r="B319" s="35" t="s">
        <v>403</v>
      </c>
      <c r="C319" s="37">
        <v>150404626</v>
      </c>
      <c r="D319" s="37">
        <v>1344291198</v>
      </c>
      <c r="E319" s="37">
        <v>1297986670</v>
      </c>
      <c r="F319" s="37">
        <v>104100098</v>
      </c>
    </row>
    <row r="320" spans="1:6" ht="15" customHeight="1" x14ac:dyDescent="0.25">
      <c r="A320" s="35">
        <v>800100144</v>
      </c>
      <c r="B320" s="35" t="s">
        <v>410</v>
      </c>
      <c r="C320" s="37">
        <v>152017007</v>
      </c>
      <c r="D320" s="37">
        <v>1407053326</v>
      </c>
      <c r="E320" s="37">
        <v>1365115882</v>
      </c>
      <c r="F320" s="37">
        <v>110079563</v>
      </c>
    </row>
    <row r="321" spans="1:6" ht="15" customHeight="1" x14ac:dyDescent="0.25">
      <c r="A321" s="35">
        <v>800100514</v>
      </c>
      <c r="B321" s="35" t="s">
        <v>44</v>
      </c>
      <c r="C321" s="37">
        <v>406688535</v>
      </c>
      <c r="D321" s="37">
        <v>3667329034</v>
      </c>
      <c r="E321" s="37">
        <v>3545752728</v>
      </c>
      <c r="F321" s="37">
        <v>285112229</v>
      </c>
    </row>
    <row r="322" spans="1:6" ht="15" customHeight="1" x14ac:dyDescent="0.25">
      <c r="A322" s="35">
        <v>800100518</v>
      </c>
      <c r="B322" s="35" t="s">
        <v>414</v>
      </c>
      <c r="C322" s="37">
        <v>127205092</v>
      </c>
      <c r="D322" s="37">
        <v>1212631628</v>
      </c>
      <c r="E322" s="37">
        <v>1181063665</v>
      </c>
      <c r="F322" s="37">
        <v>95637129</v>
      </c>
    </row>
    <row r="323" spans="1:6" ht="15" customHeight="1" x14ac:dyDescent="0.25">
      <c r="A323" s="35">
        <v>800100533</v>
      </c>
      <c r="B323" s="35" t="s">
        <v>423</v>
      </c>
      <c r="C323" s="37">
        <v>326435371</v>
      </c>
      <c r="D323" s="37">
        <v>2956725624</v>
      </c>
      <c r="E323" s="37">
        <v>2860540184</v>
      </c>
      <c r="F323" s="37">
        <v>230249931</v>
      </c>
    </row>
    <row r="324" spans="1:6" ht="15" customHeight="1" x14ac:dyDescent="0.25">
      <c r="A324" s="35">
        <v>800102891</v>
      </c>
      <c r="B324" s="35" t="s">
        <v>431</v>
      </c>
      <c r="C324" s="37">
        <v>341565441</v>
      </c>
      <c r="D324" s="37">
        <v>3144715614</v>
      </c>
      <c r="E324" s="37">
        <v>3049023789</v>
      </c>
      <c r="F324" s="37">
        <v>245873616</v>
      </c>
    </row>
    <row r="325" spans="1:6" ht="15" customHeight="1" x14ac:dyDescent="0.25">
      <c r="A325" s="35">
        <v>800102896</v>
      </c>
      <c r="B325" s="35" t="s">
        <v>432</v>
      </c>
      <c r="C325" s="37">
        <v>413315923</v>
      </c>
      <c r="D325" s="37">
        <v>3774525532</v>
      </c>
      <c r="E325" s="37">
        <v>3655602854</v>
      </c>
      <c r="F325" s="37">
        <v>294393245</v>
      </c>
    </row>
    <row r="326" spans="1:6" ht="15" customHeight="1" x14ac:dyDescent="0.25">
      <c r="A326" s="35">
        <v>800103180</v>
      </c>
      <c r="B326" s="35" t="s">
        <v>436</v>
      </c>
      <c r="C326" s="37">
        <v>568731560</v>
      </c>
      <c r="D326" s="37">
        <v>5392212332</v>
      </c>
      <c r="E326" s="37">
        <v>5248469368</v>
      </c>
      <c r="F326" s="37">
        <v>424988596</v>
      </c>
    </row>
    <row r="327" spans="1:6" ht="15" customHeight="1" x14ac:dyDescent="0.25">
      <c r="A327" s="35">
        <v>800113672</v>
      </c>
      <c r="B327" s="35" t="s">
        <v>453</v>
      </c>
      <c r="C327" s="37">
        <v>1519939806</v>
      </c>
      <c r="D327" s="37">
        <v>14139685988</v>
      </c>
      <c r="E327" s="37">
        <v>13729241192</v>
      </c>
      <c r="F327" s="37">
        <v>1109495010</v>
      </c>
    </row>
    <row r="328" spans="1:6" ht="15" customHeight="1" x14ac:dyDescent="0.25">
      <c r="A328" s="35">
        <v>800108683</v>
      </c>
      <c r="B328" s="35" t="s">
        <v>451</v>
      </c>
      <c r="C328" s="37">
        <v>472602777</v>
      </c>
      <c r="D328" s="37">
        <v>4359438020</v>
      </c>
      <c r="E328" s="37">
        <v>4227857836</v>
      </c>
      <c r="F328" s="37">
        <v>341022593</v>
      </c>
    </row>
    <row r="329" spans="1:6" ht="15" customHeight="1" x14ac:dyDescent="0.25">
      <c r="A329" s="35">
        <v>800131177</v>
      </c>
      <c r="B329" s="35" t="s">
        <v>458</v>
      </c>
      <c r="C329" s="37">
        <v>93715402</v>
      </c>
      <c r="D329" s="37">
        <v>875215268</v>
      </c>
      <c r="E329" s="37">
        <v>850075572</v>
      </c>
      <c r="F329" s="37">
        <v>68575706</v>
      </c>
    </row>
    <row r="330" spans="1:6" ht="15" customHeight="1" x14ac:dyDescent="0.25">
      <c r="A330" s="35">
        <v>800136069</v>
      </c>
      <c r="B330" s="35" t="s">
        <v>459</v>
      </c>
      <c r="C330" s="37">
        <v>274227678</v>
      </c>
      <c r="D330" s="37">
        <v>2578795982</v>
      </c>
      <c r="E330" s="37">
        <v>2507163505</v>
      </c>
      <c r="F330" s="37">
        <v>202595201</v>
      </c>
    </row>
    <row r="331" spans="1:6" ht="15" customHeight="1" x14ac:dyDescent="0.25">
      <c r="A331" s="35">
        <v>800095986</v>
      </c>
      <c r="B331" s="35" t="s">
        <v>266</v>
      </c>
      <c r="C331" s="37">
        <v>407284144</v>
      </c>
      <c r="D331" s="37">
        <v>3775177114</v>
      </c>
      <c r="E331" s="37">
        <v>3663618374</v>
      </c>
      <c r="F331" s="37">
        <v>295725404</v>
      </c>
    </row>
    <row r="332" spans="1:6" ht="15" customHeight="1" x14ac:dyDescent="0.25">
      <c r="A332" s="35">
        <v>800096737</v>
      </c>
      <c r="B332" s="35" t="s">
        <v>282</v>
      </c>
      <c r="C332" s="37">
        <v>653163344</v>
      </c>
      <c r="D332" s="37">
        <v>6005615496</v>
      </c>
      <c r="E332" s="37">
        <v>5821618052</v>
      </c>
      <c r="F332" s="37">
        <v>469165900</v>
      </c>
    </row>
    <row r="333" spans="1:6" ht="15" customHeight="1" x14ac:dyDescent="0.25">
      <c r="A333" s="35">
        <v>800096740</v>
      </c>
      <c r="B333" s="35" t="s">
        <v>284</v>
      </c>
      <c r="C333" s="37">
        <v>370196601</v>
      </c>
      <c r="D333" s="37">
        <v>3494634174</v>
      </c>
      <c r="E333" s="37">
        <v>3398971783</v>
      </c>
      <c r="F333" s="37">
        <v>274534210</v>
      </c>
    </row>
    <row r="334" spans="1:6" ht="15" customHeight="1" x14ac:dyDescent="0.25">
      <c r="A334" s="35">
        <v>800096770</v>
      </c>
      <c r="B334" s="35" t="s">
        <v>295</v>
      </c>
      <c r="C334" s="37">
        <v>453870613</v>
      </c>
      <c r="D334" s="37">
        <v>4154921668</v>
      </c>
      <c r="E334" s="37">
        <v>4024851107</v>
      </c>
      <c r="F334" s="37">
        <v>323800052</v>
      </c>
    </row>
    <row r="335" spans="1:6" ht="15" customHeight="1" x14ac:dyDescent="0.25">
      <c r="A335" s="35">
        <v>800100140</v>
      </c>
      <c r="B335" s="35" t="s">
        <v>407</v>
      </c>
      <c r="C335" s="37">
        <v>169469012</v>
      </c>
      <c r="D335" s="37">
        <v>1571834846</v>
      </c>
      <c r="E335" s="37">
        <v>1525399324</v>
      </c>
      <c r="F335" s="37">
        <v>123033490</v>
      </c>
    </row>
    <row r="336" spans="1:6" ht="15" customHeight="1" x14ac:dyDescent="0.25">
      <c r="A336" s="35">
        <v>800100147</v>
      </c>
      <c r="B336" s="35" t="s">
        <v>412</v>
      </c>
      <c r="C336" s="37">
        <v>112161327</v>
      </c>
      <c r="D336" s="37">
        <v>981437236</v>
      </c>
      <c r="E336" s="37">
        <v>944774238</v>
      </c>
      <c r="F336" s="37">
        <v>75498329</v>
      </c>
    </row>
    <row r="337" spans="1:6" ht="15" customHeight="1" x14ac:dyDescent="0.25">
      <c r="A337" s="35">
        <v>800102912</v>
      </c>
      <c r="B337" s="35" t="s">
        <v>433</v>
      </c>
      <c r="C337" s="37">
        <v>440316317</v>
      </c>
      <c r="D337" s="37">
        <v>4082615346</v>
      </c>
      <c r="E337" s="37">
        <v>3962160012</v>
      </c>
      <c r="F337" s="37">
        <v>319860983</v>
      </c>
    </row>
    <row r="338" spans="1:6" ht="15" customHeight="1" x14ac:dyDescent="0.25">
      <c r="A338" s="35">
        <v>800103308</v>
      </c>
      <c r="B338" s="35" t="s">
        <v>438</v>
      </c>
      <c r="C338" s="37">
        <v>230581152</v>
      </c>
      <c r="D338" s="37">
        <v>2142015988</v>
      </c>
      <c r="E338" s="37">
        <v>2078965185</v>
      </c>
      <c r="F338" s="37">
        <v>167530349</v>
      </c>
    </row>
    <row r="339" spans="1:6" ht="15" customHeight="1" x14ac:dyDescent="0.25">
      <c r="A339" s="35">
        <v>800124166</v>
      </c>
      <c r="B339" s="35" t="s">
        <v>456</v>
      </c>
      <c r="C339" s="37">
        <v>99044417</v>
      </c>
      <c r="D339" s="37">
        <v>922460570</v>
      </c>
      <c r="E339" s="37">
        <v>895572791</v>
      </c>
      <c r="F339" s="37">
        <v>72156638</v>
      </c>
    </row>
    <row r="340" spans="1:6" ht="15" customHeight="1" x14ac:dyDescent="0.25">
      <c r="A340" s="35">
        <v>800102504</v>
      </c>
      <c r="B340" s="35" t="s">
        <v>426</v>
      </c>
      <c r="C340" s="37">
        <v>775490247</v>
      </c>
      <c r="D340" s="37">
        <v>7123339112</v>
      </c>
      <c r="E340" s="37">
        <v>6904556540</v>
      </c>
      <c r="F340" s="37">
        <v>556707675</v>
      </c>
    </row>
    <row r="341" spans="1:6" ht="15" customHeight="1" x14ac:dyDescent="0.25">
      <c r="A341" s="35">
        <v>800117687</v>
      </c>
      <c r="B341" s="35" t="s">
        <v>455</v>
      </c>
      <c r="C341" s="37">
        <v>422380129</v>
      </c>
      <c r="D341" s="37">
        <v>3843622250</v>
      </c>
      <c r="E341" s="37">
        <v>3720663588</v>
      </c>
      <c r="F341" s="37">
        <v>299421467</v>
      </c>
    </row>
    <row r="342" spans="1:6" ht="15" customHeight="1" x14ac:dyDescent="0.25">
      <c r="A342" s="35">
        <v>800148720</v>
      </c>
      <c r="B342" s="35" t="s">
        <v>462</v>
      </c>
      <c r="C342" s="37">
        <v>153635988</v>
      </c>
      <c r="D342" s="37">
        <v>1461005784</v>
      </c>
      <c r="E342" s="37">
        <v>1422455793</v>
      </c>
      <c r="F342" s="37">
        <v>115085997</v>
      </c>
    </row>
    <row r="343" spans="1:6" ht="15" customHeight="1" x14ac:dyDescent="0.25">
      <c r="A343" s="35">
        <v>800128428</v>
      </c>
      <c r="B343" s="35" t="s">
        <v>457</v>
      </c>
      <c r="C343" s="37">
        <v>252351306</v>
      </c>
      <c r="D343" s="37">
        <v>2429892962</v>
      </c>
      <c r="E343" s="37">
        <v>2369442106</v>
      </c>
      <c r="F343" s="37">
        <v>191900450</v>
      </c>
    </row>
    <row r="344" spans="1:6" ht="15" customHeight="1" x14ac:dyDescent="0.25">
      <c r="A344" s="35">
        <v>800138959</v>
      </c>
      <c r="B344" s="35" t="s">
        <v>461</v>
      </c>
      <c r="C344" s="37">
        <v>368307994</v>
      </c>
      <c r="D344" s="37">
        <v>3356493912</v>
      </c>
      <c r="E344" s="37">
        <v>3249521562</v>
      </c>
      <c r="F344" s="37">
        <v>261335644</v>
      </c>
    </row>
    <row r="345" spans="1:6" ht="15" customHeight="1" x14ac:dyDescent="0.25">
      <c r="A345" s="35">
        <v>800188492</v>
      </c>
      <c r="B345" s="35" t="s">
        <v>466</v>
      </c>
      <c r="C345" s="37">
        <v>102648406</v>
      </c>
      <c r="D345" s="37">
        <v>887206890</v>
      </c>
      <c r="E345" s="37">
        <v>852591274</v>
      </c>
      <c r="F345" s="37">
        <v>68032790</v>
      </c>
    </row>
    <row r="346" spans="1:6" ht="15" customHeight="1" x14ac:dyDescent="0.25">
      <c r="A346" s="35">
        <v>800222502</v>
      </c>
      <c r="B346" s="35" t="s">
        <v>471</v>
      </c>
      <c r="C346" s="37">
        <v>304811256</v>
      </c>
      <c r="D346" s="37">
        <v>2866488860</v>
      </c>
      <c r="E346" s="37">
        <v>2786443956</v>
      </c>
      <c r="F346" s="37">
        <v>224766352</v>
      </c>
    </row>
    <row r="347" spans="1:6" ht="15" customHeight="1" x14ac:dyDescent="0.25">
      <c r="A347" s="35">
        <v>800229887</v>
      </c>
      <c r="B347" s="35" t="s">
        <v>472</v>
      </c>
      <c r="C347" s="37">
        <v>241011713</v>
      </c>
      <c r="D347" s="37">
        <v>2125685514</v>
      </c>
      <c r="E347" s="37">
        <v>2048751338</v>
      </c>
      <c r="F347" s="37">
        <v>164077537</v>
      </c>
    </row>
    <row r="348" spans="1:6" ht="15" customHeight="1" x14ac:dyDescent="0.25">
      <c r="A348" s="35">
        <v>800213967</v>
      </c>
      <c r="B348" s="35" t="s">
        <v>469</v>
      </c>
      <c r="C348" s="37">
        <v>165540602</v>
      </c>
      <c r="D348" s="37">
        <v>1493315018</v>
      </c>
      <c r="E348" s="37">
        <v>1443621929</v>
      </c>
      <c r="F348" s="37">
        <v>115847513</v>
      </c>
    </row>
    <row r="349" spans="1:6" ht="15" customHeight="1" x14ac:dyDescent="0.25">
      <c r="A349" s="35">
        <v>800222489</v>
      </c>
      <c r="B349" s="35" t="s">
        <v>470</v>
      </c>
      <c r="C349" s="37">
        <v>466359639</v>
      </c>
      <c r="D349" s="37">
        <v>4269797428</v>
      </c>
      <c r="E349" s="37">
        <v>4136605004</v>
      </c>
      <c r="F349" s="37">
        <v>333167215</v>
      </c>
    </row>
    <row r="350" spans="1:6" ht="15" customHeight="1" x14ac:dyDescent="0.25">
      <c r="A350" s="35">
        <v>800222498</v>
      </c>
      <c r="B350" s="35" t="s">
        <v>434</v>
      </c>
      <c r="C350" s="37">
        <v>133957510</v>
      </c>
      <c r="D350" s="37">
        <v>1343712572</v>
      </c>
      <c r="E350" s="37">
        <v>1317057014</v>
      </c>
      <c r="F350" s="37">
        <v>107301952</v>
      </c>
    </row>
    <row r="351" spans="1:6" ht="15" customHeight="1" x14ac:dyDescent="0.25">
      <c r="A351" s="35">
        <v>800243022</v>
      </c>
      <c r="B351" s="35" t="s">
        <v>474</v>
      </c>
      <c r="C351" s="37">
        <v>129727813</v>
      </c>
      <c r="D351" s="37">
        <v>1226201020</v>
      </c>
      <c r="E351" s="37">
        <v>1193017944</v>
      </c>
      <c r="F351" s="37">
        <v>96544737</v>
      </c>
    </row>
    <row r="352" spans="1:6" ht="15" customHeight="1" x14ac:dyDescent="0.25">
      <c r="A352" s="35">
        <v>800245021</v>
      </c>
      <c r="B352" s="35" t="s">
        <v>475</v>
      </c>
      <c r="C352" s="37">
        <v>220085133</v>
      </c>
      <c r="D352" s="37">
        <v>2028361532</v>
      </c>
      <c r="E352" s="37">
        <v>1966710689</v>
      </c>
      <c r="F352" s="37">
        <v>158434290</v>
      </c>
    </row>
    <row r="353" spans="1:6" ht="15" customHeight="1" x14ac:dyDescent="0.25">
      <c r="A353" s="35">
        <v>800255101</v>
      </c>
      <c r="B353" s="35" t="s">
        <v>482</v>
      </c>
      <c r="C353" s="37">
        <v>288622432</v>
      </c>
      <c r="D353" s="37">
        <v>2688383248</v>
      </c>
      <c r="E353" s="37">
        <v>2610482583</v>
      </c>
      <c r="F353" s="37">
        <v>210721767</v>
      </c>
    </row>
    <row r="354" spans="1:6" ht="15" customHeight="1" x14ac:dyDescent="0.25">
      <c r="A354" s="35">
        <v>800239414</v>
      </c>
      <c r="B354" s="35" t="s">
        <v>473</v>
      </c>
      <c r="C354" s="37">
        <v>204092719</v>
      </c>
      <c r="D354" s="37">
        <v>1897181532</v>
      </c>
      <c r="E354" s="37">
        <v>1841489164</v>
      </c>
      <c r="F354" s="37">
        <v>148400351</v>
      </c>
    </row>
    <row r="355" spans="1:6" ht="15" customHeight="1" x14ac:dyDescent="0.25">
      <c r="A355" s="35">
        <v>800250853</v>
      </c>
      <c r="B355" s="35" t="s">
        <v>476</v>
      </c>
      <c r="C355" s="37">
        <v>120486542</v>
      </c>
      <c r="D355" s="37">
        <v>1230913266</v>
      </c>
      <c r="E355" s="37">
        <v>1209190767</v>
      </c>
      <c r="F355" s="37">
        <v>98764043</v>
      </c>
    </row>
    <row r="356" spans="1:6" ht="15" customHeight="1" x14ac:dyDescent="0.25">
      <c r="A356" s="35">
        <v>800252922</v>
      </c>
      <c r="B356" s="35" t="s">
        <v>477</v>
      </c>
      <c r="C356" s="37">
        <v>296181384</v>
      </c>
      <c r="D356" s="37">
        <v>2822495710</v>
      </c>
      <c r="E356" s="37">
        <v>2748966711</v>
      </c>
      <c r="F356" s="37">
        <v>222652385</v>
      </c>
    </row>
    <row r="357" spans="1:6" ht="15" customHeight="1" x14ac:dyDescent="0.25">
      <c r="A357" s="35">
        <v>806001439</v>
      </c>
      <c r="B357" s="35" t="s">
        <v>489</v>
      </c>
      <c r="C357" s="37">
        <v>222217638</v>
      </c>
      <c r="D357" s="37">
        <v>2038976334</v>
      </c>
      <c r="E357" s="37">
        <v>1975658318</v>
      </c>
      <c r="F357" s="37">
        <v>158899622</v>
      </c>
    </row>
    <row r="358" spans="1:6" ht="15" customHeight="1" x14ac:dyDescent="0.25">
      <c r="A358" s="35">
        <v>806001937</v>
      </c>
      <c r="B358" s="35" t="s">
        <v>490</v>
      </c>
      <c r="C358" s="37">
        <v>180624156</v>
      </c>
      <c r="D358" s="37">
        <v>1633143916</v>
      </c>
      <c r="E358" s="37">
        <v>1579293490</v>
      </c>
      <c r="F358" s="37">
        <v>126773730</v>
      </c>
    </row>
    <row r="359" spans="1:6" ht="15" customHeight="1" x14ac:dyDescent="0.25">
      <c r="A359" s="35">
        <v>810001998</v>
      </c>
      <c r="B359" s="35" t="s">
        <v>494</v>
      </c>
      <c r="C359" s="37">
        <v>110759327</v>
      </c>
      <c r="D359" s="37">
        <v>977491388</v>
      </c>
      <c r="E359" s="37">
        <v>942153818</v>
      </c>
      <c r="F359" s="37">
        <v>75421757</v>
      </c>
    </row>
    <row r="360" spans="1:6" ht="15" customHeight="1" x14ac:dyDescent="0.25">
      <c r="A360" s="35">
        <v>800253526</v>
      </c>
      <c r="B360" s="35" t="s">
        <v>478</v>
      </c>
      <c r="C360" s="37">
        <v>211913146</v>
      </c>
      <c r="D360" s="37">
        <v>1900614110</v>
      </c>
      <c r="E360" s="37">
        <v>1835923995</v>
      </c>
      <c r="F360" s="37">
        <v>147223031</v>
      </c>
    </row>
    <row r="361" spans="1:6" ht="15" customHeight="1" x14ac:dyDescent="0.25">
      <c r="A361" s="35">
        <v>800254722</v>
      </c>
      <c r="B361" s="35" t="s">
        <v>480</v>
      </c>
      <c r="C361" s="37">
        <v>356330779</v>
      </c>
      <c r="D361" s="37">
        <v>3263730042</v>
      </c>
      <c r="E361" s="37">
        <v>3161742246</v>
      </c>
      <c r="F361" s="37">
        <v>254342983</v>
      </c>
    </row>
    <row r="362" spans="1:6" ht="15" customHeight="1" x14ac:dyDescent="0.25">
      <c r="A362" s="35">
        <v>800254879</v>
      </c>
      <c r="B362" s="35" t="s">
        <v>481</v>
      </c>
      <c r="C362" s="37">
        <v>274759179</v>
      </c>
      <c r="D362" s="37">
        <v>2545065200</v>
      </c>
      <c r="E362" s="37">
        <v>2469180006</v>
      </c>
      <c r="F362" s="37">
        <v>198873985</v>
      </c>
    </row>
    <row r="363" spans="1:6" ht="15" customHeight="1" x14ac:dyDescent="0.25">
      <c r="A363" s="35">
        <v>814003734</v>
      </c>
      <c r="B363" s="35" t="s">
        <v>500</v>
      </c>
      <c r="C363" s="37">
        <v>129815226</v>
      </c>
      <c r="D363" s="37">
        <v>1156360158</v>
      </c>
      <c r="E363" s="37">
        <v>1115930620</v>
      </c>
      <c r="F363" s="37">
        <v>89385688</v>
      </c>
    </row>
    <row r="364" spans="1:6" ht="15" customHeight="1" x14ac:dyDescent="0.25">
      <c r="A364" s="35">
        <v>817003440</v>
      </c>
      <c r="B364" s="35" t="s">
        <v>503</v>
      </c>
      <c r="C364" s="37">
        <v>205397251</v>
      </c>
      <c r="D364" s="37">
        <v>1850806108</v>
      </c>
      <c r="E364" s="37">
        <v>1788984546</v>
      </c>
      <c r="F364" s="37">
        <v>143575689</v>
      </c>
    </row>
    <row r="365" spans="1:6" ht="15" customHeight="1" x14ac:dyDescent="0.25">
      <c r="A365" s="35">
        <v>818000941</v>
      </c>
      <c r="B365" s="35" t="s">
        <v>506</v>
      </c>
      <c r="C365" s="37">
        <v>276984669</v>
      </c>
      <c r="D365" s="37">
        <v>2649272524</v>
      </c>
      <c r="E365" s="37">
        <v>2581191817</v>
      </c>
      <c r="F365" s="37">
        <v>208903962</v>
      </c>
    </row>
    <row r="366" spans="1:6" ht="15" customHeight="1" x14ac:dyDescent="0.25">
      <c r="A366" s="35">
        <v>818001203</v>
      </c>
      <c r="B366" s="35" t="s">
        <v>508</v>
      </c>
      <c r="C366" s="37">
        <v>191014021</v>
      </c>
      <c r="D366" s="37">
        <v>1783088452</v>
      </c>
      <c r="E366" s="37">
        <v>1731681771</v>
      </c>
      <c r="F366" s="37">
        <v>139607340</v>
      </c>
    </row>
    <row r="367" spans="1:6" ht="15" customHeight="1" x14ac:dyDescent="0.25">
      <c r="A367" s="35">
        <v>818001206</v>
      </c>
      <c r="B367" s="35" t="s">
        <v>509</v>
      </c>
      <c r="C367" s="37">
        <v>300426097</v>
      </c>
      <c r="D367" s="37">
        <v>2849283572</v>
      </c>
      <c r="E367" s="37">
        <v>2772952963</v>
      </c>
      <c r="F367" s="37">
        <v>224095488</v>
      </c>
    </row>
    <row r="368" spans="1:6" ht="15" customHeight="1" x14ac:dyDescent="0.25">
      <c r="A368" s="35">
        <v>818001341</v>
      </c>
      <c r="B368" s="35" t="s">
        <v>510</v>
      </c>
      <c r="C368" s="37">
        <v>410033728</v>
      </c>
      <c r="D368" s="37">
        <v>3984649540</v>
      </c>
      <c r="E368" s="37">
        <v>3890145148</v>
      </c>
      <c r="F368" s="37">
        <v>315529336</v>
      </c>
    </row>
    <row r="369" spans="1:6" ht="15" customHeight="1" x14ac:dyDescent="0.25">
      <c r="A369" s="35">
        <v>819000985</v>
      </c>
      <c r="B369" s="35" t="s">
        <v>512</v>
      </c>
      <c r="C369" s="37">
        <v>266526625</v>
      </c>
      <c r="D369" s="37">
        <v>2486518346</v>
      </c>
      <c r="E369" s="37">
        <v>2414753928</v>
      </c>
      <c r="F369" s="37">
        <v>194762207</v>
      </c>
    </row>
    <row r="370" spans="1:6" ht="15" customHeight="1" x14ac:dyDescent="0.25">
      <c r="A370" s="35">
        <v>800255214</v>
      </c>
      <c r="B370" s="35" t="s">
        <v>484</v>
      </c>
      <c r="C370" s="37">
        <v>257982876</v>
      </c>
      <c r="D370" s="37">
        <v>2420360322</v>
      </c>
      <c r="E370" s="37">
        <v>2352212722</v>
      </c>
      <c r="F370" s="37">
        <v>189835276</v>
      </c>
    </row>
    <row r="371" spans="1:6" ht="15" customHeight="1" x14ac:dyDescent="0.25">
      <c r="A371" s="35">
        <v>812001675</v>
      </c>
      <c r="B371" s="35" t="s">
        <v>497</v>
      </c>
      <c r="C371" s="37">
        <v>231282914</v>
      </c>
      <c r="D371" s="37">
        <v>2200029154</v>
      </c>
      <c r="E371" s="37">
        <v>2142129257</v>
      </c>
      <c r="F371" s="37">
        <v>173383017</v>
      </c>
    </row>
    <row r="372" spans="1:6" ht="15" customHeight="1" x14ac:dyDescent="0.25">
      <c r="A372" s="35">
        <v>818000002</v>
      </c>
      <c r="B372" s="35" t="s">
        <v>504</v>
      </c>
      <c r="C372" s="37">
        <v>442241853</v>
      </c>
      <c r="D372" s="37">
        <v>4249668292</v>
      </c>
      <c r="E372" s="37">
        <v>4143054835</v>
      </c>
      <c r="F372" s="37">
        <v>335628396</v>
      </c>
    </row>
    <row r="373" spans="1:6" ht="15" customHeight="1" x14ac:dyDescent="0.25">
      <c r="A373" s="35">
        <v>818000961</v>
      </c>
      <c r="B373" s="35" t="s">
        <v>45</v>
      </c>
      <c r="C373" s="37">
        <v>237720728</v>
      </c>
      <c r="D373" s="37">
        <v>2209017156</v>
      </c>
      <c r="E373" s="37">
        <v>2144052197</v>
      </c>
      <c r="F373" s="37">
        <v>172755769</v>
      </c>
    </row>
    <row r="374" spans="1:6" ht="15" customHeight="1" x14ac:dyDescent="0.25">
      <c r="A374" s="35">
        <v>800103198</v>
      </c>
      <c r="B374" s="35" t="s">
        <v>152</v>
      </c>
      <c r="C374" s="37">
        <v>197831634</v>
      </c>
      <c r="D374" s="37">
        <v>1894126212</v>
      </c>
      <c r="E374" s="37">
        <v>1845664668</v>
      </c>
      <c r="F374" s="37">
        <v>149370090</v>
      </c>
    </row>
    <row r="375" spans="1:6" ht="15" customHeight="1" x14ac:dyDescent="0.25">
      <c r="A375" s="35">
        <v>800099262</v>
      </c>
      <c r="B375" s="35" t="s">
        <v>363</v>
      </c>
      <c r="C375" s="37">
        <v>107511550</v>
      </c>
      <c r="D375" s="37">
        <v>1007904102</v>
      </c>
      <c r="E375" s="37">
        <v>979444068</v>
      </c>
      <c r="F375" s="37">
        <v>79051516</v>
      </c>
    </row>
    <row r="376" spans="1:6" ht="15" customHeight="1" x14ac:dyDescent="0.25">
      <c r="A376" s="35">
        <v>800099425</v>
      </c>
      <c r="B376" s="35" t="s">
        <v>368</v>
      </c>
      <c r="C376" s="37">
        <v>201090251</v>
      </c>
      <c r="D376" s="37">
        <v>1838165774</v>
      </c>
      <c r="E376" s="37">
        <v>1780259955</v>
      </c>
      <c r="F376" s="37">
        <v>143184432</v>
      </c>
    </row>
    <row r="377" spans="1:6" ht="15" customHeight="1" x14ac:dyDescent="0.25">
      <c r="A377" s="35">
        <v>800100058</v>
      </c>
      <c r="B377" s="35" t="s">
        <v>400</v>
      </c>
      <c r="C377" s="37">
        <v>173023872</v>
      </c>
      <c r="D377" s="37">
        <v>1489221470</v>
      </c>
      <c r="E377" s="37">
        <v>1430375519</v>
      </c>
      <c r="F377" s="37">
        <v>114177921</v>
      </c>
    </row>
    <row r="378" spans="1:6" ht="15" customHeight="1" x14ac:dyDescent="0.25">
      <c r="A378" s="35">
        <v>823003543</v>
      </c>
      <c r="B378" s="35" t="s">
        <v>521</v>
      </c>
      <c r="C378" s="37">
        <v>268492698</v>
      </c>
      <c r="D378" s="37">
        <v>2537252556</v>
      </c>
      <c r="E378" s="37">
        <v>2468377894</v>
      </c>
      <c r="F378" s="37">
        <v>199618036</v>
      </c>
    </row>
    <row r="379" spans="1:6" ht="15" customHeight="1" x14ac:dyDescent="0.25">
      <c r="A379" s="35">
        <v>825000166</v>
      </c>
      <c r="B379" s="35" t="s">
        <v>524</v>
      </c>
      <c r="C379" s="37">
        <v>217386287</v>
      </c>
      <c r="D379" s="37">
        <v>1936477120</v>
      </c>
      <c r="E379" s="37">
        <v>1868941469</v>
      </c>
      <c r="F379" s="37">
        <v>149850636</v>
      </c>
    </row>
    <row r="380" spans="1:6" ht="15" customHeight="1" x14ac:dyDescent="0.25">
      <c r="A380" s="35">
        <v>825000676</v>
      </c>
      <c r="B380" s="35" t="s">
        <v>525</v>
      </c>
      <c r="C380" s="37">
        <v>134760142</v>
      </c>
      <c r="D380" s="37">
        <v>1184765240</v>
      </c>
      <c r="E380" s="37">
        <v>1141214527</v>
      </c>
      <c r="F380" s="37">
        <v>91209429</v>
      </c>
    </row>
    <row r="381" spans="1:6" ht="15" customHeight="1" x14ac:dyDescent="0.25">
      <c r="A381" s="35">
        <v>800193031</v>
      </c>
      <c r="B381" s="35" t="s">
        <v>213</v>
      </c>
      <c r="C381" s="37">
        <v>157989030</v>
      </c>
      <c r="D381" s="37">
        <v>1471161440</v>
      </c>
      <c r="E381" s="37">
        <v>1428423291</v>
      </c>
      <c r="F381" s="37">
        <v>115250881</v>
      </c>
    </row>
    <row r="382" spans="1:6" ht="15" customHeight="1" x14ac:dyDescent="0.25">
      <c r="A382" s="35">
        <v>800097176</v>
      </c>
      <c r="B382" s="35" t="s">
        <v>302</v>
      </c>
      <c r="C382" s="37">
        <v>124811147</v>
      </c>
      <c r="D382" s="37">
        <v>1179843910</v>
      </c>
      <c r="E382" s="37">
        <v>1147906726</v>
      </c>
      <c r="F382" s="37">
        <v>92873963</v>
      </c>
    </row>
    <row r="383" spans="1:6" ht="15" customHeight="1" x14ac:dyDescent="0.25">
      <c r="A383" s="35">
        <v>800099429</v>
      </c>
      <c r="B383" s="35" t="s">
        <v>369</v>
      </c>
      <c r="C383" s="37">
        <v>197410957</v>
      </c>
      <c r="D383" s="37">
        <v>1818600122</v>
      </c>
      <c r="E383" s="37">
        <v>1763218367</v>
      </c>
      <c r="F383" s="37">
        <v>142029202</v>
      </c>
    </row>
    <row r="384" spans="1:6" ht="15" customHeight="1" x14ac:dyDescent="0.25">
      <c r="A384" s="35">
        <v>800100048</v>
      </c>
      <c r="B384" s="35" t="s">
        <v>390</v>
      </c>
      <c r="C384" s="37">
        <v>96174238</v>
      </c>
      <c r="D384" s="37">
        <v>926084314</v>
      </c>
      <c r="E384" s="37">
        <v>903091264</v>
      </c>
      <c r="F384" s="37">
        <v>73181188</v>
      </c>
    </row>
    <row r="385" spans="1:6" ht="15" customHeight="1" x14ac:dyDescent="0.25">
      <c r="A385" s="35">
        <v>823002595</v>
      </c>
      <c r="B385" s="35" t="s">
        <v>520</v>
      </c>
      <c r="C385" s="37">
        <v>195057243</v>
      </c>
      <c r="D385" s="37">
        <v>1839766128</v>
      </c>
      <c r="E385" s="37">
        <v>1789260757</v>
      </c>
      <c r="F385" s="37">
        <v>144551872</v>
      </c>
    </row>
    <row r="386" spans="1:6" ht="15" customHeight="1" x14ac:dyDescent="0.25">
      <c r="A386" s="35">
        <v>824001624</v>
      </c>
      <c r="B386" s="35" t="s">
        <v>522</v>
      </c>
      <c r="C386" s="37">
        <v>506115126</v>
      </c>
      <c r="D386" s="37">
        <v>4625446150</v>
      </c>
      <c r="E386" s="37">
        <v>4479799409</v>
      </c>
      <c r="F386" s="37">
        <v>360468385</v>
      </c>
    </row>
    <row r="387" spans="1:6" ht="15" customHeight="1" x14ac:dyDescent="0.25">
      <c r="A387" s="35">
        <v>825000134</v>
      </c>
      <c r="B387" s="35" t="s">
        <v>523</v>
      </c>
      <c r="C387" s="37">
        <v>548982975</v>
      </c>
      <c r="D387" s="37">
        <v>5153240794</v>
      </c>
      <c r="E387" s="37">
        <v>5008982595</v>
      </c>
      <c r="F387" s="37">
        <v>404724776</v>
      </c>
    </row>
    <row r="388" spans="1:6" ht="15" customHeight="1" x14ac:dyDescent="0.25">
      <c r="A388" s="35">
        <v>845000021</v>
      </c>
      <c r="B388" s="35" t="s">
        <v>531</v>
      </c>
      <c r="C388" s="37">
        <v>886619173</v>
      </c>
      <c r="D388" s="37">
        <v>8044321470</v>
      </c>
      <c r="E388" s="37">
        <v>7781998693</v>
      </c>
      <c r="F388" s="37">
        <v>624296396</v>
      </c>
    </row>
    <row r="389" spans="1:6" ht="15" customHeight="1" x14ac:dyDescent="0.25">
      <c r="A389" s="35">
        <v>809002637</v>
      </c>
      <c r="B389" s="35" t="s">
        <v>493</v>
      </c>
      <c r="C389" s="37">
        <v>141162255</v>
      </c>
      <c r="D389" s="37">
        <v>1343340710</v>
      </c>
      <c r="E389" s="37">
        <v>1308055221</v>
      </c>
      <c r="F389" s="37">
        <v>105876766</v>
      </c>
    </row>
    <row r="390" spans="1:6" ht="15" customHeight="1" x14ac:dyDescent="0.25">
      <c r="A390" s="35">
        <v>810002963</v>
      </c>
      <c r="B390" s="35" t="s">
        <v>495</v>
      </c>
      <c r="C390" s="37">
        <v>126293322</v>
      </c>
      <c r="D390" s="37">
        <v>1080996252</v>
      </c>
      <c r="E390" s="37">
        <v>1037328364</v>
      </c>
      <c r="F390" s="37">
        <v>82625434</v>
      </c>
    </row>
    <row r="391" spans="1:6" ht="15" customHeight="1" x14ac:dyDescent="0.25">
      <c r="A391" s="35">
        <v>811009017</v>
      </c>
      <c r="B391" s="35" t="s">
        <v>496</v>
      </c>
      <c r="C391" s="37">
        <v>121597684</v>
      </c>
      <c r="D391" s="37">
        <v>1037588028</v>
      </c>
      <c r="E391" s="37">
        <v>995267239</v>
      </c>
      <c r="F391" s="37">
        <v>79276895</v>
      </c>
    </row>
    <row r="392" spans="1:6" ht="15" customHeight="1" x14ac:dyDescent="0.25">
      <c r="A392" s="35">
        <v>818000395</v>
      </c>
      <c r="B392" s="35" t="s">
        <v>505</v>
      </c>
      <c r="C392" s="37">
        <v>197595324</v>
      </c>
      <c r="D392" s="37">
        <v>1775786970</v>
      </c>
      <c r="E392" s="37">
        <v>1715756490</v>
      </c>
      <c r="F392" s="37">
        <v>137564844</v>
      </c>
    </row>
    <row r="393" spans="1:6" ht="15" customHeight="1" x14ac:dyDescent="0.25">
      <c r="A393" s="35">
        <v>818000907</v>
      </c>
      <c r="B393" s="35" t="s">
        <v>46</v>
      </c>
      <c r="C393" s="37">
        <v>346600969</v>
      </c>
      <c r="D393" s="37">
        <v>3255832628</v>
      </c>
      <c r="E393" s="37">
        <v>3164728038</v>
      </c>
      <c r="F393" s="37">
        <v>255496379</v>
      </c>
    </row>
    <row r="394" spans="1:6" ht="15" customHeight="1" x14ac:dyDescent="0.25">
      <c r="A394" s="35">
        <v>890000464</v>
      </c>
      <c r="B394" s="35" t="s">
        <v>534</v>
      </c>
      <c r="C394" s="37">
        <v>1100249980</v>
      </c>
      <c r="D394" s="37">
        <v>8126214778</v>
      </c>
      <c r="E394" s="37">
        <v>7618354593</v>
      </c>
      <c r="F394" s="37">
        <v>592389795</v>
      </c>
    </row>
    <row r="395" spans="1:6" ht="15" customHeight="1" x14ac:dyDescent="0.25">
      <c r="A395" s="35">
        <v>890000864</v>
      </c>
      <c r="B395" s="35" t="s">
        <v>538</v>
      </c>
      <c r="C395" s="37">
        <v>129535063</v>
      </c>
      <c r="D395" s="37">
        <v>1115072446</v>
      </c>
      <c r="E395" s="37">
        <v>1070979505</v>
      </c>
      <c r="F395" s="37">
        <v>85442122</v>
      </c>
    </row>
    <row r="396" spans="1:6" ht="15" customHeight="1" x14ac:dyDescent="0.25">
      <c r="A396" s="35">
        <v>890001061</v>
      </c>
      <c r="B396" s="35" t="s">
        <v>159</v>
      </c>
      <c r="C396" s="37">
        <v>111538488</v>
      </c>
      <c r="D396" s="37">
        <v>1000397190</v>
      </c>
      <c r="E396" s="37">
        <v>966450800</v>
      </c>
      <c r="F396" s="37">
        <v>77592098</v>
      </c>
    </row>
    <row r="397" spans="1:6" ht="15" customHeight="1" x14ac:dyDescent="0.25">
      <c r="A397" s="35">
        <v>890001879</v>
      </c>
      <c r="B397" s="35" t="s">
        <v>283</v>
      </c>
      <c r="C397" s="37">
        <v>87864530</v>
      </c>
      <c r="D397" s="37">
        <v>715924822</v>
      </c>
      <c r="E397" s="37">
        <v>681936214</v>
      </c>
      <c r="F397" s="37">
        <v>53875922</v>
      </c>
    </row>
    <row r="398" spans="1:6" ht="15" customHeight="1" x14ac:dyDescent="0.25">
      <c r="A398" s="35">
        <v>890102006</v>
      </c>
      <c r="B398" s="35" t="s">
        <v>545</v>
      </c>
      <c r="C398" s="37">
        <v>3223788159</v>
      </c>
      <c r="D398" s="37">
        <v>30416412486</v>
      </c>
      <c r="E398" s="37">
        <v>29588492481</v>
      </c>
      <c r="F398" s="37">
        <v>2395868154</v>
      </c>
    </row>
    <row r="399" spans="1:6" ht="15" customHeight="1" x14ac:dyDescent="0.25">
      <c r="A399" s="35">
        <v>890102472</v>
      </c>
      <c r="B399" s="35" t="s">
        <v>547</v>
      </c>
      <c r="C399" s="37">
        <v>672319329</v>
      </c>
      <c r="D399" s="37">
        <v>5716675538</v>
      </c>
      <c r="E399" s="37">
        <v>5481182059</v>
      </c>
      <c r="F399" s="37">
        <v>436825850</v>
      </c>
    </row>
    <row r="400" spans="1:6" ht="15" customHeight="1" x14ac:dyDescent="0.25">
      <c r="A400" s="35">
        <v>890103003</v>
      </c>
      <c r="B400" s="35" t="s">
        <v>548</v>
      </c>
      <c r="C400" s="37">
        <v>322515579</v>
      </c>
      <c r="D400" s="37">
        <v>2917976948</v>
      </c>
      <c r="E400" s="37">
        <v>2822361206</v>
      </c>
      <c r="F400" s="37">
        <v>226899837</v>
      </c>
    </row>
    <row r="401" spans="1:6" ht="15" customHeight="1" x14ac:dyDescent="0.25">
      <c r="A401" s="35">
        <v>890103962</v>
      </c>
      <c r="B401" s="35" t="s">
        <v>549</v>
      </c>
      <c r="C401" s="37">
        <v>282814441</v>
      </c>
      <c r="D401" s="37">
        <v>2562779094</v>
      </c>
      <c r="E401" s="37">
        <v>2479259009</v>
      </c>
      <c r="F401" s="37">
        <v>199294356</v>
      </c>
    </row>
    <row r="402" spans="1:6" ht="15" customHeight="1" x14ac:dyDescent="0.25">
      <c r="A402" s="35">
        <v>890112371</v>
      </c>
      <c r="B402" s="35" t="s">
        <v>47</v>
      </c>
      <c r="C402" s="37">
        <v>508895012</v>
      </c>
      <c r="D402" s="37">
        <v>4628466804</v>
      </c>
      <c r="E402" s="37">
        <v>4480247361</v>
      </c>
      <c r="F402" s="37">
        <v>360675569</v>
      </c>
    </row>
    <row r="403" spans="1:6" ht="15" customHeight="1" x14ac:dyDescent="0.25">
      <c r="A403" s="35">
        <v>890115982</v>
      </c>
      <c r="B403" s="35" t="s">
        <v>552</v>
      </c>
      <c r="C403" s="37">
        <v>300891815</v>
      </c>
      <c r="D403" s="37">
        <v>2687963022</v>
      </c>
      <c r="E403" s="37">
        <v>2595442905</v>
      </c>
      <c r="F403" s="37">
        <v>208371698</v>
      </c>
    </row>
    <row r="404" spans="1:6" ht="15" customHeight="1" x14ac:dyDescent="0.25">
      <c r="A404" s="35">
        <v>890116159</v>
      </c>
      <c r="B404" s="35" t="s">
        <v>553</v>
      </c>
      <c r="C404" s="37">
        <v>189336936</v>
      </c>
      <c r="D404" s="37">
        <v>1630110964</v>
      </c>
      <c r="E404" s="37">
        <v>1565679676</v>
      </c>
      <c r="F404" s="37">
        <v>124905648</v>
      </c>
    </row>
    <row r="405" spans="1:6" ht="15" customHeight="1" x14ac:dyDescent="0.25">
      <c r="A405" s="35">
        <v>890201190</v>
      </c>
      <c r="B405" s="35" t="s">
        <v>555</v>
      </c>
      <c r="C405" s="37">
        <v>390232172</v>
      </c>
      <c r="D405" s="37">
        <v>3586444640</v>
      </c>
      <c r="E405" s="37">
        <v>3476376304</v>
      </c>
      <c r="F405" s="37">
        <v>280163836</v>
      </c>
    </row>
    <row r="406" spans="1:6" ht="15" customHeight="1" x14ac:dyDescent="0.25">
      <c r="A406" s="35">
        <v>890201235</v>
      </c>
      <c r="B406" s="35" t="s">
        <v>557</v>
      </c>
      <c r="C406" s="37">
        <v>2549515593</v>
      </c>
      <c r="D406" s="37">
        <v>23148241422</v>
      </c>
      <c r="E406" s="37">
        <v>22402620994</v>
      </c>
      <c r="F406" s="37">
        <v>1803895165</v>
      </c>
    </row>
    <row r="407" spans="1:6" ht="15" customHeight="1" x14ac:dyDescent="0.25">
      <c r="A407" s="35">
        <v>890201900</v>
      </c>
      <c r="B407" s="35" t="s">
        <v>558</v>
      </c>
      <c r="C407" s="37">
        <v>981130726</v>
      </c>
      <c r="D407" s="37">
        <v>8815544802</v>
      </c>
      <c r="E407" s="37">
        <v>8519344225</v>
      </c>
      <c r="F407" s="37">
        <v>684930149</v>
      </c>
    </row>
    <row r="408" spans="1:6" ht="15" customHeight="1" x14ac:dyDescent="0.25">
      <c r="A408" s="35">
        <v>890204138</v>
      </c>
      <c r="B408" s="35" t="s">
        <v>560</v>
      </c>
      <c r="C408" s="37">
        <v>106197293</v>
      </c>
      <c r="D408" s="37">
        <v>1026983150</v>
      </c>
      <c r="E408" s="37">
        <v>1002136214</v>
      </c>
      <c r="F408" s="37">
        <v>81350357</v>
      </c>
    </row>
    <row r="409" spans="1:6" ht="15" customHeight="1" x14ac:dyDescent="0.25">
      <c r="A409" s="35">
        <v>890204265</v>
      </c>
      <c r="B409" s="35" t="s">
        <v>561</v>
      </c>
      <c r="C409" s="37">
        <v>85810110</v>
      </c>
      <c r="D409" s="37">
        <v>888524574</v>
      </c>
      <c r="E409" s="37">
        <v>874292604</v>
      </c>
      <c r="F409" s="37">
        <v>71578140</v>
      </c>
    </row>
    <row r="410" spans="1:6" ht="15" customHeight="1" x14ac:dyDescent="0.25">
      <c r="A410" s="35">
        <v>890204537</v>
      </c>
      <c r="B410" s="35" t="s">
        <v>562</v>
      </c>
      <c r="C410" s="37">
        <v>223900812</v>
      </c>
      <c r="D410" s="37">
        <v>2093515046</v>
      </c>
      <c r="E410" s="37">
        <v>2033872164</v>
      </c>
      <c r="F410" s="37">
        <v>164257930</v>
      </c>
    </row>
    <row r="411" spans="1:6" ht="15" customHeight="1" x14ac:dyDescent="0.25">
      <c r="A411" s="35">
        <v>890204643</v>
      </c>
      <c r="B411" s="35" t="s">
        <v>563</v>
      </c>
      <c r="C411" s="37">
        <v>316702666</v>
      </c>
      <c r="D411" s="37">
        <v>2826495208</v>
      </c>
      <c r="E411" s="37">
        <v>2728750138</v>
      </c>
      <c r="F411" s="37">
        <v>218957596</v>
      </c>
    </row>
    <row r="412" spans="1:6" ht="15" customHeight="1" x14ac:dyDescent="0.25">
      <c r="A412" s="35">
        <v>890204699</v>
      </c>
      <c r="B412" s="35" t="s">
        <v>565</v>
      </c>
      <c r="C412" s="37">
        <v>74094433</v>
      </c>
      <c r="D412" s="37">
        <v>799749530</v>
      </c>
      <c r="E412" s="37">
        <v>790649800</v>
      </c>
      <c r="F412" s="37">
        <v>64994703</v>
      </c>
    </row>
    <row r="413" spans="1:6" ht="15" customHeight="1" x14ac:dyDescent="0.25">
      <c r="A413" s="35">
        <v>890204802</v>
      </c>
      <c r="B413" s="35" t="s">
        <v>566</v>
      </c>
      <c r="C413" s="37">
        <v>837484998</v>
      </c>
      <c r="D413" s="37">
        <v>7691016448</v>
      </c>
      <c r="E413" s="37">
        <v>7454794679</v>
      </c>
      <c r="F413" s="37">
        <v>601263229</v>
      </c>
    </row>
    <row r="414" spans="1:6" ht="15" customHeight="1" x14ac:dyDescent="0.25">
      <c r="A414" s="35">
        <v>890204985</v>
      </c>
      <c r="B414" s="35" t="s">
        <v>569</v>
      </c>
      <c r="C414" s="37">
        <v>153322545</v>
      </c>
      <c r="D414" s="37">
        <v>1376026968</v>
      </c>
      <c r="E414" s="37">
        <v>1329442500</v>
      </c>
      <c r="F414" s="37">
        <v>106738077</v>
      </c>
    </row>
    <row r="415" spans="1:6" ht="15" customHeight="1" x14ac:dyDescent="0.25">
      <c r="A415" s="35">
        <v>890205051</v>
      </c>
      <c r="B415" s="35" t="s">
        <v>570</v>
      </c>
      <c r="C415" s="37">
        <v>122012382</v>
      </c>
      <c r="D415" s="37">
        <v>986810520</v>
      </c>
      <c r="E415" s="37">
        <v>938861043</v>
      </c>
      <c r="F415" s="37">
        <v>74062905</v>
      </c>
    </row>
    <row r="416" spans="1:6" ht="15" customHeight="1" x14ac:dyDescent="0.25">
      <c r="A416" s="35">
        <v>890205176</v>
      </c>
      <c r="B416" s="35" t="s">
        <v>576</v>
      </c>
      <c r="C416" s="37">
        <v>928381802</v>
      </c>
      <c r="D416" s="37">
        <v>7717357918</v>
      </c>
      <c r="E416" s="37">
        <v>7374714587</v>
      </c>
      <c r="F416" s="37">
        <v>585738471</v>
      </c>
    </row>
    <row r="417" spans="1:6" ht="15" customHeight="1" x14ac:dyDescent="0.25">
      <c r="A417" s="35">
        <v>890205229</v>
      </c>
      <c r="B417" s="35" t="s">
        <v>577</v>
      </c>
      <c r="C417" s="37">
        <v>182835646</v>
      </c>
      <c r="D417" s="37">
        <v>1696063956</v>
      </c>
      <c r="E417" s="37">
        <v>1646132581</v>
      </c>
      <c r="F417" s="37">
        <v>132904271</v>
      </c>
    </row>
    <row r="418" spans="1:6" ht="15" customHeight="1" x14ac:dyDescent="0.25">
      <c r="A418" s="35">
        <v>890205326</v>
      </c>
      <c r="B418" s="35" t="s">
        <v>578</v>
      </c>
      <c r="C418" s="37">
        <v>132827664</v>
      </c>
      <c r="D418" s="37">
        <v>1230273616</v>
      </c>
      <c r="E418" s="37">
        <v>1193592585</v>
      </c>
      <c r="F418" s="37">
        <v>96146633</v>
      </c>
    </row>
    <row r="419" spans="1:6" ht="15" customHeight="1" x14ac:dyDescent="0.25">
      <c r="A419" s="35">
        <v>890205439</v>
      </c>
      <c r="B419" s="35" t="s">
        <v>581</v>
      </c>
      <c r="C419" s="37">
        <v>60650601</v>
      </c>
      <c r="D419" s="37">
        <v>599284822</v>
      </c>
      <c r="E419" s="37">
        <v>586309765</v>
      </c>
      <c r="F419" s="37">
        <v>47675544</v>
      </c>
    </row>
    <row r="420" spans="1:6" ht="15" customHeight="1" x14ac:dyDescent="0.25">
      <c r="A420" s="35">
        <v>890205632</v>
      </c>
      <c r="B420" s="35" t="s">
        <v>48</v>
      </c>
      <c r="C420" s="37">
        <v>184160887</v>
      </c>
      <c r="D420" s="37">
        <v>1622001992</v>
      </c>
      <c r="E420" s="37">
        <v>1562935418</v>
      </c>
      <c r="F420" s="37">
        <v>125094313</v>
      </c>
    </row>
    <row r="421" spans="1:6" ht="15" customHeight="1" x14ac:dyDescent="0.25">
      <c r="A421" s="35">
        <v>890206033</v>
      </c>
      <c r="B421" s="35" t="s">
        <v>586</v>
      </c>
      <c r="C421" s="37">
        <v>220087125</v>
      </c>
      <c r="D421" s="37">
        <v>1926130822</v>
      </c>
      <c r="E421" s="37">
        <v>1854481410</v>
      </c>
      <c r="F421" s="37">
        <v>148437713</v>
      </c>
    </row>
    <row r="422" spans="1:6" ht="15" customHeight="1" x14ac:dyDescent="0.25">
      <c r="A422" s="35">
        <v>890206722</v>
      </c>
      <c r="B422" s="35" t="s">
        <v>590</v>
      </c>
      <c r="C422" s="37">
        <v>89679902</v>
      </c>
      <c r="D422" s="37">
        <v>847141786</v>
      </c>
      <c r="E422" s="37">
        <v>824030394</v>
      </c>
      <c r="F422" s="37">
        <v>66568510</v>
      </c>
    </row>
    <row r="423" spans="1:6" ht="15" customHeight="1" x14ac:dyDescent="0.25">
      <c r="A423" s="35">
        <v>890209299</v>
      </c>
      <c r="B423" s="35" t="s">
        <v>603</v>
      </c>
      <c r="C423" s="37">
        <v>162355809</v>
      </c>
      <c r="D423" s="37">
        <v>1418334908</v>
      </c>
      <c r="E423" s="37">
        <v>1365201862</v>
      </c>
      <c r="F423" s="37">
        <v>109222763</v>
      </c>
    </row>
    <row r="424" spans="1:6" ht="15" customHeight="1" x14ac:dyDescent="0.25">
      <c r="A424" s="35">
        <v>890210890</v>
      </c>
      <c r="B424" s="35" t="s">
        <v>262</v>
      </c>
      <c r="C424" s="37">
        <v>171049743</v>
      </c>
      <c r="D424" s="37">
        <v>1579654448</v>
      </c>
      <c r="E424" s="37">
        <v>1532037344</v>
      </c>
      <c r="F424" s="37">
        <v>123432639</v>
      </c>
    </row>
    <row r="425" spans="1:6" ht="15" customHeight="1" x14ac:dyDescent="0.25">
      <c r="A425" s="35">
        <v>890210932</v>
      </c>
      <c r="B425" s="35" t="s">
        <v>611</v>
      </c>
      <c r="C425" s="37">
        <v>143849768</v>
      </c>
      <c r="D425" s="37">
        <v>1277319724</v>
      </c>
      <c r="E425" s="37">
        <v>1232259683</v>
      </c>
      <c r="F425" s="37">
        <v>98789727</v>
      </c>
    </row>
    <row r="426" spans="1:6" ht="15" customHeight="1" x14ac:dyDescent="0.25">
      <c r="A426" s="35">
        <v>890210948</v>
      </c>
      <c r="B426" s="35" t="s">
        <v>49</v>
      </c>
      <c r="C426" s="37">
        <v>144835953</v>
      </c>
      <c r="D426" s="37">
        <v>1315272992</v>
      </c>
      <c r="E426" s="37">
        <v>1272808961</v>
      </c>
      <c r="F426" s="37">
        <v>102371922</v>
      </c>
    </row>
    <row r="427" spans="1:6" ht="15" customHeight="1" x14ac:dyDescent="0.25">
      <c r="A427" s="35">
        <v>890210950</v>
      </c>
      <c r="B427" s="35" t="s">
        <v>616</v>
      </c>
      <c r="C427" s="37">
        <v>96961678</v>
      </c>
      <c r="D427" s="37">
        <v>863774092</v>
      </c>
      <c r="E427" s="37">
        <v>833585784</v>
      </c>
      <c r="F427" s="37">
        <v>66773370</v>
      </c>
    </row>
    <row r="428" spans="1:6" ht="15" customHeight="1" x14ac:dyDescent="0.25">
      <c r="A428" s="35">
        <v>890210951</v>
      </c>
      <c r="B428" s="35" t="s">
        <v>617</v>
      </c>
      <c r="C428" s="37">
        <v>61503015</v>
      </c>
      <c r="D428" s="37">
        <v>619114326</v>
      </c>
      <c r="E428" s="37">
        <v>607108963</v>
      </c>
      <c r="F428" s="37">
        <v>49497652</v>
      </c>
    </row>
    <row r="429" spans="1:6" ht="15" customHeight="1" x14ac:dyDescent="0.25">
      <c r="A429" s="35">
        <v>890399011</v>
      </c>
      <c r="B429" s="35" t="s">
        <v>50</v>
      </c>
      <c r="C429" s="37">
        <v>3772291202</v>
      </c>
      <c r="D429" s="37">
        <v>32437811736</v>
      </c>
      <c r="E429" s="37">
        <v>31153954806</v>
      </c>
      <c r="F429" s="37">
        <v>2488434272</v>
      </c>
    </row>
    <row r="430" spans="1:6" ht="15" customHeight="1" x14ac:dyDescent="0.25">
      <c r="A430" s="35">
        <v>890399029</v>
      </c>
      <c r="B430" s="35" t="s">
        <v>622</v>
      </c>
      <c r="C430" s="37">
        <v>3586760778</v>
      </c>
      <c r="D430" s="37">
        <v>39483439006</v>
      </c>
      <c r="E430" s="37">
        <v>38409284769</v>
      </c>
      <c r="F430" s="37">
        <v>2512606541</v>
      </c>
    </row>
    <row r="431" spans="1:6" ht="15" customHeight="1" x14ac:dyDescent="0.25">
      <c r="A431" s="35">
        <v>890399046</v>
      </c>
      <c r="B431" s="35" t="s">
        <v>624</v>
      </c>
      <c r="C431" s="37">
        <v>729597556</v>
      </c>
      <c r="D431" s="37">
        <v>6890971308</v>
      </c>
      <c r="E431" s="37">
        <v>6704071011</v>
      </c>
      <c r="F431" s="37">
        <v>542697259</v>
      </c>
    </row>
    <row r="432" spans="1:6" ht="15" customHeight="1" x14ac:dyDescent="0.25">
      <c r="A432" s="35">
        <v>890480006</v>
      </c>
      <c r="B432" s="35" t="s">
        <v>625</v>
      </c>
      <c r="C432" s="37">
        <v>268032632</v>
      </c>
      <c r="D432" s="37">
        <v>2434337904</v>
      </c>
      <c r="E432" s="37">
        <v>2355673968</v>
      </c>
      <c r="F432" s="37">
        <v>189368696</v>
      </c>
    </row>
    <row r="433" spans="1:6" ht="15" customHeight="1" x14ac:dyDescent="0.25">
      <c r="A433" s="35">
        <v>890480059</v>
      </c>
      <c r="B433" s="35" t="s">
        <v>627</v>
      </c>
      <c r="C433" s="37">
        <v>3261623340</v>
      </c>
      <c r="D433" s="37">
        <v>30215299766</v>
      </c>
      <c r="E433" s="37">
        <v>29321361623</v>
      </c>
      <c r="F433" s="37">
        <v>2367685197</v>
      </c>
    </row>
    <row r="434" spans="1:6" ht="15" customHeight="1" x14ac:dyDescent="0.25">
      <c r="A434" s="35">
        <v>890480254</v>
      </c>
      <c r="B434" s="35" t="s">
        <v>631</v>
      </c>
      <c r="C434" s="37">
        <v>583841046</v>
      </c>
      <c r="D434" s="37">
        <v>5288751814</v>
      </c>
      <c r="E434" s="37">
        <v>5116461856</v>
      </c>
      <c r="F434" s="37">
        <v>411551088</v>
      </c>
    </row>
    <row r="435" spans="1:6" ht="15" customHeight="1" x14ac:dyDescent="0.25">
      <c r="A435" s="35">
        <v>890481177</v>
      </c>
      <c r="B435" s="35" t="s">
        <v>635</v>
      </c>
      <c r="C435" s="37">
        <v>201979114</v>
      </c>
      <c r="D435" s="37">
        <v>1901740336</v>
      </c>
      <c r="E435" s="37">
        <v>1849045849</v>
      </c>
      <c r="F435" s="37">
        <v>149284627</v>
      </c>
    </row>
    <row r="436" spans="1:6" ht="15" customHeight="1" x14ac:dyDescent="0.25">
      <c r="A436" s="35">
        <v>890481324</v>
      </c>
      <c r="B436" s="35" t="s">
        <v>638</v>
      </c>
      <c r="C436" s="37">
        <v>302949324</v>
      </c>
      <c r="D436" s="37">
        <v>2826982446</v>
      </c>
      <c r="E436" s="37">
        <v>2745550180</v>
      </c>
      <c r="F436" s="37">
        <v>221517058</v>
      </c>
    </row>
    <row r="437" spans="1:6" ht="15" customHeight="1" x14ac:dyDescent="0.25">
      <c r="A437" s="35">
        <v>890501102</v>
      </c>
      <c r="B437" s="35" t="s">
        <v>641</v>
      </c>
      <c r="C437" s="37">
        <v>815603967</v>
      </c>
      <c r="D437" s="37">
        <v>7498806408</v>
      </c>
      <c r="E437" s="37">
        <v>7269569365</v>
      </c>
      <c r="F437" s="37">
        <v>586366924</v>
      </c>
    </row>
    <row r="438" spans="1:6" ht="15" customHeight="1" x14ac:dyDescent="0.25">
      <c r="A438" s="35">
        <v>890501362</v>
      </c>
      <c r="B438" s="35" t="s">
        <v>642</v>
      </c>
      <c r="C438" s="37">
        <v>240663007</v>
      </c>
      <c r="D438" s="37">
        <v>2396401628</v>
      </c>
      <c r="E438" s="37">
        <v>2346814952</v>
      </c>
      <c r="F438" s="37">
        <v>191076331</v>
      </c>
    </row>
    <row r="439" spans="1:6" ht="15" customHeight="1" x14ac:dyDescent="0.25">
      <c r="A439" s="35">
        <v>890501422</v>
      </c>
      <c r="B439" s="35" t="s">
        <v>644</v>
      </c>
      <c r="C439" s="37">
        <v>207900706</v>
      </c>
      <c r="D439" s="37">
        <v>1949195610</v>
      </c>
      <c r="E439" s="37">
        <v>1894237346</v>
      </c>
      <c r="F439" s="37">
        <v>152942442</v>
      </c>
    </row>
    <row r="440" spans="1:6" ht="15" customHeight="1" x14ac:dyDescent="0.25">
      <c r="A440" s="35">
        <v>890501434</v>
      </c>
      <c r="B440" s="35" t="s">
        <v>645</v>
      </c>
      <c r="C440" s="37">
        <v>3488245951</v>
      </c>
      <c r="D440" s="37">
        <v>32557077828</v>
      </c>
      <c r="E440" s="37">
        <v>31625756063</v>
      </c>
      <c r="F440" s="37">
        <v>2556924186</v>
      </c>
    </row>
    <row r="441" spans="1:6" ht="15" customHeight="1" x14ac:dyDescent="0.25">
      <c r="A441" s="35">
        <v>890501549</v>
      </c>
      <c r="B441" s="35" t="s">
        <v>647</v>
      </c>
      <c r="C441" s="37">
        <v>166781794</v>
      </c>
      <c r="D441" s="37">
        <v>1654022156</v>
      </c>
      <c r="E441" s="37">
        <v>1619025772</v>
      </c>
      <c r="F441" s="37">
        <v>131785410</v>
      </c>
    </row>
    <row r="442" spans="1:6" ht="15" customHeight="1" x14ac:dyDescent="0.25">
      <c r="A442" s="35">
        <v>890502611</v>
      </c>
      <c r="B442" s="35" t="s">
        <v>650</v>
      </c>
      <c r="C442" s="37">
        <v>122135751</v>
      </c>
      <c r="D442" s="37">
        <v>1219953014</v>
      </c>
      <c r="E442" s="37">
        <v>1195114556</v>
      </c>
      <c r="F442" s="37">
        <v>97297293</v>
      </c>
    </row>
    <row r="443" spans="1:6" ht="15" customHeight="1" x14ac:dyDescent="0.25">
      <c r="A443" s="35">
        <v>890503233</v>
      </c>
      <c r="B443" s="35" t="s">
        <v>652</v>
      </c>
      <c r="C443" s="37">
        <v>105985493</v>
      </c>
      <c r="D443" s="37">
        <v>1018094732</v>
      </c>
      <c r="E443" s="37">
        <v>992528392</v>
      </c>
      <c r="F443" s="37">
        <v>80419153</v>
      </c>
    </row>
    <row r="444" spans="1:6" ht="15" customHeight="1" x14ac:dyDescent="0.25">
      <c r="A444" s="35">
        <v>890504612</v>
      </c>
      <c r="B444" s="35" t="s">
        <v>655</v>
      </c>
      <c r="C444" s="37">
        <v>388263481</v>
      </c>
      <c r="D444" s="37">
        <v>3645453786</v>
      </c>
      <c r="E444" s="37">
        <v>3543661813</v>
      </c>
      <c r="F444" s="37">
        <v>286471508</v>
      </c>
    </row>
    <row r="445" spans="1:6" ht="15" customHeight="1" x14ac:dyDescent="0.25">
      <c r="A445" s="35">
        <v>890505662</v>
      </c>
      <c r="B445" s="35" t="s">
        <v>656</v>
      </c>
      <c r="C445" s="37">
        <v>130193815</v>
      </c>
      <c r="D445" s="37">
        <v>1272033598</v>
      </c>
      <c r="E445" s="37">
        <v>1242790370</v>
      </c>
      <c r="F445" s="37">
        <v>100950587</v>
      </c>
    </row>
    <row r="446" spans="1:6" ht="15" customHeight="1" x14ac:dyDescent="0.25">
      <c r="A446" s="35">
        <v>890506116</v>
      </c>
      <c r="B446" s="35" t="s">
        <v>657</v>
      </c>
      <c r="C446" s="37">
        <v>107592824</v>
      </c>
      <c r="D446" s="37">
        <v>1031168652</v>
      </c>
      <c r="E446" s="37">
        <v>1004969609</v>
      </c>
      <c r="F446" s="37">
        <v>81393781</v>
      </c>
    </row>
    <row r="447" spans="1:6" ht="15" customHeight="1" x14ac:dyDescent="0.25">
      <c r="A447" s="35">
        <v>890506128</v>
      </c>
      <c r="B447" s="35" t="s">
        <v>658</v>
      </c>
      <c r="C447" s="37">
        <v>114974730</v>
      </c>
      <c r="D447" s="37">
        <v>1085490558</v>
      </c>
      <c r="E447" s="37">
        <v>1055877141</v>
      </c>
      <c r="F447" s="37">
        <v>85361313</v>
      </c>
    </row>
    <row r="448" spans="1:6" ht="15" customHeight="1" x14ac:dyDescent="0.25">
      <c r="A448" s="35">
        <v>890680026</v>
      </c>
      <c r="B448" s="35" t="s">
        <v>660</v>
      </c>
      <c r="C448" s="37">
        <v>200784632</v>
      </c>
      <c r="D448" s="37">
        <v>1884424410</v>
      </c>
      <c r="E448" s="37">
        <v>1831726988</v>
      </c>
      <c r="F448" s="37">
        <v>148087210</v>
      </c>
    </row>
    <row r="449" spans="1:6" ht="15" customHeight="1" x14ac:dyDescent="0.25">
      <c r="A449" s="35">
        <v>890680097</v>
      </c>
      <c r="B449" s="35" t="s">
        <v>663</v>
      </c>
      <c r="C449" s="37">
        <v>132461404</v>
      </c>
      <c r="D449" s="37">
        <v>1351515720</v>
      </c>
      <c r="E449" s="37">
        <v>1327536343</v>
      </c>
      <c r="F449" s="37">
        <v>108482027</v>
      </c>
    </row>
    <row r="450" spans="1:6" ht="15" customHeight="1" x14ac:dyDescent="0.25">
      <c r="A450" s="35">
        <v>890680107</v>
      </c>
      <c r="B450" s="35" t="s">
        <v>583</v>
      </c>
      <c r="C450" s="37">
        <v>105773340</v>
      </c>
      <c r="D450" s="37">
        <v>941484334</v>
      </c>
      <c r="E450" s="37">
        <v>908559044</v>
      </c>
      <c r="F450" s="37">
        <v>72848050</v>
      </c>
    </row>
    <row r="451" spans="1:6" ht="15" customHeight="1" x14ac:dyDescent="0.25">
      <c r="A451" s="35">
        <v>890680149</v>
      </c>
      <c r="B451" s="35" t="s">
        <v>665</v>
      </c>
      <c r="C451" s="37">
        <v>125055181</v>
      </c>
      <c r="D451" s="37">
        <v>1065091952</v>
      </c>
      <c r="E451" s="37">
        <v>1021419935</v>
      </c>
      <c r="F451" s="37">
        <v>81383164</v>
      </c>
    </row>
    <row r="452" spans="1:6" ht="15" customHeight="1" x14ac:dyDescent="0.25">
      <c r="A452" s="35">
        <v>890680154</v>
      </c>
      <c r="B452" s="35" t="s">
        <v>666</v>
      </c>
      <c r="C452" s="37">
        <v>129315824</v>
      </c>
      <c r="D452" s="37">
        <v>1231935870</v>
      </c>
      <c r="E452" s="37">
        <v>1199810400</v>
      </c>
      <c r="F452" s="37">
        <v>97190354</v>
      </c>
    </row>
    <row r="453" spans="1:6" ht="15" customHeight="1" x14ac:dyDescent="0.25">
      <c r="A453" s="35">
        <v>890700842</v>
      </c>
      <c r="B453" s="35" t="s">
        <v>671</v>
      </c>
      <c r="C453" s="37">
        <v>155816132</v>
      </c>
      <c r="D453" s="37">
        <v>1394828062</v>
      </c>
      <c r="E453" s="37">
        <v>1347123947</v>
      </c>
      <c r="F453" s="37">
        <v>108112017</v>
      </c>
    </row>
    <row r="454" spans="1:6" ht="15" customHeight="1" x14ac:dyDescent="0.25">
      <c r="A454" s="35">
        <v>890701077</v>
      </c>
      <c r="B454" s="35" t="s">
        <v>677</v>
      </c>
      <c r="C454" s="37">
        <v>168965098</v>
      </c>
      <c r="D454" s="37">
        <v>1579852912</v>
      </c>
      <c r="E454" s="37">
        <v>1534875647</v>
      </c>
      <c r="F454" s="37">
        <v>123987833</v>
      </c>
    </row>
    <row r="455" spans="1:6" ht="15" customHeight="1" x14ac:dyDescent="0.25">
      <c r="A455" s="35">
        <v>890701933</v>
      </c>
      <c r="B455" s="35" t="s">
        <v>679</v>
      </c>
      <c r="C455" s="37">
        <v>209079588</v>
      </c>
      <c r="D455" s="37">
        <v>1834684912</v>
      </c>
      <c r="E455" s="37">
        <v>1767085491</v>
      </c>
      <c r="F455" s="37">
        <v>141480167</v>
      </c>
    </row>
    <row r="456" spans="1:6" ht="15" customHeight="1" x14ac:dyDescent="0.25">
      <c r="A456" s="35">
        <v>890702015</v>
      </c>
      <c r="B456" s="35" t="s">
        <v>637</v>
      </c>
      <c r="C456" s="37">
        <v>274520727</v>
      </c>
      <c r="D456" s="37">
        <v>2630173256</v>
      </c>
      <c r="E456" s="37">
        <v>2563509732</v>
      </c>
      <c r="F456" s="37">
        <v>207857203</v>
      </c>
    </row>
    <row r="457" spans="1:6" ht="15" customHeight="1" x14ac:dyDescent="0.25">
      <c r="A457" s="35">
        <v>890702018</v>
      </c>
      <c r="B457" s="35" t="s">
        <v>681</v>
      </c>
      <c r="C457" s="37">
        <v>137268767</v>
      </c>
      <c r="D457" s="37">
        <v>1279013884</v>
      </c>
      <c r="E457" s="37">
        <v>1241935422</v>
      </c>
      <c r="F457" s="37">
        <v>100190305</v>
      </c>
    </row>
    <row r="458" spans="1:6" ht="15" customHeight="1" x14ac:dyDescent="0.25">
      <c r="A458" s="35">
        <v>890702027</v>
      </c>
      <c r="B458" s="35" t="s">
        <v>685</v>
      </c>
      <c r="C458" s="37">
        <v>387820770</v>
      </c>
      <c r="D458" s="37">
        <v>3525519336</v>
      </c>
      <c r="E458" s="37">
        <v>3412510866</v>
      </c>
      <c r="F458" s="37">
        <v>274812300</v>
      </c>
    </row>
    <row r="459" spans="1:6" ht="15" customHeight="1" x14ac:dyDescent="0.25">
      <c r="A459" s="35">
        <v>890702034</v>
      </c>
      <c r="B459" s="35" t="s">
        <v>686</v>
      </c>
      <c r="C459" s="37">
        <v>166242264</v>
      </c>
      <c r="D459" s="37">
        <v>1524105838</v>
      </c>
      <c r="E459" s="37">
        <v>1476848712</v>
      </c>
      <c r="F459" s="37">
        <v>118985138</v>
      </c>
    </row>
    <row r="460" spans="1:6" ht="15" customHeight="1" x14ac:dyDescent="0.25">
      <c r="A460" s="35">
        <v>890702038</v>
      </c>
      <c r="B460" s="35" t="s">
        <v>687</v>
      </c>
      <c r="C460" s="37">
        <v>110307286</v>
      </c>
      <c r="D460" s="37">
        <v>1083770132</v>
      </c>
      <c r="E460" s="37">
        <v>1059559520</v>
      </c>
      <c r="F460" s="37">
        <v>86096674</v>
      </c>
    </row>
    <row r="461" spans="1:6" ht="15" customHeight="1" x14ac:dyDescent="0.25">
      <c r="A461" s="35">
        <v>890801132</v>
      </c>
      <c r="B461" s="35" t="s">
        <v>693</v>
      </c>
      <c r="C461" s="37">
        <v>209702864</v>
      </c>
      <c r="D461" s="37">
        <v>1893639454</v>
      </c>
      <c r="E461" s="37">
        <v>1831175522</v>
      </c>
      <c r="F461" s="37">
        <v>147238932</v>
      </c>
    </row>
    <row r="462" spans="1:6" ht="15" customHeight="1" x14ac:dyDescent="0.25">
      <c r="A462" s="35">
        <v>890801139</v>
      </c>
      <c r="B462" s="35" t="s">
        <v>698</v>
      </c>
      <c r="C462" s="37">
        <v>316132229</v>
      </c>
      <c r="D462" s="37">
        <v>2824139890</v>
      </c>
      <c r="E462" s="37">
        <v>2726981695</v>
      </c>
      <c r="F462" s="37">
        <v>218974034</v>
      </c>
    </row>
    <row r="463" spans="1:6" ht="15" customHeight="1" x14ac:dyDescent="0.25">
      <c r="A463" s="35">
        <v>890801141</v>
      </c>
      <c r="B463" s="35" t="s">
        <v>699</v>
      </c>
      <c r="C463" s="37">
        <v>158813654</v>
      </c>
      <c r="D463" s="37">
        <v>1298932124</v>
      </c>
      <c r="E463" s="37">
        <v>1238111308</v>
      </c>
      <c r="F463" s="37">
        <v>97992838</v>
      </c>
    </row>
    <row r="464" spans="1:6" ht="15" customHeight="1" x14ac:dyDescent="0.25">
      <c r="A464" s="35">
        <v>890801142</v>
      </c>
      <c r="B464" s="35" t="s">
        <v>700</v>
      </c>
      <c r="C464" s="37">
        <v>119495472</v>
      </c>
      <c r="D464" s="37">
        <v>1218491450</v>
      </c>
      <c r="E464" s="37">
        <v>1196803439</v>
      </c>
      <c r="F464" s="37">
        <v>97807461</v>
      </c>
    </row>
    <row r="465" spans="1:6" ht="15" customHeight="1" x14ac:dyDescent="0.25">
      <c r="A465" s="35">
        <v>890801145</v>
      </c>
      <c r="B465" s="35" t="s">
        <v>703</v>
      </c>
      <c r="C465" s="37">
        <v>146822578</v>
      </c>
      <c r="D465" s="37">
        <v>1317090528</v>
      </c>
      <c r="E465" s="37">
        <v>1272412705</v>
      </c>
      <c r="F465" s="37">
        <v>102144755</v>
      </c>
    </row>
    <row r="466" spans="1:6" ht="15" customHeight="1" x14ac:dyDescent="0.25">
      <c r="A466" s="35">
        <v>890801149</v>
      </c>
      <c r="B466" s="35" t="s">
        <v>705</v>
      </c>
      <c r="C466" s="37">
        <v>238631577</v>
      </c>
      <c r="D466" s="37">
        <v>2212849320</v>
      </c>
      <c r="E466" s="37">
        <v>2147548564</v>
      </c>
      <c r="F466" s="37">
        <v>173330821</v>
      </c>
    </row>
    <row r="467" spans="1:6" ht="15" customHeight="1" x14ac:dyDescent="0.25">
      <c r="A467" s="35">
        <v>890801150</v>
      </c>
      <c r="B467" s="35" t="s">
        <v>706</v>
      </c>
      <c r="C467" s="37">
        <v>242514195</v>
      </c>
      <c r="D467" s="37">
        <v>2187830636</v>
      </c>
      <c r="E467" s="37">
        <v>2115389487</v>
      </c>
      <c r="F467" s="37">
        <v>170073046</v>
      </c>
    </row>
    <row r="468" spans="1:6" ht="15" customHeight="1" x14ac:dyDescent="0.25">
      <c r="A468" s="35">
        <v>890801151</v>
      </c>
      <c r="B468" s="35" t="s">
        <v>707</v>
      </c>
      <c r="C468" s="37">
        <v>145342372</v>
      </c>
      <c r="D468" s="37">
        <v>1358696870</v>
      </c>
      <c r="E468" s="37">
        <v>1319962221</v>
      </c>
      <c r="F468" s="37">
        <v>106607723</v>
      </c>
    </row>
    <row r="469" spans="1:6" ht="15" customHeight="1" x14ac:dyDescent="0.25">
      <c r="A469" s="35">
        <v>890900286</v>
      </c>
      <c r="B469" s="35" t="s">
        <v>712</v>
      </c>
      <c r="C469" s="37">
        <v>6813558268</v>
      </c>
      <c r="D469" s="37">
        <v>61252880070</v>
      </c>
      <c r="E469" s="37">
        <v>59199160551</v>
      </c>
      <c r="F469" s="37">
        <v>4759838749</v>
      </c>
    </row>
    <row r="470" spans="1:6" ht="15" customHeight="1" x14ac:dyDescent="0.25">
      <c r="A470" s="35">
        <v>890907106</v>
      </c>
      <c r="B470" s="35" t="s">
        <v>715</v>
      </c>
      <c r="C470" s="37">
        <v>237005695</v>
      </c>
      <c r="D470" s="37">
        <v>2242624852</v>
      </c>
      <c r="E470" s="37">
        <v>2182150875</v>
      </c>
      <c r="F470" s="37">
        <v>176531718</v>
      </c>
    </row>
    <row r="471" spans="1:6" ht="15" customHeight="1" x14ac:dyDescent="0.25">
      <c r="A471" s="35">
        <v>890907569</v>
      </c>
      <c r="B471" s="35" t="s">
        <v>717</v>
      </c>
      <c r="C471" s="37">
        <v>214242190</v>
      </c>
      <c r="D471" s="37">
        <v>1791417586</v>
      </c>
      <c r="E471" s="37">
        <v>1713245927</v>
      </c>
      <c r="F471" s="37">
        <v>136070531</v>
      </c>
    </row>
    <row r="472" spans="1:6" ht="15" customHeight="1" x14ac:dyDescent="0.25">
      <c r="A472" s="35">
        <v>860527046</v>
      </c>
      <c r="B472" s="35" t="s">
        <v>532</v>
      </c>
      <c r="C472" s="37">
        <v>149374028</v>
      </c>
      <c r="D472" s="37">
        <v>1329182700</v>
      </c>
      <c r="E472" s="37">
        <v>1282712398</v>
      </c>
      <c r="F472" s="37">
        <v>102903726</v>
      </c>
    </row>
    <row r="473" spans="1:6" ht="15" customHeight="1" x14ac:dyDescent="0.25">
      <c r="A473" s="35">
        <v>890980093</v>
      </c>
      <c r="B473" s="35" t="s">
        <v>721</v>
      </c>
      <c r="C473" s="37">
        <v>878708781</v>
      </c>
      <c r="D473" s="37">
        <v>8002111632</v>
      </c>
      <c r="E473" s="37">
        <v>7747558580</v>
      </c>
      <c r="F473" s="37">
        <v>624155729</v>
      </c>
    </row>
    <row r="474" spans="1:6" ht="15" customHeight="1" x14ac:dyDescent="0.25">
      <c r="A474" s="35">
        <v>890980112</v>
      </c>
      <c r="B474" s="35" t="s">
        <v>725</v>
      </c>
      <c r="C474" s="37">
        <v>2243139082</v>
      </c>
      <c r="D474" s="37">
        <v>20045563834</v>
      </c>
      <c r="E474" s="37">
        <v>19357402781</v>
      </c>
      <c r="F474" s="37">
        <v>1554978029</v>
      </c>
    </row>
    <row r="475" spans="1:6" ht="15" customHeight="1" x14ac:dyDescent="0.25">
      <c r="A475" s="35">
        <v>890980342</v>
      </c>
      <c r="B475" s="35" t="s">
        <v>728</v>
      </c>
      <c r="C475" s="37">
        <v>401153551</v>
      </c>
      <c r="D475" s="37">
        <v>3486094660</v>
      </c>
      <c r="E475" s="37">
        <v>3353051424</v>
      </c>
      <c r="F475" s="37">
        <v>268110315</v>
      </c>
    </row>
    <row r="476" spans="1:6" ht="15" customHeight="1" x14ac:dyDescent="0.25">
      <c r="A476" s="35">
        <v>890980445</v>
      </c>
      <c r="B476" s="35" t="s">
        <v>730</v>
      </c>
      <c r="C476" s="37">
        <v>438568572</v>
      </c>
      <c r="D476" s="37">
        <v>3932220432</v>
      </c>
      <c r="E476" s="37">
        <v>3798934682</v>
      </c>
      <c r="F476" s="37">
        <v>305282822</v>
      </c>
    </row>
    <row r="477" spans="1:6" ht="15" customHeight="1" x14ac:dyDescent="0.25">
      <c r="A477" s="35">
        <v>890980577</v>
      </c>
      <c r="B477" s="35" t="s">
        <v>732</v>
      </c>
      <c r="C477" s="37">
        <v>225912428</v>
      </c>
      <c r="D477" s="37">
        <v>2062683064</v>
      </c>
      <c r="E477" s="37">
        <v>1997604918</v>
      </c>
      <c r="F477" s="37">
        <v>160834282</v>
      </c>
    </row>
    <row r="478" spans="1:6" ht="15" customHeight="1" x14ac:dyDescent="0.25">
      <c r="A478" s="35">
        <v>890980764</v>
      </c>
      <c r="B478" s="35" t="s">
        <v>733</v>
      </c>
      <c r="C478" s="37">
        <v>120164437</v>
      </c>
      <c r="D478" s="37">
        <v>1076673014</v>
      </c>
      <c r="E478" s="37">
        <v>1040007971</v>
      </c>
      <c r="F478" s="37">
        <v>83499394</v>
      </c>
    </row>
    <row r="479" spans="1:6" ht="15" customHeight="1" x14ac:dyDescent="0.25">
      <c r="A479" s="35">
        <v>890980781</v>
      </c>
      <c r="B479" s="35" t="s">
        <v>735</v>
      </c>
      <c r="C479" s="37">
        <v>131935906</v>
      </c>
      <c r="D479" s="37">
        <v>1142102116</v>
      </c>
      <c r="E479" s="37">
        <v>1097843187</v>
      </c>
      <c r="F479" s="37">
        <v>87676977</v>
      </c>
    </row>
    <row r="480" spans="1:6" ht="15" customHeight="1" x14ac:dyDescent="0.25">
      <c r="A480" s="35">
        <v>890980782</v>
      </c>
      <c r="B480" s="35" t="s">
        <v>736</v>
      </c>
      <c r="C480" s="37">
        <v>308495888</v>
      </c>
      <c r="D480" s="37">
        <v>2733580040</v>
      </c>
      <c r="E480" s="37">
        <v>2636578370</v>
      </c>
      <c r="F480" s="37">
        <v>211494218</v>
      </c>
    </row>
    <row r="481" spans="1:6" ht="15" customHeight="1" x14ac:dyDescent="0.25">
      <c r="A481" s="35">
        <v>890980802</v>
      </c>
      <c r="B481" s="35" t="s">
        <v>737</v>
      </c>
      <c r="C481" s="37">
        <v>163751250</v>
      </c>
      <c r="D481" s="37">
        <v>1412925222</v>
      </c>
      <c r="E481" s="37">
        <v>1357494844</v>
      </c>
      <c r="F481" s="37">
        <v>108320872</v>
      </c>
    </row>
    <row r="482" spans="1:6" ht="15" customHeight="1" x14ac:dyDescent="0.25">
      <c r="A482" s="35">
        <v>890980850</v>
      </c>
      <c r="B482" s="35" t="s">
        <v>740</v>
      </c>
      <c r="C482" s="37">
        <v>240970859</v>
      </c>
      <c r="D482" s="37">
        <v>2149432784</v>
      </c>
      <c r="E482" s="37">
        <v>2074968576</v>
      </c>
      <c r="F482" s="37">
        <v>166506651</v>
      </c>
    </row>
    <row r="483" spans="1:6" ht="15" customHeight="1" x14ac:dyDescent="0.25">
      <c r="A483" s="35">
        <v>890980958</v>
      </c>
      <c r="B483" s="35" t="s">
        <v>742</v>
      </c>
      <c r="C483" s="37">
        <v>137967048</v>
      </c>
      <c r="D483" s="37">
        <v>1240767366</v>
      </c>
      <c r="E483" s="37">
        <v>1199100079</v>
      </c>
      <c r="F483" s="37">
        <v>96299761</v>
      </c>
    </row>
    <row r="484" spans="1:6" ht="15" customHeight="1" x14ac:dyDescent="0.25">
      <c r="A484" s="35">
        <v>890980964</v>
      </c>
      <c r="B484" s="35" t="s">
        <v>743</v>
      </c>
      <c r="C484" s="37">
        <v>145009852</v>
      </c>
      <c r="D484" s="37">
        <v>1387960240</v>
      </c>
      <c r="E484" s="37">
        <v>1352472374</v>
      </c>
      <c r="F484" s="37">
        <v>109521986</v>
      </c>
    </row>
    <row r="485" spans="1:6" ht="15" customHeight="1" x14ac:dyDescent="0.25">
      <c r="A485" s="35">
        <v>890980998</v>
      </c>
      <c r="B485" s="35" t="s">
        <v>744</v>
      </c>
      <c r="C485" s="37">
        <v>484423943</v>
      </c>
      <c r="D485" s="37">
        <v>4393423662</v>
      </c>
      <c r="E485" s="37">
        <v>4251091869</v>
      </c>
      <c r="F485" s="37">
        <v>342092150</v>
      </c>
    </row>
    <row r="486" spans="1:6" ht="15" customHeight="1" x14ac:dyDescent="0.25">
      <c r="A486" s="35">
        <v>890981069</v>
      </c>
      <c r="B486" s="35" t="s">
        <v>746</v>
      </c>
      <c r="C486" s="37">
        <v>140864466</v>
      </c>
      <c r="D486" s="37">
        <v>1304984294</v>
      </c>
      <c r="E486" s="37">
        <v>1266297008</v>
      </c>
      <c r="F486" s="37">
        <v>102177180</v>
      </c>
    </row>
    <row r="487" spans="1:6" ht="15" customHeight="1" x14ac:dyDescent="0.25">
      <c r="A487" s="35">
        <v>890981105</v>
      </c>
      <c r="B487" s="35" t="s">
        <v>748</v>
      </c>
      <c r="C487" s="37">
        <v>152860881</v>
      </c>
      <c r="D487" s="37">
        <v>1344878258</v>
      </c>
      <c r="E487" s="37">
        <v>1295721399</v>
      </c>
      <c r="F487" s="37">
        <v>103704022</v>
      </c>
    </row>
    <row r="488" spans="1:6" ht="15" customHeight="1" x14ac:dyDescent="0.25">
      <c r="A488" s="35">
        <v>890981391</v>
      </c>
      <c r="B488" s="35" t="s">
        <v>757</v>
      </c>
      <c r="C488" s="37">
        <v>399597615</v>
      </c>
      <c r="D488" s="37">
        <v>3587471702</v>
      </c>
      <c r="E488" s="37">
        <v>3466313717</v>
      </c>
      <c r="F488" s="37">
        <v>278439630</v>
      </c>
    </row>
    <row r="489" spans="1:6" ht="15" customHeight="1" x14ac:dyDescent="0.25">
      <c r="A489" s="35">
        <v>890981567</v>
      </c>
      <c r="B489" s="35" t="s">
        <v>761</v>
      </c>
      <c r="C489" s="37">
        <v>474084594</v>
      </c>
      <c r="D489" s="37">
        <v>4300487292</v>
      </c>
      <c r="E489" s="37">
        <v>4160973321</v>
      </c>
      <c r="F489" s="37">
        <v>334570623</v>
      </c>
    </row>
    <row r="490" spans="1:6" ht="15" customHeight="1" x14ac:dyDescent="0.25">
      <c r="A490" s="35">
        <v>890981880</v>
      </c>
      <c r="B490" s="35" t="s">
        <v>765</v>
      </c>
      <c r="C490" s="37">
        <v>131891251</v>
      </c>
      <c r="D490" s="37">
        <v>1162200066</v>
      </c>
      <c r="E490" s="37">
        <v>1119968492</v>
      </c>
      <c r="F490" s="37">
        <v>89659677</v>
      </c>
    </row>
    <row r="491" spans="1:6" ht="15" customHeight="1" x14ac:dyDescent="0.25">
      <c r="A491" s="35">
        <v>890982068</v>
      </c>
      <c r="B491" s="35" t="s">
        <v>767</v>
      </c>
      <c r="C491" s="37">
        <v>101592975</v>
      </c>
      <c r="D491" s="37">
        <v>965587248</v>
      </c>
      <c r="E491" s="37">
        <v>940112245</v>
      </c>
      <c r="F491" s="37">
        <v>76117972</v>
      </c>
    </row>
    <row r="492" spans="1:6" ht="15" customHeight="1" x14ac:dyDescent="0.25">
      <c r="A492" s="35">
        <v>890982261</v>
      </c>
      <c r="B492" s="35" t="s">
        <v>515</v>
      </c>
      <c r="C492" s="37">
        <v>266825043</v>
      </c>
      <c r="D492" s="37">
        <v>2387508988</v>
      </c>
      <c r="E492" s="37">
        <v>2305781673</v>
      </c>
      <c r="F492" s="37">
        <v>185097728</v>
      </c>
    </row>
    <row r="493" spans="1:6" ht="15" customHeight="1" x14ac:dyDescent="0.25">
      <c r="A493" s="35">
        <v>890982301</v>
      </c>
      <c r="B493" s="35" t="s">
        <v>774</v>
      </c>
      <c r="C493" s="37">
        <v>151470797</v>
      </c>
      <c r="D493" s="37">
        <v>1413675308</v>
      </c>
      <c r="E493" s="37">
        <v>1372948925</v>
      </c>
      <c r="F493" s="37">
        <v>110744414</v>
      </c>
    </row>
    <row r="494" spans="1:6" ht="15" customHeight="1" x14ac:dyDescent="0.25">
      <c r="A494" s="35">
        <v>890982616</v>
      </c>
      <c r="B494" s="35" t="s">
        <v>780</v>
      </c>
      <c r="C494" s="37">
        <v>355466696</v>
      </c>
      <c r="D494" s="37">
        <v>3152121178</v>
      </c>
      <c r="E494" s="37">
        <v>3040530896</v>
      </c>
      <c r="F494" s="37">
        <v>243876414</v>
      </c>
    </row>
    <row r="495" spans="1:6" ht="15" customHeight="1" x14ac:dyDescent="0.25">
      <c r="A495" s="35">
        <v>890983740</v>
      </c>
      <c r="B495" s="35" t="s">
        <v>197</v>
      </c>
      <c r="C495" s="37">
        <v>175939040</v>
      </c>
      <c r="D495" s="37">
        <v>1623591006</v>
      </c>
      <c r="E495" s="37">
        <v>1574645204</v>
      </c>
      <c r="F495" s="37">
        <v>126993238</v>
      </c>
    </row>
    <row r="496" spans="1:6" ht="15" customHeight="1" x14ac:dyDescent="0.25">
      <c r="A496" s="35">
        <v>890983786</v>
      </c>
      <c r="B496" s="35" t="s">
        <v>788</v>
      </c>
      <c r="C496" s="37">
        <v>115156098</v>
      </c>
      <c r="D496" s="37">
        <v>1009312896</v>
      </c>
      <c r="E496" s="37">
        <v>971862855</v>
      </c>
      <c r="F496" s="37">
        <v>77706057</v>
      </c>
    </row>
    <row r="497" spans="1:6" ht="15" customHeight="1" x14ac:dyDescent="0.25">
      <c r="A497" s="35">
        <v>890983873</v>
      </c>
      <c r="B497" s="35" t="s">
        <v>795</v>
      </c>
      <c r="C497" s="37">
        <v>601704000</v>
      </c>
      <c r="D497" s="37">
        <v>5422084368</v>
      </c>
      <c r="E497" s="37">
        <v>5241433539</v>
      </c>
      <c r="F497" s="37">
        <v>421053171</v>
      </c>
    </row>
    <row r="498" spans="1:6" ht="15" customHeight="1" x14ac:dyDescent="0.25">
      <c r="A498" s="35">
        <v>890983922</v>
      </c>
      <c r="B498" s="35" t="s">
        <v>797</v>
      </c>
      <c r="C498" s="37">
        <v>180201215</v>
      </c>
      <c r="D498" s="37">
        <v>1578559970</v>
      </c>
      <c r="E498" s="37">
        <v>1520034295</v>
      </c>
      <c r="F498" s="37">
        <v>121675540</v>
      </c>
    </row>
    <row r="499" spans="1:6" ht="15" customHeight="1" x14ac:dyDescent="0.25">
      <c r="A499" s="35">
        <v>890984161</v>
      </c>
      <c r="B499" s="35" t="s">
        <v>803</v>
      </c>
      <c r="C499" s="37">
        <v>91737559</v>
      </c>
      <c r="D499" s="37">
        <v>933546158</v>
      </c>
      <c r="E499" s="37">
        <v>916654798</v>
      </c>
      <c r="F499" s="37">
        <v>74846199</v>
      </c>
    </row>
    <row r="500" spans="1:6" ht="15" customHeight="1" x14ac:dyDescent="0.25">
      <c r="A500" s="35">
        <v>890984376</v>
      </c>
      <c r="B500" s="35" t="s">
        <v>809</v>
      </c>
      <c r="C500" s="37">
        <v>168692000</v>
      </c>
      <c r="D500" s="37">
        <v>1530876316</v>
      </c>
      <c r="E500" s="37">
        <v>1481338903</v>
      </c>
      <c r="F500" s="37">
        <v>119154587</v>
      </c>
    </row>
    <row r="501" spans="1:6" ht="15" customHeight="1" x14ac:dyDescent="0.25">
      <c r="A501" s="35">
        <v>890984882</v>
      </c>
      <c r="B501" s="35" t="s">
        <v>812</v>
      </c>
      <c r="C501" s="37">
        <v>304758845</v>
      </c>
      <c r="D501" s="37">
        <v>2747379578</v>
      </c>
      <c r="E501" s="37">
        <v>2655500015</v>
      </c>
      <c r="F501" s="37">
        <v>212879282</v>
      </c>
    </row>
    <row r="502" spans="1:6" ht="15" customHeight="1" x14ac:dyDescent="0.25">
      <c r="A502" s="35">
        <v>890985623</v>
      </c>
      <c r="B502" s="35" t="s">
        <v>817</v>
      </c>
      <c r="C502" s="37">
        <v>458111058</v>
      </c>
      <c r="D502" s="37">
        <v>4196037388</v>
      </c>
      <c r="E502" s="37">
        <v>4065115832</v>
      </c>
      <c r="F502" s="37">
        <v>327189502</v>
      </c>
    </row>
    <row r="503" spans="1:6" ht="15" customHeight="1" x14ac:dyDescent="0.25">
      <c r="A503" s="35">
        <v>891102764</v>
      </c>
      <c r="B503" s="35" t="s">
        <v>699</v>
      </c>
      <c r="C503" s="37">
        <v>160987104</v>
      </c>
      <c r="D503" s="37">
        <v>1470753392</v>
      </c>
      <c r="E503" s="37">
        <v>1424383390</v>
      </c>
      <c r="F503" s="37">
        <v>114617102</v>
      </c>
    </row>
    <row r="504" spans="1:6" ht="15" customHeight="1" x14ac:dyDescent="0.25">
      <c r="A504" s="35">
        <v>891102844</v>
      </c>
      <c r="B504" s="35" t="s">
        <v>818</v>
      </c>
      <c r="C504" s="37">
        <v>119925440</v>
      </c>
      <c r="D504" s="37">
        <v>1067680240</v>
      </c>
      <c r="E504" s="37">
        <v>1030311454</v>
      </c>
      <c r="F504" s="37">
        <v>82556654</v>
      </c>
    </row>
    <row r="505" spans="1:6" ht="15" customHeight="1" x14ac:dyDescent="0.25">
      <c r="A505" s="35">
        <v>891180021</v>
      </c>
      <c r="B505" s="35" t="s">
        <v>822</v>
      </c>
      <c r="C505" s="37">
        <v>222001110</v>
      </c>
      <c r="D505" s="37">
        <v>2094280162</v>
      </c>
      <c r="E505" s="37">
        <v>2037109769</v>
      </c>
      <c r="F505" s="37">
        <v>164830717</v>
      </c>
    </row>
    <row r="506" spans="1:6" ht="15" customHeight="1" x14ac:dyDescent="0.25">
      <c r="A506" s="35">
        <v>891180024</v>
      </c>
      <c r="B506" s="35" t="s">
        <v>824</v>
      </c>
      <c r="C506" s="37">
        <v>229282812</v>
      </c>
      <c r="D506" s="37">
        <v>2133547918</v>
      </c>
      <c r="E506" s="37">
        <v>2071486604</v>
      </c>
      <c r="F506" s="37">
        <v>167221498</v>
      </c>
    </row>
    <row r="507" spans="1:6" ht="15" customHeight="1" x14ac:dyDescent="0.25">
      <c r="A507" s="35">
        <v>891180040</v>
      </c>
      <c r="B507" s="35" t="s">
        <v>825</v>
      </c>
      <c r="C507" s="37">
        <v>201336841</v>
      </c>
      <c r="D507" s="37">
        <v>1947383594</v>
      </c>
      <c r="E507" s="37">
        <v>1900302492</v>
      </c>
      <c r="F507" s="37">
        <v>154255739</v>
      </c>
    </row>
    <row r="508" spans="1:6" ht="15" customHeight="1" x14ac:dyDescent="0.25">
      <c r="A508" s="35">
        <v>891180069</v>
      </c>
      <c r="B508" s="35" t="s">
        <v>827</v>
      </c>
      <c r="C508" s="37">
        <v>284564028</v>
      </c>
      <c r="D508" s="37">
        <v>2596983640</v>
      </c>
      <c r="E508" s="37">
        <v>2514877198</v>
      </c>
      <c r="F508" s="37">
        <v>202457586</v>
      </c>
    </row>
    <row r="509" spans="1:6" ht="15" customHeight="1" x14ac:dyDescent="0.25">
      <c r="A509" s="35">
        <v>891180076</v>
      </c>
      <c r="B509" s="35" t="s">
        <v>150</v>
      </c>
      <c r="C509" s="37">
        <v>155036553</v>
      </c>
      <c r="D509" s="37">
        <v>1507832666</v>
      </c>
      <c r="E509" s="37">
        <v>1472299996</v>
      </c>
      <c r="F509" s="37">
        <v>119503883</v>
      </c>
    </row>
    <row r="510" spans="1:6" ht="15" customHeight="1" x14ac:dyDescent="0.25">
      <c r="A510" s="35">
        <v>891180127</v>
      </c>
      <c r="B510" s="35" t="s">
        <v>831</v>
      </c>
      <c r="C510" s="37">
        <v>145612464</v>
      </c>
      <c r="D510" s="37">
        <v>1370360944</v>
      </c>
      <c r="E510" s="37">
        <v>1332444339</v>
      </c>
      <c r="F510" s="37">
        <v>107695859</v>
      </c>
    </row>
    <row r="511" spans="1:6" ht="15" customHeight="1" x14ac:dyDescent="0.25">
      <c r="A511" s="35">
        <v>891180131</v>
      </c>
      <c r="B511" s="35" t="s">
        <v>832</v>
      </c>
      <c r="C511" s="37">
        <v>165125948</v>
      </c>
      <c r="D511" s="37">
        <v>1449752662</v>
      </c>
      <c r="E511" s="37">
        <v>1396289663</v>
      </c>
      <c r="F511" s="37">
        <v>111662949</v>
      </c>
    </row>
    <row r="512" spans="1:6" ht="15" customHeight="1" x14ac:dyDescent="0.25">
      <c r="A512" s="35">
        <v>891180139</v>
      </c>
      <c r="B512" s="35" t="s">
        <v>834</v>
      </c>
      <c r="C512" s="37">
        <v>144573702</v>
      </c>
      <c r="D512" s="37">
        <v>1394984858</v>
      </c>
      <c r="E512" s="37">
        <v>1360759057</v>
      </c>
      <c r="F512" s="37">
        <v>110347901</v>
      </c>
    </row>
    <row r="513" spans="1:6" ht="15" customHeight="1" x14ac:dyDescent="0.25">
      <c r="A513" s="35">
        <v>891180180</v>
      </c>
      <c r="B513" s="35" t="s">
        <v>839</v>
      </c>
      <c r="C513" s="37">
        <v>153253463</v>
      </c>
      <c r="D513" s="37">
        <v>1350967406</v>
      </c>
      <c r="E513" s="37">
        <v>1301904877</v>
      </c>
      <c r="F513" s="37">
        <v>104190934</v>
      </c>
    </row>
    <row r="514" spans="1:6" ht="15" customHeight="1" x14ac:dyDescent="0.25">
      <c r="A514" s="35">
        <v>891180194</v>
      </c>
      <c r="B514" s="35" t="s">
        <v>845</v>
      </c>
      <c r="C514" s="37">
        <v>109119571</v>
      </c>
      <c r="D514" s="37">
        <v>979505694</v>
      </c>
      <c r="E514" s="37">
        <v>946355459</v>
      </c>
      <c r="F514" s="37">
        <v>75969336</v>
      </c>
    </row>
    <row r="515" spans="1:6" ht="15" customHeight="1" x14ac:dyDescent="0.25">
      <c r="A515" s="35">
        <v>891180199</v>
      </c>
      <c r="B515" s="35" t="s">
        <v>846</v>
      </c>
      <c r="C515" s="37">
        <v>168108177</v>
      </c>
      <c r="D515" s="37">
        <v>1555607612</v>
      </c>
      <c r="E515" s="37">
        <v>1509214195</v>
      </c>
      <c r="F515" s="37">
        <v>121714760</v>
      </c>
    </row>
    <row r="516" spans="1:6" ht="15" customHeight="1" x14ac:dyDescent="0.25">
      <c r="A516" s="35">
        <v>891180211</v>
      </c>
      <c r="B516" s="35" t="s">
        <v>848</v>
      </c>
      <c r="C516" s="37">
        <v>185869593</v>
      </c>
      <c r="D516" s="37">
        <v>1784597528</v>
      </c>
      <c r="E516" s="37">
        <v>1739803024</v>
      </c>
      <c r="F516" s="37">
        <v>141075089</v>
      </c>
    </row>
    <row r="517" spans="1:6" ht="15" customHeight="1" x14ac:dyDescent="0.25">
      <c r="A517" s="35">
        <v>890001044</v>
      </c>
      <c r="B517" s="35" t="s">
        <v>539</v>
      </c>
      <c r="C517" s="37">
        <v>190420820</v>
      </c>
      <c r="D517" s="37">
        <v>1751346754</v>
      </c>
      <c r="E517" s="37">
        <v>1697853265</v>
      </c>
      <c r="F517" s="37">
        <v>136927331</v>
      </c>
    </row>
    <row r="518" spans="1:6" ht="15" customHeight="1" x14ac:dyDescent="0.25">
      <c r="A518" s="35">
        <v>890001181</v>
      </c>
      <c r="B518" s="35" t="s">
        <v>541</v>
      </c>
      <c r="C518" s="37">
        <v>102399523</v>
      </c>
      <c r="D518" s="37">
        <v>901757326</v>
      </c>
      <c r="E518" s="37">
        <v>868933759</v>
      </c>
      <c r="F518" s="37">
        <v>69575956</v>
      </c>
    </row>
    <row r="519" spans="1:6" ht="15" customHeight="1" x14ac:dyDescent="0.25">
      <c r="A519" s="35">
        <v>890106291</v>
      </c>
      <c r="B519" s="35" t="s">
        <v>550</v>
      </c>
      <c r="C519" s="37">
        <v>3741724950</v>
      </c>
      <c r="D519" s="37">
        <v>33036506066</v>
      </c>
      <c r="E519" s="37">
        <v>31849027226</v>
      </c>
      <c r="F519" s="37">
        <v>2554246110</v>
      </c>
    </row>
    <row r="520" spans="1:6" ht="15" customHeight="1" x14ac:dyDescent="0.25">
      <c r="A520" s="35">
        <v>890204646</v>
      </c>
      <c r="B520" s="35" t="s">
        <v>564</v>
      </c>
      <c r="C520" s="37">
        <v>298292657</v>
      </c>
      <c r="D520" s="37">
        <v>2655448124</v>
      </c>
      <c r="E520" s="37">
        <v>2562768002</v>
      </c>
      <c r="F520" s="37">
        <v>205612535</v>
      </c>
    </row>
    <row r="521" spans="1:6" ht="15" customHeight="1" x14ac:dyDescent="0.25">
      <c r="A521" s="35">
        <v>890204979</v>
      </c>
      <c r="B521" s="35" t="s">
        <v>568</v>
      </c>
      <c r="C521" s="37">
        <v>66340307</v>
      </c>
      <c r="D521" s="37">
        <v>725004274</v>
      </c>
      <c r="E521" s="37">
        <v>717739303</v>
      </c>
      <c r="F521" s="37">
        <v>59075336</v>
      </c>
    </row>
    <row r="522" spans="1:6" ht="15" customHeight="1" x14ac:dyDescent="0.25">
      <c r="A522" s="35">
        <v>890205058</v>
      </c>
      <c r="B522" s="35" t="s">
        <v>571</v>
      </c>
      <c r="C522" s="37">
        <v>127493280</v>
      </c>
      <c r="D522" s="37">
        <v>1175227120</v>
      </c>
      <c r="E522" s="37">
        <v>1139496212</v>
      </c>
      <c r="F522" s="37">
        <v>91762372</v>
      </c>
    </row>
    <row r="523" spans="1:6" ht="15" customHeight="1" x14ac:dyDescent="0.25">
      <c r="A523" s="35">
        <v>890205063</v>
      </c>
      <c r="B523" s="35" t="s">
        <v>572</v>
      </c>
      <c r="C523" s="37">
        <v>128270404</v>
      </c>
      <c r="D523" s="37">
        <v>1111671362</v>
      </c>
      <c r="E523" s="37">
        <v>1068783714</v>
      </c>
      <c r="F523" s="37">
        <v>85382756</v>
      </c>
    </row>
    <row r="524" spans="1:6" ht="15" customHeight="1" x14ac:dyDescent="0.25">
      <c r="A524" s="35">
        <v>890205119</v>
      </c>
      <c r="B524" s="35" t="s">
        <v>574</v>
      </c>
      <c r="C524" s="37">
        <v>122393332</v>
      </c>
      <c r="D524" s="37">
        <v>1124841976</v>
      </c>
      <c r="E524" s="37">
        <v>1090247603</v>
      </c>
      <c r="F524" s="37">
        <v>87798959</v>
      </c>
    </row>
    <row r="525" spans="1:6" ht="15" customHeight="1" x14ac:dyDescent="0.25">
      <c r="A525" s="35">
        <v>890205124</v>
      </c>
      <c r="B525" s="35" t="s">
        <v>575</v>
      </c>
      <c r="C525" s="37">
        <v>99607557</v>
      </c>
      <c r="D525" s="37">
        <v>903063760</v>
      </c>
      <c r="E525" s="37">
        <v>873679589</v>
      </c>
      <c r="F525" s="37">
        <v>70223386</v>
      </c>
    </row>
    <row r="526" spans="1:6" ht="15" customHeight="1" x14ac:dyDescent="0.25">
      <c r="A526" s="35">
        <v>890205575</v>
      </c>
      <c r="B526" s="35" t="s">
        <v>583</v>
      </c>
      <c r="C526" s="37">
        <v>89133778</v>
      </c>
      <c r="D526" s="37">
        <v>732060282</v>
      </c>
      <c r="E526" s="37">
        <v>698148950</v>
      </c>
      <c r="F526" s="37">
        <v>55222446</v>
      </c>
    </row>
    <row r="527" spans="1:6" ht="15" customHeight="1" x14ac:dyDescent="0.25">
      <c r="A527" s="35">
        <v>890205973</v>
      </c>
      <c r="B527" s="35" t="s">
        <v>345</v>
      </c>
      <c r="C527" s="37">
        <v>108628978</v>
      </c>
      <c r="D527" s="37">
        <v>931683444</v>
      </c>
      <c r="E527" s="37">
        <v>894293488</v>
      </c>
      <c r="F527" s="37">
        <v>71239022</v>
      </c>
    </row>
    <row r="528" spans="1:6" ht="15" customHeight="1" x14ac:dyDescent="0.25">
      <c r="A528" s="35">
        <v>890206250</v>
      </c>
      <c r="B528" s="35" t="s">
        <v>51</v>
      </c>
      <c r="C528" s="37">
        <v>101547226</v>
      </c>
      <c r="D528" s="37">
        <v>1017066540</v>
      </c>
      <c r="E528" s="37">
        <v>996776832</v>
      </c>
      <c r="F528" s="37">
        <v>81257518</v>
      </c>
    </row>
    <row r="529" spans="1:6" ht="15" customHeight="1" x14ac:dyDescent="0.25">
      <c r="A529" s="35">
        <v>890206696</v>
      </c>
      <c r="B529" s="35" t="s">
        <v>589</v>
      </c>
      <c r="C529" s="37">
        <v>107403625</v>
      </c>
      <c r="D529" s="37">
        <v>920773126</v>
      </c>
      <c r="E529" s="37">
        <v>883790846</v>
      </c>
      <c r="F529" s="37">
        <v>70421345</v>
      </c>
    </row>
    <row r="530" spans="1:6" ht="15" customHeight="1" x14ac:dyDescent="0.25">
      <c r="A530" s="35">
        <v>890208119</v>
      </c>
      <c r="B530" s="35" t="s">
        <v>595</v>
      </c>
      <c r="C530" s="37">
        <v>149014480</v>
      </c>
      <c r="D530" s="37">
        <v>1369031482</v>
      </c>
      <c r="E530" s="37">
        <v>1326845026</v>
      </c>
      <c r="F530" s="37">
        <v>106828024</v>
      </c>
    </row>
    <row r="531" spans="1:6" ht="15" customHeight="1" x14ac:dyDescent="0.25">
      <c r="A531" s="35">
        <v>890210438</v>
      </c>
      <c r="B531" s="35" t="s">
        <v>607</v>
      </c>
      <c r="C531" s="37">
        <v>98804940</v>
      </c>
      <c r="D531" s="37">
        <v>889936422</v>
      </c>
      <c r="E531" s="37">
        <v>860132416</v>
      </c>
      <c r="F531" s="37">
        <v>69000934</v>
      </c>
    </row>
    <row r="532" spans="1:6" ht="15" customHeight="1" x14ac:dyDescent="0.25">
      <c r="A532" s="35">
        <v>890210704</v>
      </c>
      <c r="B532" s="35" t="s">
        <v>609</v>
      </c>
      <c r="C532" s="37">
        <v>164655454</v>
      </c>
      <c r="D532" s="37">
        <v>1477450312</v>
      </c>
      <c r="E532" s="37">
        <v>1427376528</v>
      </c>
      <c r="F532" s="37">
        <v>114581670</v>
      </c>
    </row>
    <row r="533" spans="1:6" ht="15" customHeight="1" x14ac:dyDescent="0.25">
      <c r="A533" s="35">
        <v>891190431</v>
      </c>
      <c r="B533" s="35" t="s">
        <v>372</v>
      </c>
      <c r="C533" s="37">
        <v>116512259</v>
      </c>
      <c r="D533" s="37">
        <v>1130610302</v>
      </c>
      <c r="E533" s="37">
        <v>1103613249</v>
      </c>
      <c r="F533" s="37">
        <v>89515206</v>
      </c>
    </row>
    <row r="534" spans="1:6" ht="15" customHeight="1" x14ac:dyDescent="0.25">
      <c r="A534" s="35">
        <v>891201645</v>
      </c>
      <c r="B534" s="35" t="s">
        <v>851</v>
      </c>
      <c r="C534" s="37">
        <v>141997167</v>
      </c>
      <c r="D534" s="37">
        <v>1288924390</v>
      </c>
      <c r="E534" s="37">
        <v>1247303138</v>
      </c>
      <c r="F534" s="37">
        <v>100375915</v>
      </c>
    </row>
    <row r="535" spans="1:6" ht="15" customHeight="1" x14ac:dyDescent="0.25">
      <c r="A535" s="35">
        <v>891280000</v>
      </c>
      <c r="B535" s="35" t="s">
        <v>852</v>
      </c>
      <c r="C535" s="37">
        <v>1265919011</v>
      </c>
      <c r="D535" s="37">
        <v>11717670186</v>
      </c>
      <c r="E535" s="37">
        <v>11370014384</v>
      </c>
      <c r="F535" s="37">
        <v>918263209</v>
      </c>
    </row>
    <row r="536" spans="1:6" ht="15" customHeight="1" x14ac:dyDescent="0.25">
      <c r="A536" s="35">
        <v>891380007</v>
      </c>
      <c r="B536" s="35" t="s">
        <v>853</v>
      </c>
      <c r="C536" s="37">
        <v>1307301207</v>
      </c>
      <c r="D536" s="37">
        <v>11444524274</v>
      </c>
      <c r="E536" s="37">
        <v>11019739555</v>
      </c>
      <c r="F536" s="37">
        <v>882516488</v>
      </c>
    </row>
    <row r="537" spans="1:6" ht="15" customHeight="1" x14ac:dyDescent="0.25">
      <c r="A537" s="35">
        <v>891380033</v>
      </c>
      <c r="B537" s="35" t="s">
        <v>52</v>
      </c>
      <c r="C537" s="37">
        <v>473822184</v>
      </c>
      <c r="D537" s="37">
        <v>4301314386</v>
      </c>
      <c r="E537" s="37">
        <v>4162700881</v>
      </c>
      <c r="F537" s="37">
        <v>335208679</v>
      </c>
    </row>
    <row r="538" spans="1:6" ht="15" customHeight="1" x14ac:dyDescent="0.25">
      <c r="A538" s="35">
        <v>891380089</v>
      </c>
      <c r="B538" s="35" t="s">
        <v>854</v>
      </c>
      <c r="C538" s="37">
        <v>213011998</v>
      </c>
      <c r="D538" s="37">
        <v>1964960826</v>
      </c>
      <c r="E538" s="37">
        <v>1905718395</v>
      </c>
      <c r="F538" s="37">
        <v>153769567</v>
      </c>
    </row>
    <row r="539" spans="1:6" ht="15" customHeight="1" x14ac:dyDescent="0.25">
      <c r="A539" s="35">
        <v>891480022</v>
      </c>
      <c r="B539" s="35" t="s">
        <v>856</v>
      </c>
      <c r="C539" s="37">
        <v>152609227</v>
      </c>
      <c r="D539" s="37">
        <v>1393127762</v>
      </c>
      <c r="E539" s="37">
        <v>1349167404</v>
      </c>
      <c r="F539" s="37">
        <v>108648869</v>
      </c>
    </row>
    <row r="540" spans="1:6" ht="15" customHeight="1" x14ac:dyDescent="0.25">
      <c r="A540" s="35">
        <v>891480024</v>
      </c>
      <c r="B540" s="35" t="s">
        <v>857</v>
      </c>
      <c r="C540" s="37">
        <v>207653639</v>
      </c>
      <c r="D540" s="37">
        <v>1932819878</v>
      </c>
      <c r="E540" s="37">
        <v>1876718914</v>
      </c>
      <c r="F540" s="37">
        <v>151552675</v>
      </c>
    </row>
    <row r="541" spans="1:6" ht="15" customHeight="1" x14ac:dyDescent="0.25">
      <c r="A541" s="35">
        <v>891500269</v>
      </c>
      <c r="B541" s="35" t="s">
        <v>866</v>
      </c>
      <c r="C541" s="37">
        <v>833879386</v>
      </c>
      <c r="D541" s="37">
        <v>7714694972</v>
      </c>
      <c r="E541" s="37">
        <v>7484990821</v>
      </c>
      <c r="F541" s="37">
        <v>604175235</v>
      </c>
    </row>
    <row r="542" spans="1:6" ht="15" customHeight="1" x14ac:dyDescent="0.25">
      <c r="A542" s="35">
        <v>891500856</v>
      </c>
      <c r="B542" s="35" t="s">
        <v>871</v>
      </c>
      <c r="C542" s="37">
        <v>368641475</v>
      </c>
      <c r="D542" s="37">
        <v>3477805810</v>
      </c>
      <c r="E542" s="37">
        <v>3382922071</v>
      </c>
      <c r="F542" s="37">
        <v>273757736</v>
      </c>
    </row>
    <row r="543" spans="1:6" ht="15" customHeight="1" x14ac:dyDescent="0.25">
      <c r="A543" s="35">
        <v>891500864</v>
      </c>
      <c r="B543" s="35" t="s">
        <v>872</v>
      </c>
      <c r="C543" s="37">
        <v>490570521</v>
      </c>
      <c r="D543" s="37">
        <v>4468473004</v>
      </c>
      <c r="E543" s="37">
        <v>4326165366</v>
      </c>
      <c r="F543" s="37">
        <v>348262883</v>
      </c>
    </row>
    <row r="544" spans="1:6" ht="15" customHeight="1" x14ac:dyDescent="0.25">
      <c r="A544" s="35">
        <v>891500887</v>
      </c>
      <c r="B544" s="35" t="s">
        <v>873</v>
      </c>
      <c r="C544" s="37">
        <v>359686840</v>
      </c>
      <c r="D544" s="37">
        <v>3325683774</v>
      </c>
      <c r="E544" s="37">
        <v>3226230059</v>
      </c>
      <c r="F544" s="37">
        <v>260233125</v>
      </c>
    </row>
    <row r="545" spans="1:6" ht="15" customHeight="1" x14ac:dyDescent="0.25">
      <c r="A545" s="35">
        <v>891501283</v>
      </c>
      <c r="B545" s="35" t="s">
        <v>879</v>
      </c>
      <c r="C545" s="37">
        <v>291336866</v>
      </c>
      <c r="D545" s="37">
        <v>2799904472</v>
      </c>
      <c r="E545" s="37">
        <v>2729991015</v>
      </c>
      <c r="F545" s="37">
        <v>221423409</v>
      </c>
    </row>
    <row r="546" spans="1:6" ht="15" customHeight="1" x14ac:dyDescent="0.25">
      <c r="A546" s="35">
        <v>891501723</v>
      </c>
      <c r="B546" s="35" t="s">
        <v>881</v>
      </c>
      <c r="C546" s="37">
        <v>411053318</v>
      </c>
      <c r="D546" s="37">
        <v>3797218962</v>
      </c>
      <c r="E546" s="37">
        <v>3683229310</v>
      </c>
      <c r="F546" s="37">
        <v>297063666</v>
      </c>
    </row>
    <row r="547" spans="1:6" ht="15" customHeight="1" x14ac:dyDescent="0.25">
      <c r="A547" s="35">
        <v>891502397</v>
      </c>
      <c r="B547" s="35" t="s">
        <v>884</v>
      </c>
      <c r="C547" s="37">
        <v>282148385</v>
      </c>
      <c r="D547" s="37">
        <v>2709376468</v>
      </c>
      <c r="E547" s="37">
        <v>2641343898</v>
      </c>
      <c r="F547" s="37">
        <v>214115815</v>
      </c>
    </row>
    <row r="548" spans="1:6" ht="15" customHeight="1" x14ac:dyDescent="0.25">
      <c r="A548" s="35">
        <v>891600062</v>
      </c>
      <c r="B548" s="35" t="s">
        <v>889</v>
      </c>
      <c r="C548" s="37">
        <v>527961520</v>
      </c>
      <c r="D548" s="37">
        <v>4860837850</v>
      </c>
      <c r="E548" s="37">
        <v>4712367265</v>
      </c>
      <c r="F548" s="37">
        <v>379490935</v>
      </c>
    </row>
    <row r="549" spans="1:6" ht="15" customHeight="1" x14ac:dyDescent="0.25">
      <c r="A549" s="35">
        <v>891680061</v>
      </c>
      <c r="B549" s="35" t="s">
        <v>894</v>
      </c>
      <c r="C549" s="37">
        <v>180503746</v>
      </c>
      <c r="D549" s="37">
        <v>1674356678</v>
      </c>
      <c r="E549" s="37">
        <v>1624765116</v>
      </c>
      <c r="F549" s="37">
        <v>130912184</v>
      </c>
    </row>
    <row r="550" spans="1:6" ht="15" customHeight="1" x14ac:dyDescent="0.25">
      <c r="A550" s="35">
        <v>891680079</v>
      </c>
      <c r="B550" s="35" t="s">
        <v>697</v>
      </c>
      <c r="C550" s="37">
        <v>794478066</v>
      </c>
      <c r="D550" s="37">
        <v>6986829224</v>
      </c>
      <c r="E550" s="37">
        <v>6445163518</v>
      </c>
      <c r="F550" s="37">
        <v>252812360</v>
      </c>
    </row>
    <row r="551" spans="1:6" ht="15" customHeight="1" x14ac:dyDescent="0.25">
      <c r="A551" s="35">
        <v>891680196</v>
      </c>
      <c r="B551" s="35" t="s">
        <v>1125</v>
      </c>
      <c r="C551" s="37">
        <v>261578116</v>
      </c>
      <c r="D551" s="37">
        <v>2453253958</v>
      </c>
      <c r="E551" s="37">
        <v>2384105919</v>
      </c>
      <c r="F551" s="37">
        <v>192430077</v>
      </c>
    </row>
    <row r="552" spans="1:6" ht="15" customHeight="1" x14ac:dyDescent="0.25">
      <c r="A552" s="35">
        <v>891680402</v>
      </c>
      <c r="B552" s="35" t="s">
        <v>903</v>
      </c>
      <c r="C552" s="37">
        <v>240015805</v>
      </c>
      <c r="D552" s="37">
        <v>2227561312</v>
      </c>
      <c r="E552" s="37">
        <v>2161652461</v>
      </c>
      <c r="F552" s="37">
        <v>174106954</v>
      </c>
    </row>
    <row r="553" spans="1:6" ht="15" customHeight="1" x14ac:dyDescent="0.25">
      <c r="A553" s="35">
        <v>891780044</v>
      </c>
      <c r="B553" s="35" t="s">
        <v>53</v>
      </c>
      <c r="C553" s="37">
        <v>718451308</v>
      </c>
      <c r="D553" s="37">
        <v>6681688444</v>
      </c>
      <c r="E553" s="37">
        <v>6487062076</v>
      </c>
      <c r="F553" s="37">
        <v>523824940</v>
      </c>
    </row>
    <row r="554" spans="1:6" ht="15" customHeight="1" x14ac:dyDescent="0.25">
      <c r="A554" s="35">
        <v>891780050</v>
      </c>
      <c r="B554" s="35" t="s">
        <v>914</v>
      </c>
      <c r="C554" s="37">
        <v>426749273</v>
      </c>
      <c r="D554" s="37">
        <v>4054709814</v>
      </c>
      <c r="E554" s="37">
        <v>3947644046</v>
      </c>
      <c r="F554" s="37">
        <v>319683505</v>
      </c>
    </row>
    <row r="555" spans="1:6" ht="15" customHeight="1" x14ac:dyDescent="0.25">
      <c r="A555" s="35">
        <v>891780054</v>
      </c>
      <c r="B555" s="35" t="s">
        <v>918</v>
      </c>
      <c r="C555" s="37">
        <v>324516521</v>
      </c>
      <c r="D555" s="37">
        <v>3009710150</v>
      </c>
      <c r="E555" s="37">
        <v>2920698829</v>
      </c>
      <c r="F555" s="37">
        <v>235505200</v>
      </c>
    </row>
    <row r="556" spans="1:6" ht="15" customHeight="1" x14ac:dyDescent="0.25">
      <c r="A556" s="35">
        <v>891800466</v>
      </c>
      <c r="B556" s="35" t="s">
        <v>921</v>
      </c>
      <c r="C556" s="37">
        <v>353723849</v>
      </c>
      <c r="D556" s="37">
        <v>3301918712</v>
      </c>
      <c r="E556" s="37">
        <v>3207414867</v>
      </c>
      <c r="F556" s="37">
        <v>259220004</v>
      </c>
    </row>
    <row r="557" spans="1:6" ht="15" customHeight="1" x14ac:dyDescent="0.25">
      <c r="A557" s="35">
        <v>891800475</v>
      </c>
      <c r="B557" s="35" t="s">
        <v>922</v>
      </c>
      <c r="C557" s="37">
        <v>322293974</v>
      </c>
      <c r="D557" s="37">
        <v>3018222090</v>
      </c>
      <c r="E557" s="37">
        <v>2933176939</v>
      </c>
      <c r="F557" s="37">
        <v>237248823</v>
      </c>
    </row>
    <row r="558" spans="1:6" ht="15" customHeight="1" x14ac:dyDescent="0.25">
      <c r="A558" s="35">
        <v>891800498</v>
      </c>
      <c r="B558" s="35" t="s">
        <v>923</v>
      </c>
      <c r="C558" s="37">
        <v>1800639517</v>
      </c>
      <c r="D558" s="37">
        <v>16543909976</v>
      </c>
      <c r="E558" s="37">
        <v>16036846191</v>
      </c>
      <c r="F558" s="37">
        <v>1293575732</v>
      </c>
    </row>
    <row r="559" spans="1:6" ht="15" customHeight="1" x14ac:dyDescent="0.25">
      <c r="A559" s="35">
        <v>891800846</v>
      </c>
      <c r="B559" s="35" t="s">
        <v>924</v>
      </c>
      <c r="C559" s="37">
        <v>562963963</v>
      </c>
      <c r="D559" s="37">
        <v>4237082722</v>
      </c>
      <c r="E559" s="37">
        <v>3985055252</v>
      </c>
      <c r="F559" s="37">
        <v>310936493</v>
      </c>
    </row>
    <row r="560" spans="1:6" ht="15" customHeight="1" x14ac:dyDescent="0.25">
      <c r="A560" s="35">
        <v>891800860</v>
      </c>
      <c r="B560" s="35" t="s">
        <v>925</v>
      </c>
      <c r="C560" s="37">
        <v>130188014</v>
      </c>
      <c r="D560" s="37">
        <v>1195702404</v>
      </c>
      <c r="E560" s="37">
        <v>1158847989</v>
      </c>
      <c r="F560" s="37">
        <v>93333599</v>
      </c>
    </row>
    <row r="561" spans="1:6" ht="15" customHeight="1" x14ac:dyDescent="0.25">
      <c r="A561" s="35">
        <v>891800986</v>
      </c>
      <c r="B561" s="35" t="s">
        <v>927</v>
      </c>
      <c r="C561" s="37">
        <v>158709744</v>
      </c>
      <c r="D561" s="37">
        <v>1479647716</v>
      </c>
      <c r="E561" s="37">
        <v>1437021464</v>
      </c>
      <c r="F561" s="37">
        <v>116083492</v>
      </c>
    </row>
    <row r="562" spans="1:6" ht="15" customHeight="1" x14ac:dyDescent="0.25">
      <c r="A562" s="35">
        <v>891801061</v>
      </c>
      <c r="B562" s="35" t="s">
        <v>928</v>
      </c>
      <c r="C562" s="37">
        <v>135913964</v>
      </c>
      <c r="D562" s="37">
        <v>1260945566</v>
      </c>
      <c r="E562" s="37">
        <v>1223705089</v>
      </c>
      <c r="F562" s="37">
        <v>98673487</v>
      </c>
    </row>
    <row r="563" spans="1:6" ht="15" customHeight="1" x14ac:dyDescent="0.25">
      <c r="A563" s="35">
        <v>891801244</v>
      </c>
      <c r="B563" s="35" t="s">
        <v>931</v>
      </c>
      <c r="C563" s="37">
        <v>112231535</v>
      </c>
      <c r="D563" s="37">
        <v>1141747582</v>
      </c>
      <c r="E563" s="37">
        <v>1121054395</v>
      </c>
      <c r="F563" s="37">
        <v>91538348</v>
      </c>
    </row>
    <row r="564" spans="1:6" ht="15" customHeight="1" x14ac:dyDescent="0.25">
      <c r="A564" s="35">
        <v>891801268</v>
      </c>
      <c r="B564" s="35" t="s">
        <v>932</v>
      </c>
      <c r="C564" s="37">
        <v>145662718</v>
      </c>
      <c r="D564" s="37">
        <v>1266068264</v>
      </c>
      <c r="E564" s="37">
        <v>1217732725</v>
      </c>
      <c r="F564" s="37">
        <v>97327179</v>
      </c>
    </row>
    <row r="565" spans="1:6" ht="15" customHeight="1" x14ac:dyDescent="0.25">
      <c r="A565" s="35">
        <v>891801281</v>
      </c>
      <c r="B565" s="35" t="s">
        <v>934</v>
      </c>
      <c r="C565" s="37">
        <v>68100640</v>
      </c>
      <c r="D565" s="37">
        <v>636760042</v>
      </c>
      <c r="E565" s="37">
        <v>618612191</v>
      </c>
      <c r="F565" s="37">
        <v>49952789</v>
      </c>
    </row>
    <row r="566" spans="1:6" ht="15" customHeight="1" x14ac:dyDescent="0.25">
      <c r="A566" s="35">
        <v>891801282</v>
      </c>
      <c r="B566" s="35" t="s">
        <v>935</v>
      </c>
      <c r="C566" s="37">
        <v>75880274</v>
      </c>
      <c r="D566" s="37">
        <v>782192390</v>
      </c>
      <c r="E566" s="37">
        <v>769201515</v>
      </c>
      <c r="F566" s="37">
        <v>62889399</v>
      </c>
    </row>
    <row r="567" spans="1:6" ht="15" customHeight="1" x14ac:dyDescent="0.25">
      <c r="A567" s="35">
        <v>891801368</v>
      </c>
      <c r="B567" s="35" t="s">
        <v>941</v>
      </c>
      <c r="C567" s="37">
        <v>158554038</v>
      </c>
      <c r="D567" s="37">
        <v>1423408426</v>
      </c>
      <c r="E567" s="37">
        <v>1375171151</v>
      </c>
      <c r="F567" s="37">
        <v>110316763</v>
      </c>
    </row>
    <row r="568" spans="1:6" ht="15" customHeight="1" x14ac:dyDescent="0.25">
      <c r="A568" s="35">
        <v>890210928</v>
      </c>
      <c r="B568" s="35" t="s">
        <v>610</v>
      </c>
      <c r="C568" s="37">
        <v>86428301</v>
      </c>
      <c r="D568" s="37">
        <v>725215678</v>
      </c>
      <c r="E568" s="37">
        <v>693831886</v>
      </c>
      <c r="F568" s="37">
        <v>55044509</v>
      </c>
    </row>
    <row r="569" spans="1:6" ht="15" customHeight="1" x14ac:dyDescent="0.25">
      <c r="A569" s="35">
        <v>890210933</v>
      </c>
      <c r="B569" s="35" t="s">
        <v>612</v>
      </c>
      <c r="C569" s="37">
        <v>142354300</v>
      </c>
      <c r="D569" s="37">
        <v>1277045708</v>
      </c>
      <c r="E569" s="37">
        <v>1233596337</v>
      </c>
      <c r="F569" s="37">
        <v>98904929</v>
      </c>
    </row>
    <row r="570" spans="1:6" ht="15" customHeight="1" x14ac:dyDescent="0.25">
      <c r="A570" s="35">
        <v>890270859</v>
      </c>
      <c r="B570" s="35" t="s">
        <v>619</v>
      </c>
      <c r="C570" s="37">
        <v>354663055</v>
      </c>
      <c r="D570" s="37">
        <v>3168943408</v>
      </c>
      <c r="E570" s="37">
        <v>3059673341</v>
      </c>
      <c r="F570" s="37">
        <v>245392988</v>
      </c>
    </row>
    <row r="571" spans="1:6" ht="15" customHeight="1" x14ac:dyDescent="0.25">
      <c r="A571" s="35">
        <v>890309611</v>
      </c>
      <c r="B571" s="35" t="s">
        <v>620</v>
      </c>
      <c r="C571" s="37">
        <v>167368803</v>
      </c>
      <c r="D571" s="37">
        <v>1604243324</v>
      </c>
      <c r="E571" s="37">
        <v>1563670432</v>
      </c>
      <c r="F571" s="37">
        <v>126795911</v>
      </c>
    </row>
    <row r="572" spans="1:6" ht="15" customHeight="1" x14ac:dyDescent="0.25">
      <c r="A572" s="35">
        <v>890399025</v>
      </c>
      <c r="B572" s="35" t="s">
        <v>621</v>
      </c>
      <c r="C572" s="37">
        <v>557143605</v>
      </c>
      <c r="D572" s="37">
        <v>4960905128</v>
      </c>
      <c r="E572" s="37">
        <v>4788184576</v>
      </c>
      <c r="F572" s="37">
        <v>384423053</v>
      </c>
    </row>
    <row r="573" spans="1:6" ht="15" customHeight="1" x14ac:dyDescent="0.25">
      <c r="A573" s="35">
        <v>890480431</v>
      </c>
      <c r="B573" s="35" t="s">
        <v>632</v>
      </c>
      <c r="C573" s="37">
        <v>380781734</v>
      </c>
      <c r="D573" s="37">
        <v>3580214504</v>
      </c>
      <c r="E573" s="37">
        <v>3480578314</v>
      </c>
      <c r="F573" s="37">
        <v>281145544</v>
      </c>
    </row>
    <row r="574" spans="1:6" ht="15" customHeight="1" x14ac:dyDescent="0.25">
      <c r="A574" s="35">
        <v>890481149</v>
      </c>
      <c r="B574" s="35" t="s">
        <v>634</v>
      </c>
      <c r="C574" s="37">
        <v>823462265</v>
      </c>
      <c r="D574" s="37">
        <v>7545569034</v>
      </c>
      <c r="E574" s="37">
        <v>7311331010</v>
      </c>
      <c r="F574" s="37">
        <v>589224241</v>
      </c>
    </row>
    <row r="575" spans="1:6" ht="15" customHeight="1" x14ac:dyDescent="0.25">
      <c r="A575" s="35">
        <v>890481362</v>
      </c>
      <c r="B575" s="35" t="s">
        <v>54</v>
      </c>
      <c r="C575" s="37">
        <v>317099258</v>
      </c>
      <c r="D575" s="37">
        <v>2928450210</v>
      </c>
      <c r="E575" s="37">
        <v>2840231494</v>
      </c>
      <c r="F575" s="37">
        <v>228880542</v>
      </c>
    </row>
    <row r="576" spans="1:6" ht="15" customHeight="1" x14ac:dyDescent="0.25">
      <c r="A576" s="35">
        <v>890481447</v>
      </c>
      <c r="B576" s="35" t="s">
        <v>640</v>
      </c>
      <c r="C576" s="37">
        <v>234936852</v>
      </c>
      <c r="D576" s="37">
        <v>2183039064</v>
      </c>
      <c r="E576" s="37">
        <v>2118909580</v>
      </c>
      <c r="F576" s="37">
        <v>170807368</v>
      </c>
    </row>
    <row r="577" spans="1:6" ht="15" customHeight="1" x14ac:dyDescent="0.25">
      <c r="A577" s="35">
        <v>890501436</v>
      </c>
      <c r="B577" s="35" t="s">
        <v>646</v>
      </c>
      <c r="C577" s="37">
        <v>202781719</v>
      </c>
      <c r="D577" s="37">
        <v>1989508924</v>
      </c>
      <c r="E577" s="37">
        <v>1944739504</v>
      </c>
      <c r="F577" s="37">
        <v>158012299</v>
      </c>
    </row>
    <row r="578" spans="1:6" ht="15" customHeight="1" x14ac:dyDescent="0.25">
      <c r="A578" s="35">
        <v>890501981</v>
      </c>
      <c r="B578" s="35" t="s">
        <v>649</v>
      </c>
      <c r="C578" s="37">
        <v>142214646</v>
      </c>
      <c r="D578" s="37">
        <v>1475503934</v>
      </c>
      <c r="E578" s="37">
        <v>1452025431</v>
      </c>
      <c r="F578" s="37">
        <v>118736143</v>
      </c>
    </row>
    <row r="579" spans="1:6" ht="15" customHeight="1" x14ac:dyDescent="0.25">
      <c r="A579" s="35">
        <v>890503373</v>
      </c>
      <c r="B579" s="35" t="s">
        <v>55</v>
      </c>
      <c r="C579" s="37">
        <v>643714973</v>
      </c>
      <c r="D579" s="37">
        <v>5770854962</v>
      </c>
      <c r="E579" s="37">
        <v>5575104825</v>
      </c>
      <c r="F579" s="37">
        <v>447964836</v>
      </c>
    </row>
    <row r="580" spans="1:6" ht="15" customHeight="1" x14ac:dyDescent="0.25">
      <c r="A580" s="35">
        <v>891801962</v>
      </c>
      <c r="B580" s="35" t="s">
        <v>948</v>
      </c>
      <c r="C580" s="37">
        <v>221431093</v>
      </c>
      <c r="D580" s="37">
        <v>1967442094</v>
      </c>
      <c r="E580" s="37">
        <v>1897970290</v>
      </c>
      <c r="F580" s="37">
        <v>151959289</v>
      </c>
    </row>
    <row r="581" spans="1:6" ht="15" customHeight="1" x14ac:dyDescent="0.25">
      <c r="A581" s="35">
        <v>891802106</v>
      </c>
      <c r="B581" s="35" t="s">
        <v>952</v>
      </c>
      <c r="C581" s="37">
        <v>109665613</v>
      </c>
      <c r="D581" s="37">
        <v>1040046332</v>
      </c>
      <c r="E581" s="37">
        <v>1012217881</v>
      </c>
      <c r="F581" s="37">
        <v>81837162</v>
      </c>
    </row>
    <row r="582" spans="1:6" ht="15" customHeight="1" x14ac:dyDescent="0.25">
      <c r="A582" s="35">
        <v>891855015</v>
      </c>
      <c r="B582" s="35" t="s">
        <v>954</v>
      </c>
      <c r="C582" s="37">
        <v>82225647</v>
      </c>
      <c r="D582" s="37">
        <v>830923872</v>
      </c>
      <c r="E582" s="37">
        <v>815240165</v>
      </c>
      <c r="F582" s="37">
        <v>66541940</v>
      </c>
    </row>
    <row r="583" spans="1:6" ht="15" customHeight="1" x14ac:dyDescent="0.25">
      <c r="A583" s="35">
        <v>891855130</v>
      </c>
      <c r="B583" s="35" t="s">
        <v>957</v>
      </c>
      <c r="C583" s="37">
        <v>581955739</v>
      </c>
      <c r="D583" s="37">
        <v>5324483096</v>
      </c>
      <c r="E583" s="37">
        <v>5158388741</v>
      </c>
      <c r="F583" s="37">
        <v>415861384</v>
      </c>
    </row>
    <row r="584" spans="1:6" ht="15" customHeight="1" x14ac:dyDescent="0.25">
      <c r="A584" s="35">
        <v>891855138</v>
      </c>
      <c r="B584" s="35" t="s">
        <v>958</v>
      </c>
      <c r="C584" s="37">
        <v>519556697</v>
      </c>
      <c r="D584" s="37">
        <v>4726996780</v>
      </c>
      <c r="E584" s="37">
        <v>4576036618</v>
      </c>
      <c r="F584" s="37">
        <v>368596535</v>
      </c>
    </row>
    <row r="585" spans="1:6" ht="15" customHeight="1" x14ac:dyDescent="0.25">
      <c r="A585" s="35">
        <v>891855200</v>
      </c>
      <c r="B585" s="35" t="s">
        <v>959</v>
      </c>
      <c r="C585" s="37">
        <v>290784942</v>
      </c>
      <c r="D585" s="37">
        <v>2694466350</v>
      </c>
      <c r="E585" s="37">
        <v>2614721448</v>
      </c>
      <c r="F585" s="37">
        <v>211040040</v>
      </c>
    </row>
    <row r="586" spans="1:6" ht="15" customHeight="1" x14ac:dyDescent="0.25">
      <c r="A586" s="35">
        <v>891855361</v>
      </c>
      <c r="B586" s="35" t="s">
        <v>961</v>
      </c>
      <c r="C586" s="37">
        <v>124391066</v>
      </c>
      <c r="D586" s="37">
        <v>1166334020</v>
      </c>
      <c r="E586" s="37">
        <v>1133580256</v>
      </c>
      <c r="F586" s="37">
        <v>91637302</v>
      </c>
    </row>
    <row r="587" spans="1:6" ht="15" customHeight="1" x14ac:dyDescent="0.25">
      <c r="A587" s="35">
        <v>891855769</v>
      </c>
      <c r="B587" s="35" t="s">
        <v>964</v>
      </c>
      <c r="C587" s="37">
        <v>62616590</v>
      </c>
      <c r="D587" s="37">
        <v>609329732</v>
      </c>
      <c r="E587" s="37">
        <v>595000649</v>
      </c>
      <c r="F587" s="37">
        <v>48287507</v>
      </c>
    </row>
    <row r="588" spans="1:6" ht="15" customHeight="1" x14ac:dyDescent="0.25">
      <c r="A588" s="35">
        <v>891856288</v>
      </c>
      <c r="B588" s="35" t="s">
        <v>968</v>
      </c>
      <c r="C588" s="37">
        <v>101004361</v>
      </c>
      <c r="D588" s="37">
        <v>925321216</v>
      </c>
      <c r="E588" s="37">
        <v>896543447</v>
      </c>
      <c r="F588" s="37">
        <v>72226592</v>
      </c>
    </row>
    <row r="589" spans="1:6" ht="15" customHeight="1" x14ac:dyDescent="0.25">
      <c r="A589" s="35">
        <v>891856294</v>
      </c>
      <c r="B589" s="35" t="s">
        <v>969</v>
      </c>
      <c r="C589" s="37">
        <v>121046811</v>
      </c>
      <c r="D589" s="37">
        <v>1084654832</v>
      </c>
      <c r="E589" s="37">
        <v>1047627417</v>
      </c>
      <c r="F589" s="37">
        <v>84019396</v>
      </c>
    </row>
    <row r="590" spans="1:6" ht="15" customHeight="1" x14ac:dyDescent="0.25">
      <c r="A590" s="35">
        <v>891900357</v>
      </c>
      <c r="B590" s="35" t="s">
        <v>984</v>
      </c>
      <c r="C590" s="37">
        <v>153273936</v>
      </c>
      <c r="D590" s="37">
        <v>1362972370</v>
      </c>
      <c r="E590" s="37">
        <v>1315203978</v>
      </c>
      <c r="F590" s="37">
        <v>105505544</v>
      </c>
    </row>
    <row r="591" spans="1:6" ht="15" customHeight="1" x14ac:dyDescent="0.25">
      <c r="A591" s="35">
        <v>891900443</v>
      </c>
      <c r="B591" s="35" t="s">
        <v>985</v>
      </c>
      <c r="C591" s="37">
        <v>160895454</v>
      </c>
      <c r="D591" s="37">
        <v>1471413516</v>
      </c>
      <c r="E591" s="37">
        <v>1425364300</v>
      </c>
      <c r="F591" s="37">
        <v>114846238</v>
      </c>
    </row>
    <row r="592" spans="1:6" ht="15" customHeight="1" x14ac:dyDescent="0.25">
      <c r="A592" s="35">
        <v>891900945</v>
      </c>
      <c r="B592" s="35" t="s">
        <v>262</v>
      </c>
      <c r="C592" s="37">
        <v>176736921</v>
      </c>
      <c r="D592" s="37">
        <v>1727634092</v>
      </c>
      <c r="E592" s="37">
        <v>1688087708</v>
      </c>
      <c r="F592" s="37">
        <v>137190537</v>
      </c>
    </row>
    <row r="593" spans="1:6" ht="15" customHeight="1" x14ac:dyDescent="0.25">
      <c r="A593" s="35">
        <v>891900985</v>
      </c>
      <c r="B593" s="35" t="s">
        <v>990</v>
      </c>
      <c r="C593" s="37">
        <v>152155788</v>
      </c>
      <c r="D593" s="37">
        <v>1388664164</v>
      </c>
      <c r="E593" s="37">
        <v>1344789101</v>
      </c>
      <c r="F593" s="37">
        <v>108280725</v>
      </c>
    </row>
    <row r="594" spans="1:6" ht="15" customHeight="1" x14ac:dyDescent="0.25">
      <c r="A594" s="35">
        <v>891901109</v>
      </c>
      <c r="B594" s="35" t="s">
        <v>992</v>
      </c>
      <c r="C594" s="37">
        <v>220600164</v>
      </c>
      <c r="D594" s="37">
        <v>2066385936</v>
      </c>
      <c r="E594" s="37">
        <v>2008146182</v>
      </c>
      <c r="F594" s="37">
        <v>162360410</v>
      </c>
    </row>
    <row r="595" spans="1:6" ht="15" customHeight="1" x14ac:dyDescent="0.25">
      <c r="A595" s="35">
        <v>891901155</v>
      </c>
      <c r="B595" s="35" t="s">
        <v>993</v>
      </c>
      <c r="C595" s="37">
        <v>104381213</v>
      </c>
      <c r="D595" s="37">
        <v>966886338</v>
      </c>
      <c r="E595" s="37">
        <v>938175112</v>
      </c>
      <c r="F595" s="37">
        <v>75669987</v>
      </c>
    </row>
    <row r="596" spans="1:6" ht="15" customHeight="1" x14ac:dyDescent="0.25">
      <c r="A596" s="35">
        <v>891901223</v>
      </c>
      <c r="B596" s="35" t="s">
        <v>994</v>
      </c>
      <c r="C596" s="37">
        <v>133424942</v>
      </c>
      <c r="D596" s="37">
        <v>1290561238</v>
      </c>
      <c r="E596" s="37">
        <v>1259294383</v>
      </c>
      <c r="F596" s="37">
        <v>102158087</v>
      </c>
    </row>
    <row r="597" spans="1:6" ht="15" customHeight="1" x14ac:dyDescent="0.25">
      <c r="A597" s="35">
        <v>892099184</v>
      </c>
      <c r="B597" s="35" t="s">
        <v>1003</v>
      </c>
      <c r="C597" s="37">
        <v>198318078</v>
      </c>
      <c r="D597" s="37">
        <v>1903220972</v>
      </c>
      <c r="E597" s="37">
        <v>1855399354</v>
      </c>
      <c r="F597" s="37">
        <v>150496460</v>
      </c>
    </row>
    <row r="598" spans="1:6" ht="15" customHeight="1" x14ac:dyDescent="0.25">
      <c r="A598" s="35">
        <v>892099278</v>
      </c>
      <c r="B598" s="35" t="s">
        <v>1010</v>
      </c>
      <c r="C598" s="37">
        <v>157660104</v>
      </c>
      <c r="D598" s="37">
        <v>1541659226</v>
      </c>
      <c r="E598" s="37">
        <v>1506306868</v>
      </c>
      <c r="F598" s="37">
        <v>122307746</v>
      </c>
    </row>
    <row r="599" spans="1:6" ht="15" customHeight="1" x14ac:dyDescent="0.25">
      <c r="A599" s="35">
        <v>892099324</v>
      </c>
      <c r="B599" s="35" t="s">
        <v>1014</v>
      </c>
      <c r="C599" s="37">
        <v>2297171223</v>
      </c>
      <c r="D599" s="37">
        <v>20208579786</v>
      </c>
      <c r="E599" s="37">
        <v>19471739411</v>
      </c>
      <c r="F599" s="37">
        <v>1560330848</v>
      </c>
    </row>
    <row r="600" spans="1:6" ht="15" customHeight="1" x14ac:dyDescent="0.25">
      <c r="A600" s="35">
        <v>892099392</v>
      </c>
      <c r="B600" s="35" t="s">
        <v>1016</v>
      </c>
      <c r="C600" s="37">
        <v>231489935</v>
      </c>
      <c r="D600" s="37">
        <v>2114758468</v>
      </c>
      <c r="E600" s="37">
        <v>2048053675</v>
      </c>
      <c r="F600" s="37">
        <v>164785142</v>
      </c>
    </row>
    <row r="601" spans="1:6" ht="15" customHeight="1" x14ac:dyDescent="0.25">
      <c r="A601" s="35">
        <v>892099475</v>
      </c>
      <c r="B601" s="35" t="s">
        <v>51</v>
      </c>
      <c r="C601" s="37">
        <v>289122931</v>
      </c>
      <c r="D601" s="37">
        <v>2732711210</v>
      </c>
      <c r="E601" s="37">
        <v>2658784845</v>
      </c>
      <c r="F601" s="37">
        <v>215196566</v>
      </c>
    </row>
    <row r="602" spans="1:6" ht="15" customHeight="1" x14ac:dyDescent="0.25">
      <c r="A602" s="35">
        <v>892099548</v>
      </c>
      <c r="B602" s="35" t="s">
        <v>1018</v>
      </c>
      <c r="C602" s="37">
        <v>218287386</v>
      </c>
      <c r="D602" s="37">
        <v>2108823462</v>
      </c>
      <c r="E602" s="37">
        <v>2057515966</v>
      </c>
      <c r="F602" s="37">
        <v>166979890</v>
      </c>
    </row>
    <row r="603" spans="1:6" ht="15" customHeight="1" x14ac:dyDescent="0.25">
      <c r="A603" s="35">
        <v>892115015</v>
      </c>
      <c r="B603" s="35" t="s">
        <v>1020</v>
      </c>
      <c r="C603" s="37">
        <v>2177636293</v>
      </c>
      <c r="D603" s="37">
        <v>19871133990</v>
      </c>
      <c r="E603" s="37">
        <v>19244138392</v>
      </c>
      <c r="F603" s="37">
        <v>1550640695</v>
      </c>
    </row>
    <row r="604" spans="1:6" ht="15" customHeight="1" x14ac:dyDescent="0.25">
      <c r="A604" s="35">
        <v>892115155</v>
      </c>
      <c r="B604" s="35" t="s">
        <v>1022</v>
      </c>
      <c r="C604" s="37">
        <v>2366534399</v>
      </c>
      <c r="D604" s="37">
        <v>21081177586</v>
      </c>
      <c r="E604" s="37">
        <v>20347446300</v>
      </c>
      <c r="F604" s="37">
        <v>1632803113</v>
      </c>
    </row>
    <row r="605" spans="1:6" ht="15" customHeight="1" x14ac:dyDescent="0.25">
      <c r="A605" s="35">
        <v>892115179</v>
      </c>
      <c r="B605" s="35" t="s">
        <v>1023</v>
      </c>
      <c r="C605" s="37">
        <v>465158656</v>
      </c>
      <c r="D605" s="37">
        <v>4368333416</v>
      </c>
      <c r="E605" s="37">
        <v>4246555254</v>
      </c>
      <c r="F605" s="37">
        <v>343380494</v>
      </c>
    </row>
    <row r="606" spans="1:6" ht="15" customHeight="1" x14ac:dyDescent="0.25">
      <c r="A606" s="35">
        <v>892115198</v>
      </c>
      <c r="B606" s="35" t="s">
        <v>51</v>
      </c>
      <c r="C606" s="37">
        <v>260118937</v>
      </c>
      <c r="D606" s="37">
        <v>2503732378</v>
      </c>
      <c r="E606" s="37">
        <v>2441693575</v>
      </c>
      <c r="F606" s="37">
        <v>198080134</v>
      </c>
    </row>
    <row r="607" spans="1:6" ht="15" customHeight="1" x14ac:dyDescent="0.25">
      <c r="A607" s="35">
        <v>892200740</v>
      </c>
      <c r="B607" s="35" t="s">
        <v>1030</v>
      </c>
      <c r="C607" s="37">
        <v>218190775</v>
      </c>
      <c r="D607" s="37">
        <v>1928787706</v>
      </c>
      <c r="E607" s="37">
        <v>1859180807</v>
      </c>
      <c r="F607" s="37">
        <v>148583876</v>
      </c>
    </row>
    <row r="608" spans="1:6" ht="15" customHeight="1" x14ac:dyDescent="0.25">
      <c r="A608" s="35">
        <v>892200839</v>
      </c>
      <c r="B608" s="35" t="s">
        <v>1031</v>
      </c>
      <c r="C608" s="37">
        <v>337663973</v>
      </c>
      <c r="D608" s="37">
        <v>3096186724</v>
      </c>
      <c r="E608" s="37">
        <v>3000246404</v>
      </c>
      <c r="F608" s="37">
        <v>241723653</v>
      </c>
    </row>
    <row r="609" spans="1:6" ht="15" customHeight="1" x14ac:dyDescent="0.25">
      <c r="A609" s="35">
        <v>892201286</v>
      </c>
      <c r="B609" s="35" t="s">
        <v>1033</v>
      </c>
      <c r="C609" s="37">
        <v>203335419</v>
      </c>
      <c r="D609" s="37">
        <v>1811144364</v>
      </c>
      <c r="E609" s="37">
        <v>1747836190</v>
      </c>
      <c r="F609" s="37">
        <v>140027245</v>
      </c>
    </row>
    <row r="610" spans="1:6" ht="15" customHeight="1" x14ac:dyDescent="0.25">
      <c r="A610" s="35">
        <v>892201296</v>
      </c>
      <c r="B610" s="35" t="s">
        <v>1035</v>
      </c>
      <c r="C610" s="37">
        <v>231154571</v>
      </c>
      <c r="D610" s="37">
        <v>2131227842</v>
      </c>
      <c r="E610" s="37">
        <v>2066603444</v>
      </c>
      <c r="F610" s="37">
        <v>166530173</v>
      </c>
    </row>
    <row r="611" spans="1:6" ht="15" customHeight="1" x14ac:dyDescent="0.25">
      <c r="A611" s="35">
        <v>892280021</v>
      </c>
      <c r="B611" s="35" t="s">
        <v>1036</v>
      </c>
      <c r="C611" s="37">
        <v>1661007076</v>
      </c>
      <c r="D611" s="37">
        <v>15293372318</v>
      </c>
      <c r="E611" s="37">
        <v>14828812996</v>
      </c>
      <c r="F611" s="37">
        <v>1196447754</v>
      </c>
    </row>
    <row r="612" spans="1:6" ht="15" customHeight="1" x14ac:dyDescent="0.25">
      <c r="A612" s="35">
        <v>892300815</v>
      </c>
      <c r="B612" s="35" t="s">
        <v>56</v>
      </c>
      <c r="C612" s="37">
        <v>412206867</v>
      </c>
      <c r="D612" s="37">
        <v>3892877680</v>
      </c>
      <c r="E612" s="37">
        <v>3787033289</v>
      </c>
      <c r="F612" s="37">
        <v>306362476</v>
      </c>
    </row>
    <row r="613" spans="1:6" ht="15" customHeight="1" x14ac:dyDescent="0.25">
      <c r="A613" s="35">
        <v>890503680</v>
      </c>
      <c r="B613" s="35" t="s">
        <v>654</v>
      </c>
      <c r="C613" s="37">
        <v>129068560</v>
      </c>
      <c r="D613" s="37">
        <v>1167181458</v>
      </c>
      <c r="E613" s="37">
        <v>1128806998</v>
      </c>
      <c r="F613" s="37">
        <v>90694100</v>
      </c>
    </row>
    <row r="614" spans="1:6" ht="15" customHeight="1" x14ac:dyDescent="0.25">
      <c r="A614" s="35">
        <v>890680088</v>
      </c>
      <c r="B614" s="35" t="s">
        <v>662</v>
      </c>
      <c r="C614" s="37">
        <v>86737267</v>
      </c>
      <c r="D614" s="37">
        <v>829494276</v>
      </c>
      <c r="E614" s="37">
        <v>808190026</v>
      </c>
      <c r="F614" s="37">
        <v>65433017</v>
      </c>
    </row>
    <row r="615" spans="1:6" ht="15" customHeight="1" x14ac:dyDescent="0.25">
      <c r="A615" s="35">
        <v>890680236</v>
      </c>
      <c r="B615" s="35" t="s">
        <v>57</v>
      </c>
      <c r="C615" s="37">
        <v>138657298</v>
      </c>
      <c r="D615" s="37">
        <v>1261144274</v>
      </c>
      <c r="E615" s="37">
        <v>1220637110</v>
      </c>
      <c r="F615" s="37">
        <v>98150134</v>
      </c>
    </row>
    <row r="616" spans="1:6" ht="15" customHeight="1" x14ac:dyDescent="0.25">
      <c r="A616" s="35">
        <v>890680390</v>
      </c>
      <c r="B616" s="35" t="s">
        <v>500</v>
      </c>
      <c r="C616" s="37">
        <v>71916918</v>
      </c>
      <c r="D616" s="37">
        <v>742572390</v>
      </c>
      <c r="E616" s="37">
        <v>730398879</v>
      </c>
      <c r="F616" s="37">
        <v>59743407</v>
      </c>
    </row>
    <row r="617" spans="1:6" ht="15" customHeight="1" x14ac:dyDescent="0.25">
      <c r="A617" s="35">
        <v>890700859</v>
      </c>
      <c r="B617" s="35" t="s">
        <v>672</v>
      </c>
      <c r="C617" s="37">
        <v>165450410</v>
      </c>
      <c r="D617" s="37">
        <v>1623500682</v>
      </c>
      <c r="E617" s="37">
        <v>1587132115</v>
      </c>
      <c r="F617" s="37">
        <v>129081843</v>
      </c>
    </row>
    <row r="618" spans="1:6" ht="15" customHeight="1" x14ac:dyDescent="0.25">
      <c r="A618" s="35">
        <v>890700942</v>
      </c>
      <c r="B618" s="35" t="s">
        <v>674</v>
      </c>
      <c r="C618" s="37">
        <v>314921145</v>
      </c>
      <c r="D618" s="37">
        <v>2926683668</v>
      </c>
      <c r="E618" s="37">
        <v>2841036602</v>
      </c>
      <c r="F618" s="37">
        <v>229274079</v>
      </c>
    </row>
    <row r="619" spans="1:6" ht="15" customHeight="1" x14ac:dyDescent="0.25">
      <c r="A619" s="35">
        <v>890700961</v>
      </c>
      <c r="B619" s="35" t="s">
        <v>675</v>
      </c>
      <c r="C619" s="37">
        <v>119327544</v>
      </c>
      <c r="D619" s="37">
        <v>1204775134</v>
      </c>
      <c r="E619" s="37">
        <v>1181867530</v>
      </c>
      <c r="F619" s="37">
        <v>96419940</v>
      </c>
    </row>
    <row r="620" spans="1:6" ht="15" customHeight="1" x14ac:dyDescent="0.25">
      <c r="A620" s="35">
        <v>890700978</v>
      </c>
      <c r="B620" s="35" t="s">
        <v>455</v>
      </c>
      <c r="C620" s="37">
        <v>97718334</v>
      </c>
      <c r="D620" s="37">
        <v>846123556</v>
      </c>
      <c r="E620" s="37">
        <v>813258045</v>
      </c>
      <c r="F620" s="37">
        <v>64852823</v>
      </c>
    </row>
    <row r="621" spans="1:6" ht="15" customHeight="1" x14ac:dyDescent="0.25">
      <c r="A621" s="35">
        <v>890702017</v>
      </c>
      <c r="B621" s="35" t="s">
        <v>680</v>
      </c>
      <c r="C621" s="37">
        <v>66870257</v>
      </c>
      <c r="D621" s="37">
        <v>714427960</v>
      </c>
      <c r="E621" s="37">
        <v>705474948</v>
      </c>
      <c r="F621" s="37">
        <v>57917245</v>
      </c>
    </row>
    <row r="622" spans="1:6" ht="15" customHeight="1" x14ac:dyDescent="0.25">
      <c r="A622" s="35">
        <v>890702026</v>
      </c>
      <c r="B622" s="35" t="s">
        <v>684</v>
      </c>
      <c r="C622" s="37">
        <v>124683452</v>
      </c>
      <c r="D622" s="37">
        <v>1205867306</v>
      </c>
      <c r="E622" s="37">
        <v>1176608013</v>
      </c>
      <c r="F622" s="37">
        <v>95424159</v>
      </c>
    </row>
    <row r="623" spans="1:6" ht="15" customHeight="1" x14ac:dyDescent="0.25">
      <c r="A623" s="35">
        <v>890702040</v>
      </c>
      <c r="B623" s="35" t="s">
        <v>688</v>
      </c>
      <c r="C623" s="37">
        <v>277341683</v>
      </c>
      <c r="D623" s="37">
        <v>2608832382</v>
      </c>
      <c r="E623" s="37">
        <v>2536458823</v>
      </c>
      <c r="F623" s="37">
        <v>204968124</v>
      </c>
    </row>
    <row r="624" spans="1:6" ht="15" customHeight="1" x14ac:dyDescent="0.25">
      <c r="A624" s="35">
        <v>890801052</v>
      </c>
      <c r="B624" s="35" t="s">
        <v>689</v>
      </c>
      <c r="C624" s="37">
        <v>1057469988</v>
      </c>
      <c r="D624" s="37">
        <v>9615911770</v>
      </c>
      <c r="E624" s="37">
        <v>9308171356</v>
      </c>
      <c r="F624" s="37">
        <v>749729574</v>
      </c>
    </row>
    <row r="625" spans="1:6" ht="15" customHeight="1" x14ac:dyDescent="0.25">
      <c r="A625" s="35">
        <v>890801053</v>
      </c>
      <c r="B625" s="35" t="s">
        <v>690</v>
      </c>
      <c r="C625" s="37">
        <v>952582339</v>
      </c>
      <c r="D625" s="37">
        <v>8670346494</v>
      </c>
      <c r="E625" s="37">
        <v>8393803004</v>
      </c>
      <c r="F625" s="37">
        <v>676038849</v>
      </c>
    </row>
    <row r="626" spans="1:6" ht="15" customHeight="1" x14ac:dyDescent="0.25">
      <c r="A626" s="35">
        <v>890801143</v>
      </c>
      <c r="B626" s="35" t="s">
        <v>701</v>
      </c>
      <c r="C626" s="37">
        <v>107966594</v>
      </c>
      <c r="D626" s="37">
        <v>903378420</v>
      </c>
      <c r="E626" s="37">
        <v>864021265</v>
      </c>
      <c r="F626" s="37">
        <v>68609439</v>
      </c>
    </row>
    <row r="627" spans="1:6" ht="15" customHeight="1" x14ac:dyDescent="0.25">
      <c r="A627" s="35">
        <v>890801147</v>
      </c>
      <c r="B627" s="35" t="s">
        <v>58</v>
      </c>
      <c r="C627" s="37">
        <v>169476991</v>
      </c>
      <c r="D627" s="37">
        <v>1557631488</v>
      </c>
      <c r="E627" s="37">
        <v>1509829329</v>
      </c>
      <c r="F627" s="37">
        <v>121674832</v>
      </c>
    </row>
    <row r="628" spans="1:6" ht="15" customHeight="1" x14ac:dyDescent="0.25">
      <c r="A628" s="35">
        <v>890905211</v>
      </c>
      <c r="B628" s="35" t="s">
        <v>713</v>
      </c>
      <c r="C628" s="37">
        <v>4461505063</v>
      </c>
      <c r="D628" s="37">
        <v>40420436236</v>
      </c>
      <c r="E628" s="37">
        <v>39107057167</v>
      </c>
      <c r="F628" s="37">
        <v>3148125994</v>
      </c>
    </row>
    <row r="629" spans="1:6" ht="15" customHeight="1" x14ac:dyDescent="0.25">
      <c r="A629" s="35">
        <v>899999114</v>
      </c>
      <c r="B629" s="35" t="s">
        <v>1047</v>
      </c>
      <c r="C629" s="37">
        <v>3816756946</v>
      </c>
      <c r="D629" s="37">
        <v>34690756218</v>
      </c>
      <c r="E629" s="37">
        <v>33577941445</v>
      </c>
      <c r="F629" s="37">
        <v>2703942173</v>
      </c>
    </row>
    <row r="630" spans="1:6" ht="15" customHeight="1" x14ac:dyDescent="0.25">
      <c r="A630" s="35">
        <v>899999172</v>
      </c>
      <c r="B630" s="35" t="s">
        <v>1048</v>
      </c>
      <c r="C630" s="37">
        <v>325772850</v>
      </c>
      <c r="D630" s="37">
        <v>3198883334</v>
      </c>
      <c r="E630" s="37">
        <v>3127593452</v>
      </c>
      <c r="F630" s="37">
        <v>254482968</v>
      </c>
    </row>
    <row r="631" spans="1:6" ht="15" customHeight="1" x14ac:dyDescent="0.25">
      <c r="A631" s="35">
        <v>899999314</v>
      </c>
      <c r="B631" s="35" t="s">
        <v>1053</v>
      </c>
      <c r="C631" s="37">
        <v>117578999</v>
      </c>
      <c r="D631" s="37">
        <v>1081003840</v>
      </c>
      <c r="E631" s="37">
        <v>1047912908</v>
      </c>
      <c r="F631" s="37">
        <v>84488067</v>
      </c>
    </row>
    <row r="632" spans="1:6" ht="15" customHeight="1" x14ac:dyDescent="0.25">
      <c r="A632" s="35">
        <v>899999318</v>
      </c>
      <c r="B632" s="35" t="s">
        <v>1054</v>
      </c>
      <c r="C632" s="37">
        <v>428585566</v>
      </c>
      <c r="D632" s="37">
        <v>4938854212</v>
      </c>
      <c r="E632" s="37">
        <v>4918187891</v>
      </c>
      <c r="F632" s="37">
        <v>407919245</v>
      </c>
    </row>
    <row r="633" spans="1:6" ht="15" customHeight="1" x14ac:dyDescent="0.25">
      <c r="A633" s="35">
        <v>899999331</v>
      </c>
      <c r="B633" s="35" t="s">
        <v>1058</v>
      </c>
      <c r="C633" s="37">
        <v>157967954</v>
      </c>
      <c r="D633" s="37">
        <v>1439409624</v>
      </c>
      <c r="E633" s="37">
        <v>1393565622</v>
      </c>
      <c r="F633" s="37">
        <v>112123952</v>
      </c>
    </row>
    <row r="634" spans="1:6" ht="15" customHeight="1" x14ac:dyDescent="0.25">
      <c r="A634" s="35">
        <v>899999400</v>
      </c>
      <c r="B634" s="35" t="s">
        <v>1072</v>
      </c>
      <c r="C634" s="37">
        <v>92484394</v>
      </c>
      <c r="D634" s="37">
        <v>938916754</v>
      </c>
      <c r="E634" s="37">
        <v>921638832</v>
      </c>
      <c r="F634" s="37">
        <v>75206472</v>
      </c>
    </row>
    <row r="635" spans="1:6" ht="15" customHeight="1" x14ac:dyDescent="0.25">
      <c r="A635" s="35">
        <v>899999415</v>
      </c>
      <c r="B635" s="35" t="s">
        <v>1078</v>
      </c>
      <c r="C635" s="37">
        <v>140151185</v>
      </c>
      <c r="D635" s="37">
        <v>1275766622</v>
      </c>
      <c r="E635" s="37">
        <v>1235047801</v>
      </c>
      <c r="F635" s="37">
        <v>99432364</v>
      </c>
    </row>
    <row r="636" spans="1:6" ht="15" customHeight="1" x14ac:dyDescent="0.25">
      <c r="A636" s="35">
        <v>899999426</v>
      </c>
      <c r="B636" s="35" t="s">
        <v>1082</v>
      </c>
      <c r="C636" s="37">
        <v>130129712</v>
      </c>
      <c r="D636" s="37">
        <v>1210232056</v>
      </c>
      <c r="E636" s="37">
        <v>1174943337</v>
      </c>
      <c r="F636" s="37">
        <v>94840993</v>
      </c>
    </row>
    <row r="637" spans="1:6" ht="15" customHeight="1" x14ac:dyDescent="0.25">
      <c r="A637" s="35">
        <v>899999433</v>
      </c>
      <c r="B637" s="35" t="s">
        <v>1087</v>
      </c>
      <c r="C637" s="37">
        <v>436807504</v>
      </c>
      <c r="D637" s="37">
        <v>3994805360</v>
      </c>
      <c r="E637" s="37">
        <v>3869889067</v>
      </c>
      <c r="F637" s="37">
        <v>311891211</v>
      </c>
    </row>
    <row r="638" spans="1:6" ht="15" customHeight="1" x14ac:dyDescent="0.25">
      <c r="A638" s="35">
        <v>899999442</v>
      </c>
      <c r="B638" s="35" t="s">
        <v>1088</v>
      </c>
      <c r="C638" s="37">
        <v>159415801</v>
      </c>
      <c r="D638" s="37">
        <v>1466227010</v>
      </c>
      <c r="E638" s="37">
        <v>1421430023</v>
      </c>
      <c r="F638" s="37">
        <v>114618814</v>
      </c>
    </row>
    <row r="639" spans="1:6" ht="15" customHeight="1" x14ac:dyDescent="0.25">
      <c r="A639" s="35">
        <v>899999443</v>
      </c>
      <c r="B639" s="35" t="s">
        <v>59</v>
      </c>
      <c r="C639" s="37">
        <v>186900199</v>
      </c>
      <c r="D639" s="37">
        <v>1508102672</v>
      </c>
      <c r="E639" s="37">
        <v>1434540928</v>
      </c>
      <c r="F639" s="37">
        <v>113338455</v>
      </c>
    </row>
    <row r="640" spans="1:6" ht="15" customHeight="1" x14ac:dyDescent="0.25">
      <c r="A640" s="35">
        <v>899999448</v>
      </c>
      <c r="B640" s="35" t="s">
        <v>1091</v>
      </c>
      <c r="C640" s="37">
        <v>160439087</v>
      </c>
      <c r="D640" s="37">
        <v>1436806488</v>
      </c>
      <c r="E640" s="37">
        <v>1387675613</v>
      </c>
      <c r="F640" s="37">
        <v>111308212</v>
      </c>
    </row>
    <row r="641" spans="1:6" ht="15" customHeight="1" x14ac:dyDescent="0.25">
      <c r="A641" s="35">
        <v>899999450</v>
      </c>
      <c r="B641" s="35" t="s">
        <v>310</v>
      </c>
      <c r="C641" s="37">
        <v>113252766</v>
      </c>
      <c r="D641" s="37">
        <v>984392412</v>
      </c>
      <c r="E641" s="37">
        <v>946783678</v>
      </c>
      <c r="F641" s="37">
        <v>75644032</v>
      </c>
    </row>
    <row r="642" spans="1:6" ht="15" customHeight="1" x14ac:dyDescent="0.25">
      <c r="A642" s="35">
        <v>899999466</v>
      </c>
      <c r="B642" s="35" t="s">
        <v>1094</v>
      </c>
      <c r="C642" s="37">
        <v>143361181</v>
      </c>
      <c r="D642" s="37">
        <v>1486221860</v>
      </c>
      <c r="E642" s="37">
        <v>1462701431</v>
      </c>
      <c r="F642" s="37">
        <v>119840752</v>
      </c>
    </row>
    <row r="643" spans="1:6" ht="15" customHeight="1" x14ac:dyDescent="0.25">
      <c r="A643" s="35">
        <v>899999481</v>
      </c>
      <c r="B643" s="35" t="s">
        <v>1100</v>
      </c>
      <c r="C643" s="37">
        <v>131283856</v>
      </c>
      <c r="D643" s="37">
        <v>1195679704</v>
      </c>
      <c r="E643" s="37">
        <v>1157567134</v>
      </c>
      <c r="F643" s="37">
        <v>93171286</v>
      </c>
    </row>
    <row r="644" spans="1:6" ht="15" customHeight="1" x14ac:dyDescent="0.25">
      <c r="A644" s="35">
        <v>899999701</v>
      </c>
      <c r="B644" s="35" t="s">
        <v>1102</v>
      </c>
      <c r="C644" s="37">
        <v>288726786</v>
      </c>
      <c r="D644" s="37">
        <v>2595997458</v>
      </c>
      <c r="E644" s="37">
        <v>2508933325</v>
      </c>
      <c r="F644" s="37">
        <v>201662653</v>
      </c>
    </row>
    <row r="645" spans="1:6" ht="15" customHeight="1" x14ac:dyDescent="0.25">
      <c r="A645" s="35">
        <v>899999707</v>
      </c>
      <c r="B645" s="35" t="s">
        <v>1105</v>
      </c>
      <c r="C645" s="37">
        <v>141775133</v>
      </c>
      <c r="D645" s="37">
        <v>1317694132</v>
      </c>
      <c r="E645" s="37">
        <v>1279197975</v>
      </c>
      <c r="F645" s="37">
        <v>103278976</v>
      </c>
    </row>
    <row r="646" spans="1:6" ht="15" customHeight="1" x14ac:dyDescent="0.25">
      <c r="A646" s="35">
        <v>899999708</v>
      </c>
      <c r="B646" s="35" t="s">
        <v>1106</v>
      </c>
      <c r="C646" s="37">
        <v>65361717</v>
      </c>
      <c r="D646" s="37">
        <v>599593836</v>
      </c>
      <c r="E646" s="37">
        <v>580997544</v>
      </c>
      <c r="F646" s="37">
        <v>46765425</v>
      </c>
    </row>
    <row r="647" spans="1:6" ht="15" customHeight="1" x14ac:dyDescent="0.25">
      <c r="A647" s="35">
        <v>899999709</v>
      </c>
      <c r="B647" s="35" t="s">
        <v>1107</v>
      </c>
      <c r="C647" s="37">
        <v>105699570</v>
      </c>
      <c r="D647" s="37">
        <v>1011358620</v>
      </c>
      <c r="E647" s="37">
        <v>985494489</v>
      </c>
      <c r="F647" s="37">
        <v>79835439</v>
      </c>
    </row>
    <row r="648" spans="1:6" ht="15" customHeight="1" x14ac:dyDescent="0.25">
      <c r="A648" s="35">
        <v>899999718</v>
      </c>
      <c r="B648" s="35" t="s">
        <v>1110</v>
      </c>
      <c r="C648" s="37">
        <v>119488661</v>
      </c>
      <c r="D648" s="37">
        <v>1072350484</v>
      </c>
      <c r="E648" s="37">
        <v>1036043185</v>
      </c>
      <c r="F648" s="37">
        <v>83181362</v>
      </c>
    </row>
    <row r="649" spans="1:6" ht="15" customHeight="1" x14ac:dyDescent="0.25">
      <c r="A649" s="35">
        <v>899999721</v>
      </c>
      <c r="B649" s="35" t="s">
        <v>1111</v>
      </c>
      <c r="C649" s="37">
        <v>159353443</v>
      </c>
      <c r="D649" s="37">
        <v>1556320662</v>
      </c>
      <c r="E649" s="37">
        <v>1520364800</v>
      </c>
      <c r="F649" s="37">
        <v>123397581</v>
      </c>
    </row>
    <row r="650" spans="1:6" ht="15" customHeight="1" x14ac:dyDescent="0.25">
      <c r="A650" s="35">
        <v>890907317</v>
      </c>
      <c r="B650" s="35" t="s">
        <v>60</v>
      </c>
      <c r="C650" s="37">
        <v>533526828</v>
      </c>
      <c r="D650" s="37">
        <v>4614154172</v>
      </c>
      <c r="E650" s="37">
        <v>4434961229</v>
      </c>
      <c r="F650" s="37">
        <v>354333885</v>
      </c>
    </row>
    <row r="651" spans="1:6" ht="15" customHeight="1" x14ac:dyDescent="0.25">
      <c r="A651" s="35">
        <v>890907515</v>
      </c>
      <c r="B651" s="35" t="s">
        <v>716</v>
      </c>
      <c r="C651" s="37">
        <v>314705831</v>
      </c>
      <c r="D651" s="37">
        <v>2822667738</v>
      </c>
      <c r="E651" s="37">
        <v>2726928641</v>
      </c>
      <c r="F651" s="37">
        <v>218966734</v>
      </c>
    </row>
    <row r="652" spans="1:6" ht="15" customHeight="1" x14ac:dyDescent="0.25">
      <c r="A652" s="35">
        <v>890910913</v>
      </c>
      <c r="B652" s="35" t="s">
        <v>718</v>
      </c>
      <c r="C652" s="37">
        <v>137874259</v>
      </c>
      <c r="D652" s="37">
        <v>1207697306</v>
      </c>
      <c r="E652" s="37">
        <v>1162840528</v>
      </c>
      <c r="F652" s="37">
        <v>93017481</v>
      </c>
    </row>
    <row r="653" spans="1:6" ht="15" customHeight="1" x14ac:dyDescent="0.25">
      <c r="A653" s="35">
        <v>890980094</v>
      </c>
      <c r="B653" s="35" t="s">
        <v>722</v>
      </c>
      <c r="C653" s="37">
        <v>369386690</v>
      </c>
      <c r="D653" s="37">
        <v>3359045954</v>
      </c>
      <c r="E653" s="37">
        <v>3251080884</v>
      </c>
      <c r="F653" s="37">
        <v>261421620</v>
      </c>
    </row>
    <row r="654" spans="1:6" ht="15" customHeight="1" x14ac:dyDescent="0.25">
      <c r="A654" s="35">
        <v>890980095</v>
      </c>
      <c r="B654" s="35" t="s">
        <v>723</v>
      </c>
      <c r="C654" s="37">
        <v>771592874</v>
      </c>
      <c r="D654" s="37">
        <v>6848068892</v>
      </c>
      <c r="E654" s="37">
        <v>6606692293</v>
      </c>
      <c r="F654" s="37">
        <v>530216275</v>
      </c>
    </row>
    <row r="655" spans="1:6" ht="15" customHeight="1" x14ac:dyDescent="0.25">
      <c r="A655" s="35">
        <v>890980331</v>
      </c>
      <c r="B655" s="35" t="s">
        <v>727</v>
      </c>
      <c r="C655" s="37">
        <v>266268470</v>
      </c>
      <c r="D655" s="37">
        <v>2265325724</v>
      </c>
      <c r="E655" s="37">
        <v>2172122005</v>
      </c>
      <c r="F655" s="37">
        <v>173064751</v>
      </c>
    </row>
    <row r="656" spans="1:6" ht="15" customHeight="1" x14ac:dyDescent="0.25">
      <c r="A656" s="35">
        <v>890980917</v>
      </c>
      <c r="B656" s="35" t="s">
        <v>499</v>
      </c>
      <c r="C656" s="37">
        <v>214824351</v>
      </c>
      <c r="D656" s="37">
        <v>1785990882</v>
      </c>
      <c r="E656" s="37">
        <v>1706649392</v>
      </c>
      <c r="F656" s="37">
        <v>135482861</v>
      </c>
    </row>
    <row r="657" spans="1:6" ht="15" customHeight="1" x14ac:dyDescent="0.25">
      <c r="A657" s="35">
        <v>890981207</v>
      </c>
      <c r="B657" s="35" t="s">
        <v>755</v>
      </c>
      <c r="C657" s="37">
        <v>253014279</v>
      </c>
      <c r="D657" s="37">
        <v>2356793440</v>
      </c>
      <c r="E657" s="37">
        <v>2288672757</v>
      </c>
      <c r="F657" s="37">
        <v>184893596</v>
      </c>
    </row>
    <row r="658" spans="1:6" ht="15" customHeight="1" x14ac:dyDescent="0.25">
      <c r="A658" s="35">
        <v>890981238</v>
      </c>
      <c r="B658" s="35" t="s">
        <v>61</v>
      </c>
      <c r="C658" s="37">
        <v>147932538</v>
      </c>
      <c r="D658" s="37">
        <v>1430703916</v>
      </c>
      <c r="E658" s="37">
        <v>1396072692</v>
      </c>
      <c r="F658" s="37">
        <v>113301314</v>
      </c>
    </row>
    <row r="659" spans="1:6" ht="15" customHeight="1" x14ac:dyDescent="0.25">
      <c r="A659" s="35">
        <v>890981251</v>
      </c>
      <c r="B659" s="35" t="s">
        <v>756</v>
      </c>
      <c r="C659" s="37">
        <v>74167827</v>
      </c>
      <c r="D659" s="37">
        <v>649417774</v>
      </c>
      <c r="E659" s="37">
        <v>625216618</v>
      </c>
      <c r="F659" s="37">
        <v>49966671</v>
      </c>
    </row>
    <row r="660" spans="1:6" ht="15" customHeight="1" x14ac:dyDescent="0.25">
      <c r="A660" s="35">
        <v>890981554</v>
      </c>
      <c r="B660" s="35" t="s">
        <v>760</v>
      </c>
      <c r="C660" s="37">
        <v>300170559</v>
      </c>
      <c r="D660" s="37">
        <v>2660204590</v>
      </c>
      <c r="E660" s="37">
        <v>2565798887</v>
      </c>
      <c r="F660" s="37">
        <v>205764856</v>
      </c>
    </row>
    <row r="661" spans="1:6" ht="15" customHeight="1" x14ac:dyDescent="0.25">
      <c r="A661" s="35">
        <v>890982055</v>
      </c>
      <c r="B661" s="35" t="s">
        <v>766</v>
      </c>
      <c r="C661" s="37">
        <v>429751563</v>
      </c>
      <c r="D661" s="37">
        <v>3880334438</v>
      </c>
      <c r="E661" s="37">
        <v>3752381740</v>
      </c>
      <c r="F661" s="37">
        <v>301798865</v>
      </c>
    </row>
    <row r="662" spans="1:6" ht="15" customHeight="1" x14ac:dyDescent="0.25">
      <c r="A662" s="35">
        <v>890982278</v>
      </c>
      <c r="B662" s="35" t="s">
        <v>772</v>
      </c>
      <c r="C662" s="37">
        <v>366130571</v>
      </c>
      <c r="D662" s="37">
        <v>3390831724</v>
      </c>
      <c r="E662" s="37">
        <v>3290050382</v>
      </c>
      <c r="F662" s="37">
        <v>265349229</v>
      </c>
    </row>
    <row r="663" spans="1:6" ht="15" customHeight="1" x14ac:dyDescent="0.25">
      <c r="A663" s="35">
        <v>890982294</v>
      </c>
      <c r="B663" s="35" t="s">
        <v>773</v>
      </c>
      <c r="C663" s="37">
        <v>145654075</v>
      </c>
      <c r="D663" s="37">
        <v>1278777456</v>
      </c>
      <c r="E663" s="37">
        <v>1231718811</v>
      </c>
      <c r="F663" s="37">
        <v>98595430</v>
      </c>
    </row>
    <row r="664" spans="1:6" ht="15" customHeight="1" x14ac:dyDescent="0.25">
      <c r="A664" s="35">
        <v>890982566</v>
      </c>
      <c r="B664" s="35" t="s">
        <v>500</v>
      </c>
      <c r="C664" s="37">
        <v>175697047</v>
      </c>
      <c r="D664" s="37">
        <v>1483195446</v>
      </c>
      <c r="E664" s="37">
        <v>1420462101</v>
      </c>
      <c r="F664" s="37">
        <v>112963702</v>
      </c>
    </row>
    <row r="665" spans="1:6" ht="15" customHeight="1" x14ac:dyDescent="0.25">
      <c r="A665" s="35">
        <v>890983664</v>
      </c>
      <c r="B665" s="35" t="s">
        <v>781</v>
      </c>
      <c r="C665" s="37">
        <v>161726394</v>
      </c>
      <c r="D665" s="37">
        <v>1331282096</v>
      </c>
      <c r="E665" s="37">
        <v>1270148336</v>
      </c>
      <c r="F665" s="37">
        <v>100592634</v>
      </c>
    </row>
    <row r="666" spans="1:6" ht="15" customHeight="1" x14ac:dyDescent="0.25">
      <c r="A666" s="35">
        <v>890983718</v>
      </c>
      <c r="B666" s="35" t="s">
        <v>450</v>
      </c>
      <c r="C666" s="37">
        <v>91736867</v>
      </c>
      <c r="D666" s="37">
        <v>974159588</v>
      </c>
      <c r="E666" s="37">
        <v>961321679</v>
      </c>
      <c r="F666" s="37">
        <v>78898958</v>
      </c>
    </row>
    <row r="667" spans="1:6" ht="15" customHeight="1" x14ac:dyDescent="0.25">
      <c r="A667" s="35">
        <v>890983813</v>
      </c>
      <c r="B667" s="35" t="s">
        <v>791</v>
      </c>
      <c r="C667" s="37">
        <v>250353367</v>
      </c>
      <c r="D667" s="37">
        <v>2366057914</v>
      </c>
      <c r="E667" s="37">
        <v>2302062951</v>
      </c>
      <c r="F667" s="37">
        <v>186358404</v>
      </c>
    </row>
    <row r="668" spans="1:6" ht="15" customHeight="1" x14ac:dyDescent="0.25">
      <c r="A668" s="35">
        <v>890984132</v>
      </c>
      <c r="B668" s="35" t="s">
        <v>802</v>
      </c>
      <c r="C668" s="37">
        <v>94072255</v>
      </c>
      <c r="D668" s="37">
        <v>874927078</v>
      </c>
      <c r="E668" s="37">
        <v>849407393</v>
      </c>
      <c r="F668" s="37">
        <v>68552570</v>
      </c>
    </row>
    <row r="669" spans="1:6" ht="15" customHeight="1" x14ac:dyDescent="0.25">
      <c r="A669" s="35">
        <v>890984415</v>
      </c>
      <c r="B669" s="35" t="s">
        <v>384</v>
      </c>
      <c r="C669" s="37">
        <v>160137866</v>
      </c>
      <c r="D669" s="37">
        <v>1447260700</v>
      </c>
      <c r="E669" s="37">
        <v>1399511472</v>
      </c>
      <c r="F669" s="37">
        <v>112388638</v>
      </c>
    </row>
    <row r="670" spans="1:6" ht="15" customHeight="1" x14ac:dyDescent="0.25">
      <c r="A670" s="35">
        <v>890984634</v>
      </c>
      <c r="B670" s="35" t="s">
        <v>811</v>
      </c>
      <c r="C670" s="37">
        <v>176213740</v>
      </c>
      <c r="D670" s="37">
        <v>1712501998</v>
      </c>
      <c r="E670" s="37">
        <v>1672069538</v>
      </c>
      <c r="F670" s="37">
        <v>135781280</v>
      </c>
    </row>
    <row r="671" spans="1:6" ht="15" customHeight="1" x14ac:dyDescent="0.25">
      <c r="A671" s="35">
        <v>890984986</v>
      </c>
      <c r="B671" s="35" t="s">
        <v>813</v>
      </c>
      <c r="C671" s="37">
        <v>105240841</v>
      </c>
      <c r="D671" s="37">
        <v>964993194</v>
      </c>
      <c r="E671" s="37">
        <v>935042317</v>
      </c>
      <c r="F671" s="37">
        <v>75289964</v>
      </c>
    </row>
    <row r="672" spans="1:6" ht="15" customHeight="1" x14ac:dyDescent="0.25">
      <c r="A672" s="35">
        <v>890985316</v>
      </c>
      <c r="B672" s="35" t="s">
        <v>815</v>
      </c>
      <c r="C672" s="37">
        <v>384281904</v>
      </c>
      <c r="D672" s="37">
        <v>3370054438</v>
      </c>
      <c r="E672" s="37">
        <v>3245615601</v>
      </c>
      <c r="F672" s="37">
        <v>259843067</v>
      </c>
    </row>
    <row r="673" spans="1:6" ht="15" customHeight="1" x14ac:dyDescent="0.25">
      <c r="A673" s="35">
        <v>891180009</v>
      </c>
      <c r="B673" s="35" t="s">
        <v>820</v>
      </c>
      <c r="C673" s="37">
        <v>1724949231</v>
      </c>
      <c r="D673" s="37">
        <v>16057676288</v>
      </c>
      <c r="E673" s="37">
        <v>15593031539</v>
      </c>
      <c r="F673" s="37">
        <v>1260304482</v>
      </c>
    </row>
    <row r="674" spans="1:6" ht="15" customHeight="1" x14ac:dyDescent="0.25">
      <c r="A674" s="35">
        <v>891180056</v>
      </c>
      <c r="B674" s="35" t="s">
        <v>826</v>
      </c>
      <c r="C674" s="37">
        <v>254491929</v>
      </c>
      <c r="D674" s="37">
        <v>2361690518</v>
      </c>
      <c r="E674" s="37">
        <v>2292213014</v>
      </c>
      <c r="F674" s="37">
        <v>185014425</v>
      </c>
    </row>
    <row r="675" spans="1:6" ht="15" customHeight="1" x14ac:dyDescent="0.25">
      <c r="A675" s="35">
        <v>891180070</v>
      </c>
      <c r="B675" s="35" t="s">
        <v>828</v>
      </c>
      <c r="C675" s="37">
        <v>175185457</v>
      </c>
      <c r="D675" s="37">
        <v>1624602818</v>
      </c>
      <c r="E675" s="37">
        <v>1576638034</v>
      </c>
      <c r="F675" s="37">
        <v>127220673</v>
      </c>
    </row>
    <row r="676" spans="1:6" ht="15" customHeight="1" x14ac:dyDescent="0.25">
      <c r="A676" s="35">
        <v>891180077</v>
      </c>
      <c r="B676" s="35" t="s">
        <v>829</v>
      </c>
      <c r="C676" s="37">
        <v>809415807</v>
      </c>
      <c r="D676" s="37">
        <v>7585097366</v>
      </c>
      <c r="E676" s="37">
        <v>7371886880</v>
      </c>
      <c r="F676" s="37">
        <v>596205321</v>
      </c>
    </row>
    <row r="677" spans="1:6" ht="15" customHeight="1" x14ac:dyDescent="0.25">
      <c r="A677" s="35">
        <v>891180118</v>
      </c>
      <c r="B677" s="35" t="s">
        <v>830</v>
      </c>
      <c r="C677" s="37">
        <v>93761976</v>
      </c>
      <c r="D677" s="37">
        <v>808771854</v>
      </c>
      <c r="E677" s="37">
        <v>777012047</v>
      </c>
      <c r="F677" s="37">
        <v>62002169</v>
      </c>
    </row>
    <row r="678" spans="1:6" ht="15" customHeight="1" x14ac:dyDescent="0.25">
      <c r="A678" s="35">
        <v>891180155</v>
      </c>
      <c r="B678" s="35" t="s">
        <v>835</v>
      </c>
      <c r="C678" s="37">
        <v>498459027</v>
      </c>
      <c r="D678" s="37">
        <v>4663229440</v>
      </c>
      <c r="E678" s="37">
        <v>4531006721</v>
      </c>
      <c r="F678" s="37">
        <v>366236308</v>
      </c>
    </row>
    <row r="679" spans="1:6" ht="15" customHeight="1" x14ac:dyDescent="0.25">
      <c r="A679" s="35">
        <v>891180176</v>
      </c>
      <c r="B679" s="35" t="s">
        <v>836</v>
      </c>
      <c r="C679" s="37">
        <v>210765817</v>
      </c>
      <c r="D679" s="37">
        <v>1883992844</v>
      </c>
      <c r="E679" s="37">
        <v>1819278014</v>
      </c>
      <c r="F679" s="37">
        <v>146050987</v>
      </c>
    </row>
    <row r="680" spans="1:6" ht="15" customHeight="1" x14ac:dyDescent="0.25">
      <c r="A680" s="35">
        <v>891180181</v>
      </c>
      <c r="B680" s="35" t="s">
        <v>1126</v>
      </c>
      <c r="C680" s="37">
        <v>117426259</v>
      </c>
      <c r="D680" s="37">
        <v>1084173662</v>
      </c>
      <c r="E680" s="37">
        <v>1051525920</v>
      </c>
      <c r="F680" s="37">
        <v>84778517</v>
      </c>
    </row>
    <row r="681" spans="1:6" ht="15" customHeight="1" x14ac:dyDescent="0.25">
      <c r="A681" s="35">
        <v>891180191</v>
      </c>
      <c r="B681" s="35" t="s">
        <v>844</v>
      </c>
      <c r="C681" s="37">
        <v>243493076</v>
      </c>
      <c r="D681" s="37">
        <v>2260912720</v>
      </c>
      <c r="E681" s="37">
        <v>2194553172</v>
      </c>
      <c r="F681" s="37">
        <v>177133528</v>
      </c>
    </row>
    <row r="682" spans="1:6" ht="15" customHeight="1" x14ac:dyDescent="0.25">
      <c r="A682" s="35">
        <v>891200513</v>
      </c>
      <c r="B682" s="35" t="s">
        <v>62</v>
      </c>
      <c r="C682" s="37">
        <v>357280730</v>
      </c>
      <c r="D682" s="37">
        <v>3419445878</v>
      </c>
      <c r="E682" s="37">
        <v>3332165529</v>
      </c>
      <c r="F682" s="37">
        <v>270000381</v>
      </c>
    </row>
    <row r="683" spans="1:6" ht="15" customHeight="1" x14ac:dyDescent="0.25">
      <c r="A683" s="35">
        <v>891200916</v>
      </c>
      <c r="B683" s="35" t="s">
        <v>850</v>
      </c>
      <c r="C683" s="37">
        <v>2601901775</v>
      </c>
      <c r="D683" s="37">
        <v>24083868806</v>
      </c>
      <c r="E683" s="37">
        <v>23368286046</v>
      </c>
      <c r="F683" s="37">
        <v>1886319015</v>
      </c>
    </row>
    <row r="684" spans="1:6" ht="15" customHeight="1" x14ac:dyDescent="0.25">
      <c r="A684" s="35">
        <v>891380038</v>
      </c>
      <c r="B684" s="35" t="s">
        <v>221</v>
      </c>
      <c r="C684" s="37">
        <v>508671889</v>
      </c>
      <c r="D684" s="37">
        <v>4483655572</v>
      </c>
      <c r="E684" s="37">
        <v>4321358713</v>
      </c>
      <c r="F684" s="37">
        <v>346375030</v>
      </c>
    </row>
    <row r="685" spans="1:6" ht="15" customHeight="1" x14ac:dyDescent="0.25">
      <c r="A685" s="35">
        <v>891480026</v>
      </c>
      <c r="B685" s="35" t="s">
        <v>859</v>
      </c>
      <c r="C685" s="37">
        <v>121151002</v>
      </c>
      <c r="D685" s="37">
        <v>1101749364</v>
      </c>
      <c r="E685" s="37">
        <v>1066375105</v>
      </c>
      <c r="F685" s="37">
        <v>85776743</v>
      </c>
    </row>
    <row r="686" spans="1:6" ht="15" customHeight="1" x14ac:dyDescent="0.25">
      <c r="A686" s="35">
        <v>891480030</v>
      </c>
      <c r="B686" s="35" t="s">
        <v>861</v>
      </c>
      <c r="C686" s="37">
        <v>1013902984</v>
      </c>
      <c r="D686" s="37">
        <v>9104860042</v>
      </c>
      <c r="E686" s="37">
        <v>8798321268</v>
      </c>
      <c r="F686" s="37">
        <v>707364210</v>
      </c>
    </row>
    <row r="687" spans="1:6" ht="15" customHeight="1" x14ac:dyDescent="0.25">
      <c r="A687" s="35">
        <v>891480034</v>
      </c>
      <c r="B687" s="35" t="s">
        <v>864</v>
      </c>
      <c r="C687" s="37">
        <v>135644849</v>
      </c>
      <c r="D687" s="37">
        <v>1211855624</v>
      </c>
      <c r="E687" s="37">
        <v>1170118380</v>
      </c>
      <c r="F687" s="37">
        <v>93907605</v>
      </c>
    </row>
    <row r="688" spans="1:6" ht="15" customHeight="1" x14ac:dyDescent="0.25">
      <c r="A688" s="35">
        <v>891500580</v>
      </c>
      <c r="B688" s="35" t="s">
        <v>867</v>
      </c>
      <c r="C688" s="37">
        <v>227781512</v>
      </c>
      <c r="D688" s="37">
        <v>2125577530</v>
      </c>
      <c r="E688" s="37">
        <v>2064670303</v>
      </c>
      <c r="F688" s="37">
        <v>166874285</v>
      </c>
    </row>
    <row r="689" spans="1:6" ht="15" customHeight="1" x14ac:dyDescent="0.25">
      <c r="A689" s="35">
        <v>891500841</v>
      </c>
      <c r="B689" s="35" t="s">
        <v>870</v>
      </c>
      <c r="C689" s="37">
        <v>264465818</v>
      </c>
      <c r="D689" s="37">
        <v>2400132180</v>
      </c>
      <c r="E689" s="37">
        <v>2322598577</v>
      </c>
      <c r="F689" s="37">
        <v>186932215</v>
      </c>
    </row>
    <row r="690" spans="1:6" ht="15" customHeight="1" x14ac:dyDescent="0.25">
      <c r="A690" s="35">
        <v>891501292</v>
      </c>
      <c r="B690" s="35" t="s">
        <v>880</v>
      </c>
      <c r="C690" s="37">
        <v>325060808</v>
      </c>
      <c r="D690" s="37">
        <v>3140081576</v>
      </c>
      <c r="E690" s="37">
        <v>3063642439</v>
      </c>
      <c r="F690" s="37">
        <v>248621671</v>
      </c>
    </row>
    <row r="691" spans="1:6" ht="15" customHeight="1" x14ac:dyDescent="0.25">
      <c r="A691" s="35">
        <v>891502169</v>
      </c>
      <c r="B691" s="35" t="s">
        <v>882</v>
      </c>
      <c r="C691" s="37">
        <v>182753063</v>
      </c>
      <c r="D691" s="37">
        <v>1801924530</v>
      </c>
      <c r="E691" s="37">
        <v>1762501681</v>
      </c>
      <c r="F691" s="37">
        <v>143330214</v>
      </c>
    </row>
    <row r="692" spans="1:6" ht="15" customHeight="1" x14ac:dyDescent="0.25">
      <c r="A692" s="35">
        <v>891502194</v>
      </c>
      <c r="B692" s="35" t="s">
        <v>883</v>
      </c>
      <c r="C692" s="37">
        <v>408705987</v>
      </c>
      <c r="D692" s="37">
        <v>3770355220</v>
      </c>
      <c r="E692" s="37">
        <v>3656588589</v>
      </c>
      <c r="F692" s="37">
        <v>294939356</v>
      </c>
    </row>
    <row r="693" spans="1:6" ht="15" customHeight="1" x14ac:dyDescent="0.25">
      <c r="A693" s="35">
        <v>891502482</v>
      </c>
      <c r="B693" s="35" t="s">
        <v>885</v>
      </c>
      <c r="C693" s="37">
        <v>141192657</v>
      </c>
      <c r="D693" s="37">
        <v>1347913650</v>
      </c>
      <c r="E693" s="37">
        <v>1313059051</v>
      </c>
      <c r="F693" s="37">
        <v>106338058</v>
      </c>
    </row>
    <row r="694" spans="1:6" ht="15" customHeight="1" x14ac:dyDescent="0.25">
      <c r="A694" s="35">
        <v>891580006</v>
      </c>
      <c r="B694" s="35" t="s">
        <v>887</v>
      </c>
      <c r="C694" s="37">
        <v>1431196662</v>
      </c>
      <c r="D694" s="37">
        <v>13274412634</v>
      </c>
      <c r="E694" s="37">
        <v>12883778845</v>
      </c>
      <c r="F694" s="37">
        <v>1040562873</v>
      </c>
    </row>
    <row r="695" spans="1:6" ht="15" customHeight="1" x14ac:dyDescent="0.25">
      <c r="A695" s="35">
        <v>891680050</v>
      </c>
      <c r="B695" s="35" t="s">
        <v>63</v>
      </c>
      <c r="C695" s="37">
        <v>251082331</v>
      </c>
      <c r="D695" s="37">
        <v>2338859586</v>
      </c>
      <c r="E695" s="37">
        <v>2270985868</v>
      </c>
      <c r="F695" s="37">
        <v>183208613</v>
      </c>
    </row>
    <row r="696" spans="1:6" ht="15" customHeight="1" x14ac:dyDescent="0.25">
      <c r="A696" s="35">
        <v>891680055</v>
      </c>
      <c r="B696" s="35" t="s">
        <v>892</v>
      </c>
      <c r="C696" s="37">
        <v>326337232</v>
      </c>
      <c r="D696" s="37">
        <v>2989540264</v>
      </c>
      <c r="E696" s="37">
        <v>2896072758</v>
      </c>
      <c r="F696" s="37">
        <v>232869726</v>
      </c>
    </row>
    <row r="697" spans="1:6" ht="15" customHeight="1" x14ac:dyDescent="0.25">
      <c r="A697" s="35">
        <v>891680067</v>
      </c>
      <c r="B697" s="35" t="s">
        <v>895</v>
      </c>
      <c r="C697" s="37">
        <v>606321419</v>
      </c>
      <c r="D697" s="37">
        <v>5709622716</v>
      </c>
      <c r="E697" s="37">
        <v>5551907019</v>
      </c>
      <c r="F697" s="37">
        <v>448605722</v>
      </c>
    </row>
    <row r="698" spans="1:6" ht="15" customHeight="1" x14ac:dyDescent="0.25">
      <c r="A698" s="35">
        <v>891703045</v>
      </c>
      <c r="B698" s="35" t="s">
        <v>905</v>
      </c>
      <c r="C698" s="37">
        <v>485055960</v>
      </c>
      <c r="D698" s="37">
        <v>4423414266</v>
      </c>
      <c r="E698" s="37">
        <v>4283017894</v>
      </c>
      <c r="F698" s="37">
        <v>344659588</v>
      </c>
    </row>
    <row r="699" spans="1:6" ht="15" customHeight="1" x14ac:dyDescent="0.25">
      <c r="A699" s="35">
        <v>891780043</v>
      </c>
      <c r="B699" s="35" t="s">
        <v>909</v>
      </c>
      <c r="C699" s="37">
        <v>907477061</v>
      </c>
      <c r="D699" s="37">
        <v>8440580360</v>
      </c>
      <c r="E699" s="37">
        <v>8195023904</v>
      </c>
      <c r="F699" s="37">
        <v>661920605</v>
      </c>
    </row>
    <row r="700" spans="1:6" ht="15" customHeight="1" x14ac:dyDescent="0.25">
      <c r="A700" s="35">
        <v>891780045</v>
      </c>
      <c r="B700" s="35" t="s">
        <v>910</v>
      </c>
      <c r="C700" s="37">
        <v>631709576</v>
      </c>
      <c r="D700" s="37">
        <v>5895444712</v>
      </c>
      <c r="E700" s="37">
        <v>5726456735</v>
      </c>
      <c r="F700" s="37">
        <v>462721599</v>
      </c>
    </row>
    <row r="701" spans="1:6" ht="15" customHeight="1" x14ac:dyDescent="0.25">
      <c r="A701" s="35">
        <v>891800896</v>
      </c>
      <c r="B701" s="35" t="s">
        <v>926</v>
      </c>
      <c r="C701" s="37">
        <v>63994492</v>
      </c>
      <c r="D701" s="37">
        <v>590267002</v>
      </c>
      <c r="E701" s="37">
        <v>572378697</v>
      </c>
      <c r="F701" s="37">
        <v>46106187</v>
      </c>
    </row>
    <row r="702" spans="1:6" ht="15" customHeight="1" x14ac:dyDescent="0.25">
      <c r="A702" s="35">
        <v>891801286</v>
      </c>
      <c r="B702" s="35" t="s">
        <v>936</v>
      </c>
      <c r="C702" s="37">
        <v>76827153</v>
      </c>
      <c r="D702" s="37">
        <v>675816048</v>
      </c>
      <c r="E702" s="37">
        <v>651087246</v>
      </c>
      <c r="F702" s="37">
        <v>52098351</v>
      </c>
    </row>
    <row r="703" spans="1:6" ht="15" customHeight="1" x14ac:dyDescent="0.25">
      <c r="A703" s="35">
        <v>891801347</v>
      </c>
      <c r="B703" s="35" t="s">
        <v>937</v>
      </c>
      <c r="C703" s="37">
        <v>92579006</v>
      </c>
      <c r="D703" s="37">
        <v>811890934</v>
      </c>
      <c r="E703" s="37">
        <v>781819853</v>
      </c>
      <c r="F703" s="37">
        <v>62507925</v>
      </c>
    </row>
    <row r="704" spans="1:6" ht="15" customHeight="1" x14ac:dyDescent="0.25">
      <c r="A704" s="35">
        <v>891801357</v>
      </c>
      <c r="B704" s="35" t="s">
        <v>938</v>
      </c>
      <c r="C704" s="37">
        <v>71558064</v>
      </c>
      <c r="D704" s="37">
        <v>802675282</v>
      </c>
      <c r="E704" s="37">
        <v>796906146</v>
      </c>
      <c r="F704" s="37">
        <v>65788928</v>
      </c>
    </row>
    <row r="705" spans="1:6" ht="15" customHeight="1" x14ac:dyDescent="0.25">
      <c r="A705" s="35">
        <v>891801376</v>
      </c>
      <c r="B705" s="35" t="s">
        <v>943</v>
      </c>
      <c r="C705" s="37">
        <v>110616449</v>
      </c>
      <c r="D705" s="37">
        <v>1023035902</v>
      </c>
      <c r="E705" s="37">
        <v>992432880</v>
      </c>
      <c r="F705" s="37">
        <v>80013427</v>
      </c>
    </row>
    <row r="706" spans="1:6" ht="15" customHeight="1" x14ac:dyDescent="0.25">
      <c r="A706" s="35">
        <v>891801796</v>
      </c>
      <c r="B706" s="35" t="s">
        <v>731</v>
      </c>
      <c r="C706" s="37">
        <v>100719717</v>
      </c>
      <c r="D706" s="37">
        <v>837057304</v>
      </c>
      <c r="E706" s="37">
        <v>799713704</v>
      </c>
      <c r="F706" s="37">
        <v>63376117</v>
      </c>
    </row>
    <row r="707" spans="1:6" ht="15" customHeight="1" x14ac:dyDescent="0.25">
      <c r="A707" s="35">
        <v>891801911</v>
      </c>
      <c r="B707" s="35" t="s">
        <v>946</v>
      </c>
      <c r="C707" s="37">
        <v>137594794</v>
      </c>
      <c r="D707" s="37">
        <v>1307847438</v>
      </c>
      <c r="E707" s="37">
        <v>1273266277</v>
      </c>
      <c r="F707" s="37">
        <v>103013633</v>
      </c>
    </row>
    <row r="708" spans="1:6" ht="15" customHeight="1" x14ac:dyDescent="0.25">
      <c r="A708" s="35">
        <v>891802089</v>
      </c>
      <c r="B708" s="35" t="s">
        <v>951</v>
      </c>
      <c r="C708" s="37">
        <v>83022701</v>
      </c>
      <c r="D708" s="37">
        <v>762745336</v>
      </c>
      <c r="E708" s="37">
        <v>739254875</v>
      </c>
      <c r="F708" s="37">
        <v>59532240</v>
      </c>
    </row>
    <row r="709" spans="1:6" ht="15" customHeight="1" x14ac:dyDescent="0.25">
      <c r="A709" s="35">
        <v>891855016</v>
      </c>
      <c r="B709" s="35" t="s">
        <v>955</v>
      </c>
      <c r="C709" s="37">
        <v>108014201</v>
      </c>
      <c r="D709" s="37">
        <v>1026240738</v>
      </c>
      <c r="E709" s="37">
        <v>999132997</v>
      </c>
      <c r="F709" s="37">
        <v>80906460</v>
      </c>
    </row>
    <row r="710" spans="1:6" ht="15" customHeight="1" x14ac:dyDescent="0.25">
      <c r="A710" s="35">
        <v>891855017</v>
      </c>
      <c r="B710" s="35" t="s">
        <v>956</v>
      </c>
      <c r="C710" s="37">
        <v>1238981233</v>
      </c>
      <c r="D710" s="37">
        <v>10500957830</v>
      </c>
      <c r="E710" s="37">
        <v>10063724152</v>
      </c>
      <c r="F710" s="37">
        <v>801747555</v>
      </c>
    </row>
    <row r="711" spans="1:6" ht="15" customHeight="1" x14ac:dyDescent="0.25">
      <c r="A711" s="35">
        <v>891855735</v>
      </c>
      <c r="B711" s="35" t="s">
        <v>962</v>
      </c>
      <c r="C711" s="37">
        <v>108756610</v>
      </c>
      <c r="D711" s="37">
        <v>985863098</v>
      </c>
      <c r="E711" s="37">
        <v>953699517</v>
      </c>
      <c r="F711" s="37">
        <v>76593029</v>
      </c>
    </row>
    <row r="712" spans="1:6" ht="15" customHeight="1" x14ac:dyDescent="0.25">
      <c r="A712" s="35">
        <v>891855748</v>
      </c>
      <c r="B712" s="35" t="s">
        <v>963</v>
      </c>
      <c r="C712" s="37">
        <v>72845815</v>
      </c>
      <c r="D712" s="37">
        <v>815966296</v>
      </c>
      <c r="E712" s="37">
        <v>809969700</v>
      </c>
      <c r="F712" s="37">
        <v>66849219</v>
      </c>
    </row>
    <row r="713" spans="1:6" ht="15" customHeight="1" x14ac:dyDescent="0.25">
      <c r="A713" s="35">
        <v>891856131</v>
      </c>
      <c r="B713" s="35" t="s">
        <v>966</v>
      </c>
      <c r="C713" s="37">
        <v>105779314</v>
      </c>
      <c r="D713" s="37">
        <v>875240232</v>
      </c>
      <c r="E713" s="37">
        <v>835686951</v>
      </c>
      <c r="F713" s="37">
        <v>66226033</v>
      </c>
    </row>
    <row r="714" spans="1:6" ht="15" customHeight="1" x14ac:dyDescent="0.25">
      <c r="A714" s="35">
        <v>891856464</v>
      </c>
      <c r="B714" s="35" t="s">
        <v>970</v>
      </c>
      <c r="C714" s="37">
        <v>99102762</v>
      </c>
      <c r="D714" s="37">
        <v>956840940</v>
      </c>
      <c r="E714" s="37">
        <v>933433832</v>
      </c>
      <c r="F714" s="37">
        <v>75695654</v>
      </c>
    </row>
    <row r="715" spans="1:6" ht="15" customHeight="1" x14ac:dyDescent="0.25">
      <c r="A715" s="35">
        <v>891856555</v>
      </c>
      <c r="B715" s="35" t="s">
        <v>972</v>
      </c>
      <c r="C715" s="37">
        <v>88189814</v>
      </c>
      <c r="D715" s="37">
        <v>840903114</v>
      </c>
      <c r="E715" s="37">
        <v>819015009</v>
      </c>
      <c r="F715" s="37">
        <v>66301709</v>
      </c>
    </row>
    <row r="716" spans="1:6" ht="15" customHeight="1" x14ac:dyDescent="0.25">
      <c r="A716" s="35">
        <v>891856625</v>
      </c>
      <c r="B716" s="35" t="s">
        <v>973</v>
      </c>
      <c r="C716" s="37">
        <v>95628497</v>
      </c>
      <c r="D716" s="37">
        <v>811901506</v>
      </c>
      <c r="E716" s="37">
        <v>778185985</v>
      </c>
      <c r="F716" s="37">
        <v>61912976</v>
      </c>
    </row>
    <row r="717" spans="1:6" ht="15" customHeight="1" x14ac:dyDescent="0.25">
      <c r="A717" s="35">
        <v>891857844</v>
      </c>
      <c r="B717" s="35" t="s">
        <v>978</v>
      </c>
      <c r="C717" s="37">
        <v>128562153</v>
      </c>
      <c r="D717" s="37">
        <v>1186700596</v>
      </c>
      <c r="E717" s="37">
        <v>1150748863</v>
      </c>
      <c r="F717" s="37">
        <v>92610420</v>
      </c>
    </row>
    <row r="718" spans="1:6" ht="15" customHeight="1" x14ac:dyDescent="0.25">
      <c r="A718" s="35">
        <v>891857861</v>
      </c>
      <c r="B718" s="35" t="s">
        <v>979</v>
      </c>
      <c r="C718" s="37">
        <v>209635393</v>
      </c>
      <c r="D718" s="37">
        <v>1947689634</v>
      </c>
      <c r="E718" s="37">
        <v>1890591904</v>
      </c>
      <c r="F718" s="37">
        <v>152537663</v>
      </c>
    </row>
    <row r="719" spans="1:6" ht="15" customHeight="1" x14ac:dyDescent="0.25">
      <c r="A719" s="35">
        <v>891900289</v>
      </c>
      <c r="B719" s="35" t="s">
        <v>982</v>
      </c>
      <c r="C719" s="37">
        <v>237998255</v>
      </c>
      <c r="D719" s="37">
        <v>2104782356</v>
      </c>
      <c r="E719" s="37">
        <v>2029538332</v>
      </c>
      <c r="F719" s="37">
        <v>162754231</v>
      </c>
    </row>
    <row r="720" spans="1:6" ht="15" customHeight="1" x14ac:dyDescent="0.25">
      <c r="A720" s="35">
        <v>891900493</v>
      </c>
      <c r="B720" s="35" t="s">
        <v>64</v>
      </c>
      <c r="C720" s="37">
        <v>577946514</v>
      </c>
      <c r="D720" s="37">
        <v>4234115374</v>
      </c>
      <c r="E720" s="37">
        <v>3963853171</v>
      </c>
      <c r="F720" s="37">
        <v>307684311</v>
      </c>
    </row>
    <row r="721" spans="1:6" ht="15" customHeight="1" x14ac:dyDescent="0.25">
      <c r="A721" s="35">
        <v>891900624</v>
      </c>
      <c r="B721" s="35" t="s">
        <v>986</v>
      </c>
      <c r="C721" s="37">
        <v>230373532</v>
      </c>
      <c r="D721" s="37">
        <v>2108021766</v>
      </c>
      <c r="E721" s="37">
        <v>2042274784</v>
      </c>
      <c r="F721" s="37">
        <v>164626550</v>
      </c>
    </row>
    <row r="722" spans="1:6" ht="15" customHeight="1" x14ac:dyDescent="0.25">
      <c r="A722" s="35">
        <v>891902191</v>
      </c>
      <c r="B722" s="35" t="s">
        <v>306</v>
      </c>
      <c r="C722" s="37">
        <v>141946341</v>
      </c>
      <c r="D722" s="37">
        <v>1311140248</v>
      </c>
      <c r="E722" s="37">
        <v>1271781669</v>
      </c>
      <c r="F722" s="37">
        <v>102587762</v>
      </c>
    </row>
    <row r="723" spans="1:6" ht="15" customHeight="1" x14ac:dyDescent="0.25">
      <c r="A723" s="35">
        <v>890000613</v>
      </c>
      <c r="B723" s="35" t="s">
        <v>536</v>
      </c>
      <c r="C723" s="37">
        <v>192389607</v>
      </c>
      <c r="D723" s="37">
        <v>1771849208</v>
      </c>
      <c r="E723" s="37">
        <v>1718045866</v>
      </c>
      <c r="F723" s="37">
        <v>138586265</v>
      </c>
    </row>
    <row r="724" spans="1:6" ht="15" customHeight="1" x14ac:dyDescent="0.25">
      <c r="A724" s="35">
        <v>892099183</v>
      </c>
      <c r="B724" s="35" t="s">
        <v>1002</v>
      </c>
      <c r="C724" s="37">
        <v>167661180</v>
      </c>
      <c r="D724" s="37">
        <v>1568538442</v>
      </c>
      <c r="E724" s="37">
        <v>1523959161</v>
      </c>
      <c r="F724" s="37">
        <v>123081899</v>
      </c>
    </row>
    <row r="725" spans="1:6" ht="15" customHeight="1" x14ac:dyDescent="0.25">
      <c r="A725" s="35">
        <v>892099216</v>
      </c>
      <c r="B725" s="35" t="s">
        <v>1004</v>
      </c>
      <c r="C725" s="37">
        <v>752257682</v>
      </c>
      <c r="D725" s="37">
        <v>6849929944</v>
      </c>
      <c r="E725" s="37">
        <v>6631899323</v>
      </c>
      <c r="F725" s="37">
        <v>534227061</v>
      </c>
    </row>
    <row r="726" spans="1:6" ht="15" customHeight="1" x14ac:dyDescent="0.25">
      <c r="A726" s="35">
        <v>892099233</v>
      </c>
      <c r="B726" s="35" t="s">
        <v>1006</v>
      </c>
      <c r="C726" s="37">
        <v>569149122</v>
      </c>
      <c r="D726" s="37">
        <v>5050153052</v>
      </c>
      <c r="E726" s="37">
        <v>4871324004</v>
      </c>
      <c r="F726" s="37">
        <v>390320074</v>
      </c>
    </row>
    <row r="727" spans="1:6" ht="15" customHeight="1" x14ac:dyDescent="0.25">
      <c r="A727" s="35">
        <v>892099243</v>
      </c>
      <c r="B727" s="35" t="s">
        <v>528</v>
      </c>
      <c r="C727" s="37">
        <v>521571854</v>
      </c>
      <c r="D727" s="37">
        <v>4903472818</v>
      </c>
      <c r="E727" s="37">
        <v>4767572761</v>
      </c>
      <c r="F727" s="37">
        <v>385671797</v>
      </c>
    </row>
    <row r="728" spans="1:6" ht="15" customHeight="1" x14ac:dyDescent="0.25">
      <c r="A728" s="35">
        <v>892115007</v>
      </c>
      <c r="B728" s="35" t="s">
        <v>1019</v>
      </c>
      <c r="C728" s="37">
        <v>1670922454</v>
      </c>
      <c r="D728" s="37">
        <v>14997510064</v>
      </c>
      <c r="E728" s="37">
        <v>14491277987</v>
      </c>
      <c r="F728" s="37">
        <v>1164690377</v>
      </c>
    </row>
    <row r="729" spans="1:6" ht="15" customHeight="1" x14ac:dyDescent="0.25">
      <c r="A729" s="35">
        <v>892170008</v>
      </c>
      <c r="B729" s="35" t="s">
        <v>1025</v>
      </c>
      <c r="C729" s="37">
        <v>379876317</v>
      </c>
      <c r="D729" s="37">
        <v>3670423344</v>
      </c>
      <c r="E729" s="37">
        <v>3581254033</v>
      </c>
      <c r="F729" s="37">
        <v>290707006</v>
      </c>
    </row>
    <row r="730" spans="1:6" ht="15" customHeight="1" x14ac:dyDescent="0.25">
      <c r="A730" s="35">
        <v>892280055</v>
      </c>
      <c r="B730" s="35" t="s">
        <v>65</v>
      </c>
      <c r="C730" s="37">
        <v>484819332</v>
      </c>
      <c r="D730" s="37">
        <v>4500686676</v>
      </c>
      <c r="E730" s="37">
        <v>4368353729</v>
      </c>
      <c r="F730" s="37">
        <v>352486385</v>
      </c>
    </row>
    <row r="731" spans="1:6" ht="15" customHeight="1" x14ac:dyDescent="0.25">
      <c r="A731" s="35">
        <v>892300123</v>
      </c>
      <c r="B731" s="35" t="s">
        <v>1041</v>
      </c>
      <c r="C731" s="37">
        <v>234322639</v>
      </c>
      <c r="D731" s="37">
        <v>2177901790</v>
      </c>
      <c r="E731" s="37">
        <v>2114196734</v>
      </c>
      <c r="F731" s="37">
        <v>170617583</v>
      </c>
    </row>
    <row r="732" spans="1:6" ht="15" customHeight="1" x14ac:dyDescent="0.25">
      <c r="A732" s="35">
        <v>892301093</v>
      </c>
      <c r="B732" s="35" t="s">
        <v>1018</v>
      </c>
      <c r="C732" s="37">
        <v>325149465</v>
      </c>
      <c r="D732" s="37">
        <v>3037159758</v>
      </c>
      <c r="E732" s="37">
        <v>2950334292</v>
      </c>
      <c r="F732" s="37">
        <v>238323999</v>
      </c>
    </row>
    <row r="733" spans="1:6" ht="15" customHeight="1" x14ac:dyDescent="0.25">
      <c r="A733" s="35">
        <v>892301761</v>
      </c>
      <c r="B733" s="35" t="s">
        <v>1043</v>
      </c>
      <c r="C733" s="37">
        <v>170480675</v>
      </c>
      <c r="D733" s="37">
        <v>1592363688</v>
      </c>
      <c r="E733" s="37">
        <v>1546698773</v>
      </c>
      <c r="F733" s="37">
        <v>124815760</v>
      </c>
    </row>
    <row r="734" spans="1:6" ht="15" customHeight="1" x14ac:dyDescent="0.25">
      <c r="A734" s="35">
        <v>892400038</v>
      </c>
      <c r="B734" s="35" t="s">
        <v>1045</v>
      </c>
      <c r="C734" s="37">
        <v>762549413</v>
      </c>
      <c r="D734" s="37">
        <v>6478280992</v>
      </c>
      <c r="E734" s="37">
        <v>6210556425</v>
      </c>
      <c r="F734" s="37">
        <v>494824846</v>
      </c>
    </row>
    <row r="735" spans="1:6" ht="15" customHeight="1" x14ac:dyDescent="0.25">
      <c r="A735" s="35">
        <v>899999281</v>
      </c>
      <c r="B735" s="35" t="s">
        <v>1050</v>
      </c>
      <c r="C735" s="37">
        <v>274483713</v>
      </c>
      <c r="D735" s="37">
        <v>2502628530</v>
      </c>
      <c r="E735" s="37">
        <v>2423350140</v>
      </c>
      <c r="F735" s="37">
        <v>195205323</v>
      </c>
    </row>
    <row r="736" spans="1:6" ht="15" customHeight="1" x14ac:dyDescent="0.25">
      <c r="A736" s="35">
        <v>899999312</v>
      </c>
      <c r="B736" s="35" t="s">
        <v>1052</v>
      </c>
      <c r="C736" s="37">
        <v>236986783</v>
      </c>
      <c r="D736" s="37">
        <v>2177005164</v>
      </c>
      <c r="E736" s="37">
        <v>2110153962</v>
      </c>
      <c r="F736" s="37">
        <v>170135581</v>
      </c>
    </row>
    <row r="737" spans="1:6" ht="15" customHeight="1" x14ac:dyDescent="0.25">
      <c r="A737" s="35">
        <v>899999325</v>
      </c>
      <c r="B737" s="35" t="s">
        <v>66</v>
      </c>
      <c r="C737" s="37">
        <v>406877893</v>
      </c>
      <c r="D737" s="37">
        <v>3567144182</v>
      </c>
      <c r="E737" s="37">
        <v>3435282005</v>
      </c>
      <c r="F737" s="37">
        <v>275015716</v>
      </c>
    </row>
    <row r="738" spans="1:6" ht="15" customHeight="1" x14ac:dyDescent="0.25">
      <c r="A738" s="35">
        <v>899999330</v>
      </c>
      <c r="B738" s="35" t="s">
        <v>1057</v>
      </c>
      <c r="C738" s="37">
        <v>133356226</v>
      </c>
      <c r="D738" s="37">
        <v>1222246768</v>
      </c>
      <c r="E738" s="37">
        <v>1184281618</v>
      </c>
      <c r="F738" s="37">
        <v>95391076</v>
      </c>
    </row>
    <row r="739" spans="1:6" ht="15" customHeight="1" x14ac:dyDescent="0.25">
      <c r="A739" s="35">
        <v>899999342</v>
      </c>
      <c r="B739" s="35" t="s">
        <v>334</v>
      </c>
      <c r="C739" s="37">
        <v>552020303</v>
      </c>
      <c r="D739" s="37">
        <v>4823103944</v>
      </c>
      <c r="E739" s="37">
        <v>4642599505</v>
      </c>
      <c r="F739" s="37">
        <v>371515864</v>
      </c>
    </row>
    <row r="740" spans="1:6" ht="15" customHeight="1" x14ac:dyDescent="0.25">
      <c r="A740" s="35">
        <v>899999364</v>
      </c>
      <c r="B740" s="35" t="s">
        <v>1062</v>
      </c>
      <c r="C740" s="37">
        <v>137530498</v>
      </c>
      <c r="D740" s="37">
        <v>1216399630</v>
      </c>
      <c r="E740" s="37">
        <v>1172882712</v>
      </c>
      <c r="F740" s="37">
        <v>94013580</v>
      </c>
    </row>
    <row r="741" spans="1:6" ht="15" customHeight="1" x14ac:dyDescent="0.25">
      <c r="A741" s="35">
        <v>899999385</v>
      </c>
      <c r="B741" s="35" t="s">
        <v>1068</v>
      </c>
      <c r="C741" s="37">
        <v>144130314</v>
      </c>
      <c r="D741" s="37">
        <v>1403520820</v>
      </c>
      <c r="E741" s="37">
        <v>1370643891</v>
      </c>
      <c r="F741" s="37">
        <v>111253385</v>
      </c>
    </row>
    <row r="742" spans="1:6" ht="15" customHeight="1" x14ac:dyDescent="0.25">
      <c r="A742" s="35">
        <v>899999395</v>
      </c>
      <c r="B742" s="35" t="s">
        <v>1070</v>
      </c>
      <c r="C742" s="37">
        <v>84319835</v>
      </c>
      <c r="D742" s="37">
        <v>857002758</v>
      </c>
      <c r="E742" s="37">
        <v>841399891</v>
      </c>
      <c r="F742" s="37">
        <v>68716968</v>
      </c>
    </row>
    <row r="743" spans="1:6" ht="15" customHeight="1" x14ac:dyDescent="0.25">
      <c r="A743" s="35">
        <v>899999407</v>
      </c>
      <c r="B743" s="35" t="s">
        <v>1075</v>
      </c>
      <c r="C743" s="37">
        <v>119465173</v>
      </c>
      <c r="D743" s="37">
        <v>1074510484</v>
      </c>
      <c r="E743" s="37">
        <v>1038393523</v>
      </c>
      <c r="F743" s="37">
        <v>83348212</v>
      </c>
    </row>
    <row r="744" spans="1:6" ht="15" customHeight="1" x14ac:dyDescent="0.25">
      <c r="A744" s="35">
        <v>899999428</v>
      </c>
      <c r="B744" s="35" t="s">
        <v>1083</v>
      </c>
      <c r="C744" s="37">
        <v>202612950</v>
      </c>
      <c r="D744" s="37">
        <v>1769537890</v>
      </c>
      <c r="E744" s="37">
        <v>1703198760</v>
      </c>
      <c r="F744" s="37">
        <v>136273820</v>
      </c>
    </row>
    <row r="745" spans="1:6" ht="15" customHeight="1" x14ac:dyDescent="0.25">
      <c r="A745" s="35">
        <v>899999431</v>
      </c>
      <c r="B745" s="35" t="s">
        <v>1085</v>
      </c>
      <c r="C745" s="37">
        <v>121429619</v>
      </c>
      <c r="D745" s="37">
        <v>1173231412</v>
      </c>
      <c r="E745" s="37">
        <v>1144604366</v>
      </c>
      <c r="F745" s="37">
        <v>92802573</v>
      </c>
    </row>
    <row r="746" spans="1:6" ht="15" customHeight="1" x14ac:dyDescent="0.25">
      <c r="A746" s="35">
        <v>899999462</v>
      </c>
      <c r="B746" s="35" t="s">
        <v>1092</v>
      </c>
      <c r="C746" s="37">
        <v>195007527</v>
      </c>
      <c r="D746" s="37">
        <v>1837991668</v>
      </c>
      <c r="E746" s="37">
        <v>1787614867</v>
      </c>
      <c r="F746" s="37">
        <v>144630726</v>
      </c>
    </row>
    <row r="747" spans="1:6" ht="15" customHeight="1" x14ac:dyDescent="0.25">
      <c r="A747" s="35">
        <v>899999467</v>
      </c>
      <c r="B747" s="35" t="s">
        <v>1095</v>
      </c>
      <c r="C747" s="37">
        <v>149654695</v>
      </c>
      <c r="D747" s="37">
        <v>1401998268</v>
      </c>
      <c r="E747" s="37">
        <v>1362447467</v>
      </c>
      <c r="F747" s="37">
        <v>110103894</v>
      </c>
    </row>
    <row r="748" spans="1:6" ht="15" customHeight="1" x14ac:dyDescent="0.25">
      <c r="A748" s="35">
        <v>899999704</v>
      </c>
      <c r="B748" s="35" t="s">
        <v>1103</v>
      </c>
      <c r="C748" s="37">
        <v>157602791</v>
      </c>
      <c r="D748" s="37">
        <v>1452327790</v>
      </c>
      <c r="E748" s="37">
        <v>1408030606</v>
      </c>
      <c r="F748" s="37">
        <v>113305607</v>
      </c>
    </row>
    <row r="749" spans="1:6" ht="15" customHeight="1" x14ac:dyDescent="0.25">
      <c r="A749" s="35">
        <v>899999712</v>
      </c>
      <c r="B749" s="35" t="s">
        <v>1109</v>
      </c>
      <c r="C749" s="37">
        <v>190429114</v>
      </c>
      <c r="D749" s="37">
        <v>1701044136</v>
      </c>
      <c r="E749" s="37">
        <v>1642495099</v>
      </c>
      <c r="F749" s="37">
        <v>131880077</v>
      </c>
    </row>
    <row r="750" spans="1:6" ht="15" customHeight="1" x14ac:dyDescent="0.25">
      <c r="A750" s="35">
        <v>890072044</v>
      </c>
      <c r="B750" s="35" t="s">
        <v>544</v>
      </c>
      <c r="C750" s="37">
        <v>99252932</v>
      </c>
      <c r="D750" s="37">
        <v>901661274</v>
      </c>
      <c r="E750" s="37">
        <v>872564713</v>
      </c>
      <c r="F750" s="37">
        <v>70156371</v>
      </c>
    </row>
    <row r="751" spans="1:6" ht="15" customHeight="1" x14ac:dyDescent="0.25">
      <c r="A751" s="35">
        <v>890114335</v>
      </c>
      <c r="B751" s="35" t="s">
        <v>551</v>
      </c>
      <c r="C751" s="37">
        <v>1012093559</v>
      </c>
      <c r="D751" s="37">
        <v>8868219074</v>
      </c>
      <c r="E751" s="37">
        <v>8540098051</v>
      </c>
      <c r="F751" s="37">
        <v>683972536</v>
      </c>
    </row>
    <row r="752" spans="1:6" ht="15" customHeight="1" x14ac:dyDescent="0.25">
      <c r="A752" s="35">
        <v>890116278</v>
      </c>
      <c r="B752" s="35" t="s">
        <v>554</v>
      </c>
      <c r="C752" s="37">
        <v>297031921</v>
      </c>
      <c r="D752" s="37">
        <v>2631995712</v>
      </c>
      <c r="E752" s="37">
        <v>2538400345</v>
      </c>
      <c r="F752" s="37">
        <v>203436554</v>
      </c>
    </row>
    <row r="753" spans="1:6" ht="15" customHeight="1" x14ac:dyDescent="0.25">
      <c r="A753" s="35">
        <v>890201222</v>
      </c>
      <c r="B753" s="35" t="s">
        <v>556</v>
      </c>
      <c r="C753" s="37">
        <v>1303783029</v>
      </c>
      <c r="D753" s="37">
        <v>11431268312</v>
      </c>
      <c r="E753" s="37">
        <v>11009322495</v>
      </c>
      <c r="F753" s="37">
        <v>881837212</v>
      </c>
    </row>
    <row r="754" spans="1:6" ht="15" customHeight="1" x14ac:dyDescent="0.25">
      <c r="A754" s="35">
        <v>890205114</v>
      </c>
      <c r="B754" s="35" t="s">
        <v>573</v>
      </c>
      <c r="C754" s="37">
        <v>72955764</v>
      </c>
      <c r="D754" s="37">
        <v>675429176</v>
      </c>
      <c r="E754" s="37">
        <v>655298048</v>
      </c>
      <c r="F754" s="37">
        <v>52824636</v>
      </c>
    </row>
    <row r="755" spans="1:6" ht="15" customHeight="1" x14ac:dyDescent="0.25">
      <c r="A755" s="35">
        <v>890205308</v>
      </c>
      <c r="B755" s="35" t="s">
        <v>275</v>
      </c>
      <c r="C755" s="37">
        <v>86695817</v>
      </c>
      <c r="D755" s="37">
        <v>750896918</v>
      </c>
      <c r="E755" s="37">
        <v>721837147</v>
      </c>
      <c r="F755" s="37">
        <v>57636046</v>
      </c>
    </row>
    <row r="756" spans="1:6" ht="15" customHeight="1" x14ac:dyDescent="0.25">
      <c r="A756" s="35">
        <v>890205383</v>
      </c>
      <c r="B756" s="35" t="s">
        <v>580</v>
      </c>
      <c r="C756" s="37">
        <v>790028028</v>
      </c>
      <c r="D756" s="37">
        <v>7207793442</v>
      </c>
      <c r="E756" s="37">
        <v>6980050251</v>
      </c>
      <c r="F756" s="37">
        <v>562284837</v>
      </c>
    </row>
    <row r="757" spans="1:6" ht="15" customHeight="1" x14ac:dyDescent="0.25">
      <c r="A757" s="35">
        <v>890205581</v>
      </c>
      <c r="B757" s="35" t="s">
        <v>584</v>
      </c>
      <c r="C757" s="37">
        <v>135499001</v>
      </c>
      <c r="D757" s="37">
        <v>1194333358</v>
      </c>
      <c r="E757" s="37">
        <v>1150979938</v>
      </c>
      <c r="F757" s="37">
        <v>92145581</v>
      </c>
    </row>
    <row r="758" spans="1:6" ht="15" customHeight="1" x14ac:dyDescent="0.25">
      <c r="A758" s="35">
        <v>890206110</v>
      </c>
      <c r="B758" s="35" t="s">
        <v>588</v>
      </c>
      <c r="C758" s="37">
        <v>348600879</v>
      </c>
      <c r="D758" s="37">
        <v>3391803368</v>
      </c>
      <c r="E758" s="37">
        <v>3312390311</v>
      </c>
      <c r="F758" s="37">
        <v>269187822</v>
      </c>
    </row>
    <row r="759" spans="1:6" ht="15" customHeight="1" x14ac:dyDescent="0.25">
      <c r="A759" s="35">
        <v>890208098</v>
      </c>
      <c r="B759" s="35" t="s">
        <v>594</v>
      </c>
      <c r="C759" s="37">
        <v>104381714</v>
      </c>
      <c r="D759" s="37">
        <v>984246648</v>
      </c>
      <c r="E759" s="37">
        <v>957217350</v>
      </c>
      <c r="F759" s="37">
        <v>77352416</v>
      </c>
    </row>
    <row r="760" spans="1:6" ht="15" customHeight="1" x14ac:dyDescent="0.25">
      <c r="A760" s="35">
        <v>890209889</v>
      </c>
      <c r="B760" s="35" t="s">
        <v>423</v>
      </c>
      <c r="C760" s="37">
        <v>131401312</v>
      </c>
      <c r="D760" s="37">
        <v>1274708670</v>
      </c>
      <c r="E760" s="37">
        <v>1244283544</v>
      </c>
      <c r="F760" s="37">
        <v>100976186</v>
      </c>
    </row>
    <row r="761" spans="1:6" ht="15" customHeight="1" x14ac:dyDescent="0.25">
      <c r="A761" s="35">
        <v>890210883</v>
      </c>
      <c r="B761" s="35" t="s">
        <v>503</v>
      </c>
      <c r="C761" s="37">
        <v>129346029</v>
      </c>
      <c r="D761" s="37">
        <v>1176016268</v>
      </c>
      <c r="E761" s="37">
        <v>1138200110</v>
      </c>
      <c r="F761" s="37">
        <v>91529871</v>
      </c>
    </row>
    <row r="762" spans="1:6" ht="15" customHeight="1" x14ac:dyDescent="0.25">
      <c r="A762" s="35">
        <v>890210945</v>
      </c>
      <c r="B762" s="35" t="s">
        <v>613</v>
      </c>
      <c r="C762" s="37">
        <v>98685504</v>
      </c>
      <c r="D762" s="37">
        <v>929590692</v>
      </c>
      <c r="E762" s="37">
        <v>903953022</v>
      </c>
      <c r="F762" s="37">
        <v>73047834</v>
      </c>
    </row>
    <row r="763" spans="1:6" ht="15" customHeight="1" x14ac:dyDescent="0.25">
      <c r="A763" s="35">
        <v>890501776</v>
      </c>
      <c r="B763" s="35" t="s">
        <v>648</v>
      </c>
      <c r="C763" s="37">
        <v>208063673</v>
      </c>
      <c r="D763" s="37">
        <v>2009572620</v>
      </c>
      <c r="E763" s="37">
        <v>1960515171</v>
      </c>
      <c r="F763" s="37">
        <v>159006224</v>
      </c>
    </row>
    <row r="764" spans="1:6" ht="15" customHeight="1" x14ac:dyDescent="0.25">
      <c r="A764" s="35">
        <v>890503106</v>
      </c>
      <c r="B764" s="35" t="s">
        <v>651</v>
      </c>
      <c r="C764" s="37">
        <v>191962844</v>
      </c>
      <c r="D764" s="37">
        <v>1695072248</v>
      </c>
      <c r="E764" s="37">
        <v>1634000325</v>
      </c>
      <c r="F764" s="37">
        <v>130890921</v>
      </c>
    </row>
    <row r="765" spans="1:6" ht="15" customHeight="1" x14ac:dyDescent="0.25">
      <c r="A765" s="35">
        <v>890680008</v>
      </c>
      <c r="B765" s="35" t="s">
        <v>659</v>
      </c>
      <c r="C765" s="37">
        <v>448703957</v>
      </c>
      <c r="D765" s="37">
        <v>5998521084</v>
      </c>
      <c r="E765" s="37">
        <v>6059591155</v>
      </c>
      <c r="F765" s="37">
        <v>509774028</v>
      </c>
    </row>
    <row r="766" spans="1:6" ht="15" customHeight="1" x14ac:dyDescent="0.25">
      <c r="A766" s="35">
        <v>890680059</v>
      </c>
      <c r="B766" s="35" t="s">
        <v>661</v>
      </c>
      <c r="C766" s="37">
        <v>130584487</v>
      </c>
      <c r="D766" s="37">
        <v>1212486564</v>
      </c>
      <c r="E766" s="37">
        <v>1176869136</v>
      </c>
      <c r="F766" s="37">
        <v>94967059</v>
      </c>
    </row>
    <row r="767" spans="1:6" ht="15" customHeight="1" x14ac:dyDescent="0.25">
      <c r="A767" s="35">
        <v>890680142</v>
      </c>
      <c r="B767" s="35" t="s">
        <v>664</v>
      </c>
      <c r="C767" s="37">
        <v>183376417</v>
      </c>
      <c r="D767" s="37">
        <v>1657536084</v>
      </c>
      <c r="E767" s="37">
        <v>1603021194</v>
      </c>
      <c r="F767" s="37">
        <v>128861527</v>
      </c>
    </row>
    <row r="768" spans="1:6" ht="15" customHeight="1" x14ac:dyDescent="0.25">
      <c r="A768" s="35">
        <v>890680162</v>
      </c>
      <c r="B768" s="35" t="s">
        <v>667</v>
      </c>
      <c r="C768" s="37">
        <v>218194693</v>
      </c>
      <c r="D768" s="37">
        <v>2004348826</v>
      </c>
      <c r="E768" s="37">
        <v>1942787880</v>
      </c>
      <c r="F768" s="37">
        <v>156633747</v>
      </c>
    </row>
    <row r="769" spans="1:6" ht="15" customHeight="1" x14ac:dyDescent="0.25">
      <c r="A769" s="35">
        <v>890680378</v>
      </c>
      <c r="B769" s="35" t="s">
        <v>669</v>
      </c>
      <c r="C769" s="37">
        <v>347605727</v>
      </c>
      <c r="D769" s="37">
        <v>3110770296</v>
      </c>
      <c r="E769" s="37">
        <v>3004584420</v>
      </c>
      <c r="F769" s="37">
        <v>241419851</v>
      </c>
    </row>
    <row r="770" spans="1:6" ht="15" customHeight="1" x14ac:dyDescent="0.25">
      <c r="A770" s="35">
        <v>890680437</v>
      </c>
      <c r="B770" s="35" t="s">
        <v>670</v>
      </c>
      <c r="C770" s="37">
        <v>221340929</v>
      </c>
      <c r="D770" s="37">
        <v>2024076840</v>
      </c>
      <c r="E770" s="37">
        <v>1960690501</v>
      </c>
      <c r="F770" s="37">
        <v>157954590</v>
      </c>
    </row>
    <row r="771" spans="1:6" ht="15" customHeight="1" x14ac:dyDescent="0.25">
      <c r="A771" s="35">
        <v>890700911</v>
      </c>
      <c r="B771" s="35" t="s">
        <v>673</v>
      </c>
      <c r="C771" s="37">
        <v>115094405</v>
      </c>
      <c r="D771" s="37">
        <v>941209084</v>
      </c>
      <c r="E771" s="37">
        <v>897016634</v>
      </c>
      <c r="F771" s="37">
        <v>70901955</v>
      </c>
    </row>
    <row r="772" spans="1:6" ht="15" customHeight="1" x14ac:dyDescent="0.25">
      <c r="A772" s="35">
        <v>890701342</v>
      </c>
      <c r="B772" s="35" t="s">
        <v>678</v>
      </c>
      <c r="C772" s="37">
        <v>299886561</v>
      </c>
      <c r="D772" s="37">
        <v>2791552232</v>
      </c>
      <c r="E772" s="37">
        <v>2710619269</v>
      </c>
      <c r="F772" s="37">
        <v>218953598</v>
      </c>
    </row>
    <row r="773" spans="1:6" ht="15" customHeight="1" x14ac:dyDescent="0.25">
      <c r="A773" s="35">
        <v>890801130</v>
      </c>
      <c r="B773" s="35" t="s">
        <v>691</v>
      </c>
      <c r="C773" s="37">
        <v>400678293</v>
      </c>
      <c r="D773" s="37">
        <v>3565245270</v>
      </c>
      <c r="E773" s="37">
        <v>3440744752</v>
      </c>
      <c r="F773" s="37">
        <v>276177775</v>
      </c>
    </row>
    <row r="774" spans="1:6" ht="15" customHeight="1" x14ac:dyDescent="0.25">
      <c r="A774" s="35">
        <v>890801133</v>
      </c>
      <c r="B774" s="35" t="s">
        <v>67</v>
      </c>
      <c r="C774" s="37">
        <v>252487933</v>
      </c>
      <c r="D774" s="37">
        <v>2272587702</v>
      </c>
      <c r="E774" s="37">
        <v>2196729079</v>
      </c>
      <c r="F774" s="37">
        <v>176629310</v>
      </c>
    </row>
    <row r="775" spans="1:6" ht="15" customHeight="1" x14ac:dyDescent="0.25">
      <c r="A775" s="35">
        <v>890801136</v>
      </c>
      <c r="B775" s="35" t="s">
        <v>695</v>
      </c>
      <c r="C775" s="37">
        <v>165000965</v>
      </c>
      <c r="D775" s="37">
        <v>1507450928</v>
      </c>
      <c r="E775" s="37">
        <v>1460001521</v>
      </c>
      <c r="F775" s="37">
        <v>117551558</v>
      </c>
    </row>
    <row r="776" spans="1:6" ht="15" customHeight="1" x14ac:dyDescent="0.25">
      <c r="A776" s="35">
        <v>890801146</v>
      </c>
      <c r="B776" s="35" t="s">
        <v>704</v>
      </c>
      <c r="C776" s="37">
        <v>74725910</v>
      </c>
      <c r="D776" s="37">
        <v>732337730</v>
      </c>
      <c r="E776" s="37">
        <v>715788880</v>
      </c>
      <c r="F776" s="37">
        <v>58177060</v>
      </c>
    </row>
    <row r="777" spans="1:6" ht="15" customHeight="1" x14ac:dyDescent="0.25">
      <c r="A777" s="35">
        <v>890802795</v>
      </c>
      <c r="B777" s="35" t="s">
        <v>711</v>
      </c>
      <c r="C777" s="37">
        <v>120084094</v>
      </c>
      <c r="D777" s="37">
        <v>936704788</v>
      </c>
      <c r="E777" s="37">
        <v>886116818</v>
      </c>
      <c r="F777" s="37">
        <v>69496124</v>
      </c>
    </row>
    <row r="778" spans="1:6" ht="15" customHeight="1" x14ac:dyDescent="0.25">
      <c r="A778" s="35">
        <v>817000992</v>
      </c>
      <c r="B778" s="35" t="s">
        <v>501</v>
      </c>
      <c r="C778" s="37">
        <v>166495568</v>
      </c>
      <c r="D778" s="37">
        <v>1545946558</v>
      </c>
      <c r="E778" s="37">
        <v>1500454683</v>
      </c>
      <c r="F778" s="37">
        <v>121003693</v>
      </c>
    </row>
    <row r="779" spans="1:6" ht="15" customHeight="1" x14ac:dyDescent="0.25">
      <c r="A779" s="35">
        <v>818000899</v>
      </c>
      <c r="B779" s="35" t="s">
        <v>68</v>
      </c>
      <c r="C779" s="37">
        <v>263538440</v>
      </c>
      <c r="D779" s="37">
        <v>2510659396</v>
      </c>
      <c r="E779" s="37">
        <v>2444797001</v>
      </c>
      <c r="F779" s="37">
        <v>197676045</v>
      </c>
    </row>
    <row r="780" spans="1:6" ht="15" customHeight="1" x14ac:dyDescent="0.25">
      <c r="A780" s="35">
        <v>819003297</v>
      </c>
      <c r="B780" s="35" t="s">
        <v>516</v>
      </c>
      <c r="C780" s="37">
        <v>799272643</v>
      </c>
      <c r="D780" s="37">
        <v>7349297672</v>
      </c>
      <c r="E780" s="37">
        <v>7124421282</v>
      </c>
      <c r="F780" s="37">
        <v>574396253</v>
      </c>
    </row>
    <row r="781" spans="1:6" ht="15" customHeight="1" x14ac:dyDescent="0.25">
      <c r="A781" s="35">
        <v>806000701</v>
      </c>
      <c r="B781" s="35" t="s">
        <v>486</v>
      </c>
      <c r="C781" s="37">
        <v>426310455</v>
      </c>
      <c r="D781" s="37">
        <v>3903604712</v>
      </c>
      <c r="E781" s="37">
        <v>3781391002</v>
      </c>
      <c r="F781" s="37">
        <v>304096745</v>
      </c>
    </row>
    <row r="782" spans="1:6" ht="15" customHeight="1" x14ac:dyDescent="0.25">
      <c r="A782" s="35">
        <v>839000360</v>
      </c>
      <c r="B782" s="35" t="s">
        <v>372</v>
      </c>
      <c r="C782" s="37">
        <v>392167928</v>
      </c>
      <c r="D782" s="37">
        <v>3610544382</v>
      </c>
      <c r="E782" s="37">
        <v>3500465132</v>
      </c>
      <c r="F782" s="37">
        <v>282088678</v>
      </c>
    </row>
    <row r="783" spans="1:6" ht="15" customHeight="1" x14ac:dyDescent="0.25">
      <c r="A783" s="35">
        <v>819003760</v>
      </c>
      <c r="B783" s="35" t="s">
        <v>517</v>
      </c>
      <c r="C783" s="37">
        <v>239747128</v>
      </c>
      <c r="D783" s="37">
        <v>2214797948</v>
      </c>
      <c r="E783" s="37">
        <v>2147990752</v>
      </c>
      <c r="F783" s="37">
        <v>172939932</v>
      </c>
    </row>
    <row r="784" spans="1:6" ht="15" customHeight="1" x14ac:dyDescent="0.25">
      <c r="A784" s="35">
        <v>890980096</v>
      </c>
      <c r="B784" s="35" t="s">
        <v>724</v>
      </c>
      <c r="C784" s="37">
        <v>306098693</v>
      </c>
      <c r="D784" s="37">
        <v>2748633278</v>
      </c>
      <c r="E784" s="37">
        <v>2655966997</v>
      </c>
      <c r="F784" s="37">
        <v>213432412</v>
      </c>
    </row>
    <row r="785" spans="1:6" ht="15" customHeight="1" x14ac:dyDescent="0.25">
      <c r="A785" s="35">
        <v>890980330</v>
      </c>
      <c r="B785" s="35" t="s">
        <v>726</v>
      </c>
      <c r="C785" s="37">
        <v>254290055</v>
      </c>
      <c r="D785" s="37">
        <v>2291242330</v>
      </c>
      <c r="E785" s="37">
        <v>2215012867</v>
      </c>
      <c r="F785" s="37">
        <v>178060592</v>
      </c>
    </row>
    <row r="786" spans="1:6" ht="15" customHeight="1" x14ac:dyDescent="0.25">
      <c r="A786" s="35">
        <v>890980447</v>
      </c>
      <c r="B786" s="35" t="s">
        <v>731</v>
      </c>
      <c r="C786" s="37">
        <v>374970356</v>
      </c>
      <c r="D786" s="37">
        <v>3325054372</v>
      </c>
      <c r="E786" s="37">
        <v>3207424477</v>
      </c>
      <c r="F786" s="37">
        <v>257340461</v>
      </c>
    </row>
    <row r="787" spans="1:6" ht="15" customHeight="1" x14ac:dyDescent="0.25">
      <c r="A787" s="35">
        <v>890980848</v>
      </c>
      <c r="B787" s="35" t="s">
        <v>739</v>
      </c>
      <c r="C787" s="37">
        <v>222120125</v>
      </c>
      <c r="D787" s="37">
        <v>1979655464</v>
      </c>
      <c r="E787" s="37">
        <v>1910879237</v>
      </c>
      <c r="F787" s="37">
        <v>153343898</v>
      </c>
    </row>
    <row r="788" spans="1:6" ht="15" customHeight="1" x14ac:dyDescent="0.25">
      <c r="A788" s="35">
        <v>890981106</v>
      </c>
      <c r="B788" s="35" t="s">
        <v>749</v>
      </c>
      <c r="C788" s="37">
        <v>237668583</v>
      </c>
      <c r="D788" s="37">
        <v>2183509518</v>
      </c>
      <c r="E788" s="37">
        <v>2116299540</v>
      </c>
      <c r="F788" s="37">
        <v>170458605</v>
      </c>
    </row>
    <row r="789" spans="1:6" ht="15" customHeight="1" x14ac:dyDescent="0.25">
      <c r="A789" s="35">
        <v>890981115</v>
      </c>
      <c r="B789" s="35" t="s">
        <v>751</v>
      </c>
      <c r="C789" s="37">
        <v>117231487</v>
      </c>
      <c r="D789" s="37">
        <v>1065516968</v>
      </c>
      <c r="E789" s="37">
        <v>1031192863</v>
      </c>
      <c r="F789" s="37">
        <v>82907382</v>
      </c>
    </row>
    <row r="790" spans="1:6" ht="15" customHeight="1" x14ac:dyDescent="0.25">
      <c r="A790" s="35">
        <v>890981493</v>
      </c>
      <c r="B790" s="35" t="s">
        <v>758</v>
      </c>
      <c r="C790" s="37">
        <v>111517256</v>
      </c>
      <c r="D790" s="37">
        <v>1003559024</v>
      </c>
      <c r="E790" s="37">
        <v>969926820</v>
      </c>
      <c r="F790" s="37">
        <v>77885052</v>
      </c>
    </row>
    <row r="791" spans="1:6" ht="15" customHeight="1" x14ac:dyDescent="0.25">
      <c r="A791" s="35">
        <v>890981518</v>
      </c>
      <c r="B791" s="35" t="s">
        <v>759</v>
      </c>
      <c r="C791" s="37">
        <v>321824495</v>
      </c>
      <c r="D791" s="37">
        <v>2878531742</v>
      </c>
      <c r="E791" s="37">
        <v>2779852552</v>
      </c>
      <c r="F791" s="37">
        <v>223145305</v>
      </c>
    </row>
    <row r="792" spans="1:6" ht="15" customHeight="1" x14ac:dyDescent="0.25">
      <c r="A792" s="35">
        <v>890983706</v>
      </c>
      <c r="B792" s="35" t="s">
        <v>785</v>
      </c>
      <c r="C792" s="37">
        <v>275104073</v>
      </c>
      <c r="D792" s="37">
        <v>2543387556</v>
      </c>
      <c r="E792" s="37">
        <v>2467159276</v>
      </c>
      <c r="F792" s="37">
        <v>198875793</v>
      </c>
    </row>
    <row r="793" spans="1:6" ht="15" customHeight="1" x14ac:dyDescent="0.25">
      <c r="A793" s="35">
        <v>890983716</v>
      </c>
      <c r="B793" s="35" t="s">
        <v>786</v>
      </c>
      <c r="C793" s="37">
        <v>351333110</v>
      </c>
      <c r="D793" s="37">
        <v>3107291604</v>
      </c>
      <c r="E793" s="37">
        <v>2996196273</v>
      </c>
      <c r="F793" s="37">
        <v>240237779</v>
      </c>
    </row>
    <row r="794" spans="1:6" ht="15" customHeight="1" x14ac:dyDescent="0.25">
      <c r="A794" s="35">
        <v>890983808</v>
      </c>
      <c r="B794" s="35" t="s">
        <v>790</v>
      </c>
      <c r="C794" s="37">
        <v>180447697</v>
      </c>
      <c r="D794" s="37">
        <v>1642706984</v>
      </c>
      <c r="E794" s="37">
        <v>1590075428</v>
      </c>
      <c r="F794" s="37">
        <v>127816141</v>
      </c>
    </row>
    <row r="795" spans="1:6" ht="15" customHeight="1" x14ac:dyDescent="0.25">
      <c r="A795" s="35">
        <v>890983938</v>
      </c>
      <c r="B795" s="35" t="s">
        <v>798</v>
      </c>
      <c r="C795" s="37">
        <v>131081014</v>
      </c>
      <c r="D795" s="37">
        <v>1269512560</v>
      </c>
      <c r="E795" s="37">
        <v>1239011699</v>
      </c>
      <c r="F795" s="37">
        <v>100580153</v>
      </c>
    </row>
    <row r="796" spans="1:6" ht="15" customHeight="1" x14ac:dyDescent="0.25">
      <c r="A796" s="35">
        <v>890984295</v>
      </c>
      <c r="B796" s="35" t="s">
        <v>807</v>
      </c>
      <c r="C796" s="37">
        <v>367085897</v>
      </c>
      <c r="D796" s="37">
        <v>3237595632</v>
      </c>
      <c r="E796" s="37">
        <v>3120429468</v>
      </c>
      <c r="F796" s="37">
        <v>249919733</v>
      </c>
    </row>
    <row r="797" spans="1:6" ht="15" customHeight="1" x14ac:dyDescent="0.25">
      <c r="A797" s="35">
        <v>891180132</v>
      </c>
      <c r="B797" s="35" t="s">
        <v>833</v>
      </c>
      <c r="C797" s="37">
        <v>93079051</v>
      </c>
      <c r="D797" s="37">
        <v>823091978</v>
      </c>
      <c r="E797" s="37">
        <v>793576179</v>
      </c>
      <c r="F797" s="37">
        <v>63563252</v>
      </c>
    </row>
    <row r="798" spans="1:6" ht="15" customHeight="1" x14ac:dyDescent="0.25">
      <c r="A798" s="35">
        <v>891180177</v>
      </c>
      <c r="B798" s="35" t="s">
        <v>837</v>
      </c>
      <c r="C798" s="37">
        <v>199942040</v>
      </c>
      <c r="D798" s="37">
        <v>1864681538</v>
      </c>
      <c r="E798" s="37">
        <v>1810959538</v>
      </c>
      <c r="F798" s="37">
        <v>146220040</v>
      </c>
    </row>
    <row r="799" spans="1:6" ht="15" customHeight="1" x14ac:dyDescent="0.25">
      <c r="A799" s="35">
        <v>891180187</v>
      </c>
      <c r="B799" s="35" t="s">
        <v>843</v>
      </c>
      <c r="C799" s="37">
        <v>120527271</v>
      </c>
      <c r="D799" s="37">
        <v>1184724318</v>
      </c>
      <c r="E799" s="37">
        <v>1158378086</v>
      </c>
      <c r="F799" s="37">
        <v>94181039</v>
      </c>
    </row>
    <row r="800" spans="1:6" ht="15" customHeight="1" x14ac:dyDescent="0.25">
      <c r="A800" s="35">
        <v>891180205</v>
      </c>
      <c r="B800" s="35" t="s">
        <v>847</v>
      </c>
      <c r="C800" s="37">
        <v>167954546</v>
      </c>
      <c r="D800" s="37">
        <v>1554706062</v>
      </c>
      <c r="E800" s="37">
        <v>1508372545</v>
      </c>
      <c r="F800" s="37">
        <v>121621029</v>
      </c>
    </row>
    <row r="801" spans="1:6" ht="15" customHeight="1" x14ac:dyDescent="0.25">
      <c r="A801" s="35">
        <v>891480025</v>
      </c>
      <c r="B801" s="35" t="s">
        <v>858</v>
      </c>
      <c r="C801" s="37">
        <v>138992030</v>
      </c>
      <c r="D801" s="37">
        <v>1250916510</v>
      </c>
      <c r="E801" s="37">
        <v>1209061074</v>
      </c>
      <c r="F801" s="37">
        <v>97136594</v>
      </c>
    </row>
    <row r="802" spans="1:6" ht="15" customHeight="1" x14ac:dyDescent="0.25">
      <c r="A802" s="35">
        <v>891480031</v>
      </c>
      <c r="B802" s="35" t="s">
        <v>862</v>
      </c>
      <c r="C802" s="37">
        <v>354730329</v>
      </c>
      <c r="D802" s="37">
        <v>3131540116</v>
      </c>
      <c r="E802" s="37">
        <v>3018338399</v>
      </c>
      <c r="F802" s="37">
        <v>241528612</v>
      </c>
    </row>
    <row r="803" spans="1:6" ht="15" customHeight="1" x14ac:dyDescent="0.25">
      <c r="A803" s="35">
        <v>891480085</v>
      </c>
      <c r="B803" s="35" t="s">
        <v>865</v>
      </c>
      <c r="C803" s="37">
        <v>795679593</v>
      </c>
      <c r="D803" s="37">
        <v>7131460624</v>
      </c>
      <c r="E803" s="37">
        <v>6889539880</v>
      </c>
      <c r="F803" s="37">
        <v>553758849</v>
      </c>
    </row>
    <row r="804" spans="1:6" ht="15" customHeight="1" x14ac:dyDescent="0.25">
      <c r="A804" s="35">
        <v>891500725</v>
      </c>
      <c r="B804" s="35" t="s">
        <v>763</v>
      </c>
      <c r="C804" s="37">
        <v>334559871</v>
      </c>
      <c r="D804" s="37">
        <v>3039194114</v>
      </c>
      <c r="E804" s="37">
        <v>2941246960</v>
      </c>
      <c r="F804" s="37">
        <v>236612717</v>
      </c>
    </row>
    <row r="805" spans="1:6" ht="15" customHeight="1" x14ac:dyDescent="0.25">
      <c r="A805" s="35">
        <v>891500978</v>
      </c>
      <c r="B805" s="35" t="s">
        <v>874</v>
      </c>
      <c r="C805" s="37">
        <v>555048059</v>
      </c>
      <c r="D805" s="37">
        <v>5189954840</v>
      </c>
      <c r="E805" s="37">
        <v>5042357509</v>
      </c>
      <c r="F805" s="37">
        <v>407450728</v>
      </c>
    </row>
    <row r="806" spans="1:6" ht="15" customHeight="1" x14ac:dyDescent="0.25">
      <c r="A806" s="35">
        <v>891500997</v>
      </c>
      <c r="B806" s="35" t="s">
        <v>876</v>
      </c>
      <c r="C806" s="37">
        <v>286222476</v>
      </c>
      <c r="D806" s="37">
        <v>2674617420</v>
      </c>
      <c r="E806" s="37">
        <v>2598322003</v>
      </c>
      <c r="F806" s="37">
        <v>209927059</v>
      </c>
    </row>
    <row r="807" spans="1:6" ht="15" customHeight="1" x14ac:dyDescent="0.25">
      <c r="A807" s="35">
        <v>891501277</v>
      </c>
      <c r="B807" s="35" t="s">
        <v>878</v>
      </c>
      <c r="C807" s="37">
        <v>193639123</v>
      </c>
      <c r="D807" s="37">
        <v>1793877998</v>
      </c>
      <c r="E807" s="37">
        <v>1740627276</v>
      </c>
      <c r="F807" s="37">
        <v>140388401</v>
      </c>
    </row>
    <row r="808" spans="1:6" ht="15" customHeight="1" x14ac:dyDescent="0.25">
      <c r="A808" s="35">
        <v>891502307</v>
      </c>
      <c r="B808" s="35" t="s">
        <v>69</v>
      </c>
      <c r="C808" s="37">
        <v>333774970</v>
      </c>
      <c r="D808" s="37">
        <v>3206409510</v>
      </c>
      <c r="E808" s="37">
        <v>3126211765</v>
      </c>
      <c r="F808" s="37">
        <v>253577225</v>
      </c>
    </row>
    <row r="809" spans="1:6" ht="15" customHeight="1" x14ac:dyDescent="0.25">
      <c r="A809" s="35">
        <v>891502664</v>
      </c>
      <c r="B809" s="35" t="s">
        <v>886</v>
      </c>
      <c r="C809" s="37">
        <v>283163318</v>
      </c>
      <c r="D809" s="37">
        <v>2727980654</v>
      </c>
      <c r="E809" s="37">
        <v>2660519232</v>
      </c>
      <c r="F809" s="37">
        <v>215701896</v>
      </c>
    </row>
    <row r="810" spans="1:6" ht="15" customHeight="1" x14ac:dyDescent="0.25">
      <c r="A810" s="35">
        <v>891680075</v>
      </c>
      <c r="B810" s="35" t="s">
        <v>896</v>
      </c>
      <c r="C810" s="37">
        <v>241627964</v>
      </c>
      <c r="D810" s="37">
        <v>2288541470</v>
      </c>
      <c r="E810" s="37">
        <v>2226854076</v>
      </c>
      <c r="F810" s="37">
        <v>179940570</v>
      </c>
    </row>
    <row r="811" spans="1:6" ht="15" customHeight="1" x14ac:dyDescent="0.25">
      <c r="A811" s="35">
        <v>891680076</v>
      </c>
      <c r="B811" s="35" t="s">
        <v>897</v>
      </c>
      <c r="C811" s="37">
        <v>315584694</v>
      </c>
      <c r="D811" s="37">
        <v>2915830856</v>
      </c>
      <c r="E811" s="37">
        <v>2828073461</v>
      </c>
      <c r="F811" s="37">
        <v>227827299</v>
      </c>
    </row>
    <row r="812" spans="1:6" ht="15" customHeight="1" x14ac:dyDescent="0.25">
      <c r="A812" s="35">
        <v>891780041</v>
      </c>
      <c r="B812" s="35" t="s">
        <v>907</v>
      </c>
      <c r="C812" s="37">
        <v>429611154</v>
      </c>
      <c r="D812" s="37">
        <v>4078990524</v>
      </c>
      <c r="E812" s="37">
        <v>3970872296</v>
      </c>
      <c r="F812" s="37">
        <v>321492926</v>
      </c>
    </row>
    <row r="813" spans="1:6" ht="15" customHeight="1" x14ac:dyDescent="0.25">
      <c r="A813" s="35">
        <v>891780048</v>
      </c>
      <c r="B813" s="35" t="s">
        <v>912</v>
      </c>
      <c r="C813" s="37">
        <v>179882653</v>
      </c>
      <c r="D813" s="37">
        <v>1743342076</v>
      </c>
      <c r="E813" s="37">
        <v>1701395596</v>
      </c>
      <c r="F813" s="37">
        <v>137936173</v>
      </c>
    </row>
    <row r="814" spans="1:6" ht="15" customHeight="1" x14ac:dyDescent="0.25">
      <c r="A814" s="35">
        <v>891801240</v>
      </c>
      <c r="B814" s="35" t="s">
        <v>930</v>
      </c>
      <c r="C814" s="37">
        <v>251991810</v>
      </c>
      <c r="D814" s="37">
        <v>2324033546</v>
      </c>
      <c r="E814" s="37">
        <v>2253893830</v>
      </c>
      <c r="F814" s="37">
        <v>181852094</v>
      </c>
    </row>
    <row r="815" spans="1:6" ht="15" customHeight="1" x14ac:dyDescent="0.25">
      <c r="A815" s="35">
        <v>891801280</v>
      </c>
      <c r="B815" s="35" t="s">
        <v>933</v>
      </c>
      <c r="C815" s="37">
        <v>119268358</v>
      </c>
      <c r="D815" s="37">
        <v>1199528036</v>
      </c>
      <c r="E815" s="37">
        <v>1176183615</v>
      </c>
      <c r="F815" s="37">
        <v>95923937</v>
      </c>
    </row>
    <row r="816" spans="1:6" ht="15" customHeight="1" x14ac:dyDescent="0.25">
      <c r="A816" s="35">
        <v>891801362</v>
      </c>
      <c r="B816" s="35" t="s">
        <v>939</v>
      </c>
      <c r="C816" s="37">
        <v>181364949</v>
      </c>
      <c r="D816" s="37">
        <v>1621627304</v>
      </c>
      <c r="E816" s="37">
        <v>1565816961</v>
      </c>
      <c r="F816" s="37">
        <v>125554606</v>
      </c>
    </row>
    <row r="817" spans="1:6" ht="15" customHeight="1" x14ac:dyDescent="0.25">
      <c r="A817" s="35">
        <v>891801994</v>
      </c>
      <c r="B817" s="35" t="s">
        <v>950</v>
      </c>
      <c r="C817" s="37">
        <v>124638045</v>
      </c>
      <c r="D817" s="37">
        <v>1158011326</v>
      </c>
      <c r="E817" s="37">
        <v>1124043254</v>
      </c>
      <c r="F817" s="37">
        <v>90669973</v>
      </c>
    </row>
    <row r="818" spans="1:6" ht="15" customHeight="1" x14ac:dyDescent="0.25">
      <c r="A818" s="35">
        <v>891855222</v>
      </c>
      <c r="B818" s="35" t="s">
        <v>960</v>
      </c>
      <c r="C818" s="37">
        <v>118737544</v>
      </c>
      <c r="D818" s="37">
        <v>1083844152</v>
      </c>
      <c r="E818" s="37">
        <v>1049668098</v>
      </c>
      <c r="F818" s="37">
        <v>84561490</v>
      </c>
    </row>
    <row r="819" spans="1:6" ht="15" customHeight="1" x14ac:dyDescent="0.25">
      <c r="A819" s="35">
        <v>891856257</v>
      </c>
      <c r="B819" s="35" t="s">
        <v>967</v>
      </c>
      <c r="C819" s="37">
        <v>75957323</v>
      </c>
      <c r="D819" s="37">
        <v>751122474</v>
      </c>
      <c r="E819" s="37">
        <v>734925215</v>
      </c>
      <c r="F819" s="37">
        <v>59760064</v>
      </c>
    </row>
    <row r="820" spans="1:6" ht="15" customHeight="1" x14ac:dyDescent="0.25">
      <c r="A820" s="35">
        <v>891857805</v>
      </c>
      <c r="B820" s="35" t="s">
        <v>975</v>
      </c>
      <c r="C820" s="37">
        <v>73542995</v>
      </c>
      <c r="D820" s="37">
        <v>655007776</v>
      </c>
      <c r="E820" s="37">
        <v>632145540</v>
      </c>
      <c r="F820" s="37">
        <v>50680759</v>
      </c>
    </row>
    <row r="821" spans="1:6" ht="15" customHeight="1" x14ac:dyDescent="0.25">
      <c r="A821" s="35">
        <v>891857824</v>
      </c>
      <c r="B821" s="35" t="s">
        <v>1127</v>
      </c>
      <c r="C821" s="37">
        <v>161273677</v>
      </c>
      <c r="D821" s="37">
        <v>1584791270</v>
      </c>
      <c r="E821" s="37">
        <v>1549593352</v>
      </c>
      <c r="F821" s="37">
        <v>126075759</v>
      </c>
    </row>
    <row r="822" spans="1:6" ht="15" customHeight="1" x14ac:dyDescent="0.25">
      <c r="A822" s="35">
        <v>891857920</v>
      </c>
      <c r="B822" s="35" t="s">
        <v>980</v>
      </c>
      <c r="C822" s="37">
        <v>116054284</v>
      </c>
      <c r="D822" s="37">
        <v>1039056660</v>
      </c>
      <c r="E822" s="37">
        <v>1003392389</v>
      </c>
      <c r="F822" s="37">
        <v>80390013</v>
      </c>
    </row>
    <row r="823" spans="1:6" ht="15" customHeight="1" x14ac:dyDescent="0.25">
      <c r="A823" s="35">
        <v>891900272</v>
      </c>
      <c r="B823" s="35" t="s">
        <v>981</v>
      </c>
      <c r="C823" s="37">
        <v>507951437</v>
      </c>
      <c r="D823" s="37">
        <v>5576696330</v>
      </c>
      <c r="E823" s="37">
        <v>5524576022</v>
      </c>
      <c r="F823" s="37">
        <v>455831129</v>
      </c>
    </row>
    <row r="824" spans="1:6" ht="15" customHeight="1" x14ac:dyDescent="0.25">
      <c r="A824" s="35">
        <v>891900764</v>
      </c>
      <c r="B824" s="35" t="s">
        <v>988</v>
      </c>
      <c r="C824" s="37">
        <v>201680805</v>
      </c>
      <c r="D824" s="37">
        <v>1804876504</v>
      </c>
      <c r="E824" s="37">
        <v>1743131448</v>
      </c>
      <c r="F824" s="37">
        <v>139935749</v>
      </c>
    </row>
    <row r="825" spans="1:6" ht="15" customHeight="1" x14ac:dyDescent="0.25">
      <c r="A825" s="35">
        <v>891900902</v>
      </c>
      <c r="B825" s="35" t="s">
        <v>989</v>
      </c>
      <c r="C825" s="37">
        <v>122942268</v>
      </c>
      <c r="D825" s="37">
        <v>1165483718</v>
      </c>
      <c r="E825" s="37">
        <v>1134344924</v>
      </c>
      <c r="F825" s="37">
        <v>91803474</v>
      </c>
    </row>
    <row r="826" spans="1:6" ht="15" customHeight="1" x14ac:dyDescent="0.25">
      <c r="A826" s="35">
        <v>892001457</v>
      </c>
      <c r="B826" s="35" t="s">
        <v>997</v>
      </c>
      <c r="C826" s="37">
        <v>513709520</v>
      </c>
      <c r="D826" s="37">
        <v>4747291804</v>
      </c>
      <c r="E826" s="37">
        <v>4605265535</v>
      </c>
      <c r="F826" s="37">
        <v>371683251</v>
      </c>
    </row>
    <row r="827" spans="1:6" ht="15" customHeight="1" x14ac:dyDescent="0.25">
      <c r="A827" s="35">
        <v>892099173</v>
      </c>
      <c r="B827" s="35" t="s">
        <v>1001</v>
      </c>
      <c r="C827" s="37">
        <v>249535715</v>
      </c>
      <c r="D827" s="37">
        <v>2414145806</v>
      </c>
      <c r="E827" s="37">
        <v>2355673752</v>
      </c>
      <c r="F827" s="37">
        <v>191063661</v>
      </c>
    </row>
    <row r="828" spans="1:6" ht="15" customHeight="1" x14ac:dyDescent="0.25">
      <c r="A828" s="35">
        <v>892099317</v>
      </c>
      <c r="B828" s="35" t="s">
        <v>1013</v>
      </c>
      <c r="C828" s="37">
        <v>189159692</v>
      </c>
      <c r="D828" s="37">
        <v>1750959418</v>
      </c>
      <c r="E828" s="37">
        <v>1698703900</v>
      </c>
      <c r="F828" s="37">
        <v>136904174</v>
      </c>
    </row>
    <row r="829" spans="1:6" ht="15" customHeight="1" x14ac:dyDescent="0.25">
      <c r="A829" s="35">
        <v>892280063</v>
      </c>
      <c r="B829" s="35" t="s">
        <v>418</v>
      </c>
      <c r="C829" s="37">
        <v>1254387581</v>
      </c>
      <c r="D829" s="37">
        <v>778723152</v>
      </c>
      <c r="E829" s="37">
        <v>2353895334</v>
      </c>
      <c r="F829" s="37">
        <v>2829559763</v>
      </c>
    </row>
    <row r="830" spans="1:6" ht="15" customHeight="1" x14ac:dyDescent="0.25">
      <c r="A830" s="35">
        <v>899999372</v>
      </c>
      <c r="B830" s="35" t="s">
        <v>1066</v>
      </c>
      <c r="C830" s="37">
        <v>213440950</v>
      </c>
      <c r="D830" s="37">
        <v>1873549984</v>
      </c>
      <c r="E830" s="37">
        <v>1804673027</v>
      </c>
      <c r="F830" s="37">
        <v>144563993</v>
      </c>
    </row>
    <row r="831" spans="1:6" ht="15" customHeight="1" x14ac:dyDescent="0.25">
      <c r="A831" s="35">
        <v>899999401</v>
      </c>
      <c r="B831" s="35" t="s">
        <v>1073</v>
      </c>
      <c r="C831" s="37">
        <v>118022352</v>
      </c>
      <c r="D831" s="37">
        <v>1065163330</v>
      </c>
      <c r="E831" s="37">
        <v>1029878690</v>
      </c>
      <c r="F831" s="37">
        <v>82737712</v>
      </c>
    </row>
    <row r="832" spans="1:6" ht="15" customHeight="1" x14ac:dyDescent="0.25">
      <c r="A832" s="35">
        <v>899999422</v>
      </c>
      <c r="B832" s="35" t="s">
        <v>1081</v>
      </c>
      <c r="C832" s="37">
        <v>131323477</v>
      </c>
      <c r="D832" s="37">
        <v>1165748584</v>
      </c>
      <c r="E832" s="37">
        <v>1124559092</v>
      </c>
      <c r="F832" s="37">
        <v>90133985</v>
      </c>
    </row>
    <row r="833" spans="1:6" ht="15" customHeight="1" x14ac:dyDescent="0.25">
      <c r="A833" s="35">
        <v>899999432</v>
      </c>
      <c r="B833" s="35" t="s">
        <v>1086</v>
      </c>
      <c r="C833" s="37">
        <v>112777305</v>
      </c>
      <c r="D833" s="37">
        <v>1021361250</v>
      </c>
      <c r="E833" s="37">
        <v>988006125</v>
      </c>
      <c r="F833" s="37">
        <v>79422180</v>
      </c>
    </row>
    <row r="834" spans="1:6" ht="15" customHeight="1" x14ac:dyDescent="0.25">
      <c r="A834" s="35">
        <v>899999470</v>
      </c>
      <c r="B834" s="35" t="s">
        <v>1097</v>
      </c>
      <c r="C834" s="37">
        <v>141072484</v>
      </c>
      <c r="D834" s="37">
        <v>1338078528</v>
      </c>
      <c r="E834" s="37">
        <v>1302337519</v>
      </c>
      <c r="F834" s="37">
        <v>105331475</v>
      </c>
    </row>
    <row r="835" spans="1:6" ht="15" customHeight="1" x14ac:dyDescent="0.25">
      <c r="A835" s="35">
        <v>890001127</v>
      </c>
      <c r="B835" s="35" t="s">
        <v>540</v>
      </c>
      <c r="C835" s="37">
        <v>115171674</v>
      </c>
      <c r="D835" s="37">
        <v>998039044</v>
      </c>
      <c r="E835" s="37">
        <v>959533781</v>
      </c>
      <c r="F835" s="37">
        <v>76666411</v>
      </c>
    </row>
    <row r="836" spans="1:6" ht="15" customHeight="1" x14ac:dyDescent="0.25">
      <c r="A836" s="35">
        <v>890001339</v>
      </c>
      <c r="B836" s="35" t="s">
        <v>542</v>
      </c>
      <c r="C836" s="37">
        <v>125611562</v>
      </c>
      <c r="D836" s="37">
        <v>1135132774</v>
      </c>
      <c r="E836" s="37">
        <v>1097804144</v>
      </c>
      <c r="F836" s="37">
        <v>88282932</v>
      </c>
    </row>
    <row r="837" spans="1:6" ht="15" customHeight="1" x14ac:dyDescent="0.25">
      <c r="A837" s="35">
        <v>890204890</v>
      </c>
      <c r="B837" s="35" t="s">
        <v>567</v>
      </c>
      <c r="C837" s="37">
        <v>132385014</v>
      </c>
      <c r="D837" s="37">
        <v>1160154430</v>
      </c>
      <c r="E837" s="37">
        <v>1117002140</v>
      </c>
      <c r="F837" s="37">
        <v>89232724</v>
      </c>
    </row>
    <row r="838" spans="1:6" ht="15" customHeight="1" x14ac:dyDescent="0.25">
      <c r="A838" s="35">
        <v>890207022</v>
      </c>
      <c r="B838" s="35" t="s">
        <v>592</v>
      </c>
      <c r="C838" s="37">
        <v>121806312</v>
      </c>
      <c r="D838" s="37">
        <v>1180257526</v>
      </c>
      <c r="E838" s="37">
        <v>1151931244</v>
      </c>
      <c r="F838" s="37">
        <v>93480030</v>
      </c>
    </row>
    <row r="839" spans="1:6" ht="15" customHeight="1" x14ac:dyDescent="0.25">
      <c r="A839" s="35">
        <v>890208148</v>
      </c>
      <c r="B839" s="35" t="s">
        <v>596</v>
      </c>
      <c r="C839" s="37">
        <v>140294127</v>
      </c>
      <c r="D839" s="37">
        <v>1241036580</v>
      </c>
      <c r="E839" s="37">
        <v>1196481077</v>
      </c>
      <c r="F839" s="37">
        <v>95738624</v>
      </c>
    </row>
    <row r="840" spans="1:6" ht="15" customHeight="1" x14ac:dyDescent="0.25">
      <c r="A840" s="35">
        <v>890208363</v>
      </c>
      <c r="B840" s="35" t="s">
        <v>599</v>
      </c>
      <c r="C840" s="37">
        <v>298810515</v>
      </c>
      <c r="D840" s="37">
        <v>2773054896</v>
      </c>
      <c r="E840" s="37">
        <v>2691494897</v>
      </c>
      <c r="F840" s="37">
        <v>217250516</v>
      </c>
    </row>
    <row r="841" spans="1:6" ht="15" customHeight="1" x14ac:dyDescent="0.25">
      <c r="A841" s="35">
        <v>890210946</v>
      </c>
      <c r="B841" s="35" t="s">
        <v>614</v>
      </c>
      <c r="C841" s="37">
        <v>88105158</v>
      </c>
      <c r="D841" s="37">
        <v>778336354</v>
      </c>
      <c r="E841" s="37">
        <v>750286578</v>
      </c>
      <c r="F841" s="37">
        <v>60055382</v>
      </c>
    </row>
    <row r="842" spans="1:6" ht="15" customHeight="1" x14ac:dyDescent="0.25">
      <c r="A842" s="35">
        <v>890481192</v>
      </c>
      <c r="B842" s="35" t="s">
        <v>636</v>
      </c>
      <c r="C842" s="37">
        <v>331595557</v>
      </c>
      <c r="D842" s="37">
        <v>2984936154</v>
      </c>
      <c r="E842" s="37">
        <v>2884964216</v>
      </c>
      <c r="F842" s="37">
        <v>231623619</v>
      </c>
    </row>
    <row r="843" spans="1:6" ht="15" customHeight="1" x14ac:dyDescent="0.25">
      <c r="A843" s="35">
        <v>890680173</v>
      </c>
      <c r="B843" s="35" t="s">
        <v>668</v>
      </c>
      <c r="C843" s="37">
        <v>112576752</v>
      </c>
      <c r="D843" s="37">
        <v>1057666656</v>
      </c>
      <c r="E843" s="37">
        <v>1028163575</v>
      </c>
      <c r="F843" s="37">
        <v>83073671</v>
      </c>
    </row>
    <row r="844" spans="1:6" ht="15" customHeight="1" x14ac:dyDescent="0.25">
      <c r="A844" s="35">
        <v>890702023</v>
      </c>
      <c r="B844" s="35" t="s">
        <v>683</v>
      </c>
      <c r="C844" s="37">
        <v>297135078</v>
      </c>
      <c r="D844" s="37">
        <v>2813839880</v>
      </c>
      <c r="E844" s="37">
        <v>2738166148</v>
      </c>
      <c r="F844" s="37">
        <v>221461346</v>
      </c>
    </row>
    <row r="845" spans="1:6" ht="15" customHeight="1" x14ac:dyDescent="0.25">
      <c r="A845" s="35">
        <v>890801138</v>
      </c>
      <c r="B845" s="35" t="s">
        <v>697</v>
      </c>
      <c r="C845" s="37">
        <v>414862506</v>
      </c>
      <c r="D845" s="37">
        <v>3844878816</v>
      </c>
      <c r="E845" s="37">
        <v>3731287913</v>
      </c>
      <c r="F845" s="37">
        <v>301271603</v>
      </c>
    </row>
    <row r="846" spans="1:6" ht="15" customHeight="1" x14ac:dyDescent="0.25">
      <c r="A846" s="35">
        <v>890801152</v>
      </c>
      <c r="B846" s="35" t="s">
        <v>708</v>
      </c>
      <c r="C846" s="37">
        <v>355295672</v>
      </c>
      <c r="D846" s="37">
        <v>3183965594</v>
      </c>
      <c r="E846" s="37">
        <v>3075798426</v>
      </c>
      <c r="F846" s="37">
        <v>247128504</v>
      </c>
    </row>
    <row r="847" spans="1:6" ht="15" customHeight="1" x14ac:dyDescent="0.25">
      <c r="A847" s="35">
        <v>890802650</v>
      </c>
      <c r="B847" s="35" t="s">
        <v>710</v>
      </c>
      <c r="C847" s="37">
        <v>163023253</v>
      </c>
      <c r="D847" s="37">
        <v>1495405720</v>
      </c>
      <c r="E847" s="37">
        <v>1449081097</v>
      </c>
      <c r="F847" s="37">
        <v>116698630</v>
      </c>
    </row>
    <row r="848" spans="1:6" ht="15" customHeight="1" x14ac:dyDescent="0.25">
      <c r="A848" s="35">
        <v>890980049</v>
      </c>
      <c r="B848" s="35" t="s">
        <v>720</v>
      </c>
      <c r="C848" s="37">
        <v>327437785</v>
      </c>
      <c r="D848" s="37">
        <v>2907792462</v>
      </c>
      <c r="E848" s="37">
        <v>2805433489</v>
      </c>
      <c r="F848" s="37">
        <v>225078812</v>
      </c>
    </row>
    <row r="849" spans="1:6" ht="15" customHeight="1" x14ac:dyDescent="0.25">
      <c r="A849" s="35">
        <v>890980357</v>
      </c>
      <c r="B849" s="35" t="s">
        <v>729</v>
      </c>
      <c r="C849" s="37">
        <v>337659227</v>
      </c>
      <c r="D849" s="37">
        <v>3091641464</v>
      </c>
      <c r="E849" s="37">
        <v>2995361352</v>
      </c>
      <c r="F849" s="37">
        <v>241379115</v>
      </c>
    </row>
    <row r="850" spans="1:6" ht="15" customHeight="1" x14ac:dyDescent="0.25">
      <c r="A850" s="35">
        <v>890980767</v>
      </c>
      <c r="B850" s="35" t="s">
        <v>734</v>
      </c>
      <c r="C850" s="37">
        <v>381317780</v>
      </c>
      <c r="D850" s="37">
        <v>3481807268</v>
      </c>
      <c r="E850" s="37">
        <v>3372224004</v>
      </c>
      <c r="F850" s="37">
        <v>271734516</v>
      </c>
    </row>
    <row r="851" spans="1:6" ht="15" customHeight="1" x14ac:dyDescent="0.25">
      <c r="A851" s="35">
        <v>890981195</v>
      </c>
      <c r="B851" s="35" t="s">
        <v>754</v>
      </c>
      <c r="C851" s="37">
        <v>225670595</v>
      </c>
      <c r="D851" s="37">
        <v>2053828106</v>
      </c>
      <c r="E851" s="37">
        <v>1988175471</v>
      </c>
      <c r="F851" s="37">
        <v>160017960</v>
      </c>
    </row>
    <row r="852" spans="1:6" ht="15" customHeight="1" x14ac:dyDescent="0.25">
      <c r="A852" s="35">
        <v>890981868</v>
      </c>
      <c r="B852" s="35" t="s">
        <v>764</v>
      </c>
      <c r="C852" s="37">
        <v>158837194</v>
      </c>
      <c r="D852" s="37">
        <v>1491097108</v>
      </c>
      <c r="E852" s="37">
        <v>1449299310</v>
      </c>
      <c r="F852" s="37">
        <v>117039396</v>
      </c>
    </row>
    <row r="853" spans="1:6" ht="15" customHeight="1" x14ac:dyDescent="0.25">
      <c r="A853" s="35">
        <v>890205334</v>
      </c>
      <c r="B853" s="35" t="s">
        <v>579</v>
      </c>
      <c r="C853" s="37">
        <v>149062072</v>
      </c>
      <c r="D853" s="37">
        <v>1433765184</v>
      </c>
      <c r="E853" s="37">
        <v>1398006510</v>
      </c>
      <c r="F853" s="37">
        <v>113303398</v>
      </c>
    </row>
    <row r="854" spans="1:6" ht="15" customHeight="1" x14ac:dyDescent="0.25">
      <c r="A854" s="35">
        <v>890205460</v>
      </c>
      <c r="B854" s="35" t="s">
        <v>582</v>
      </c>
      <c r="C854" s="37">
        <v>111244532</v>
      </c>
      <c r="D854" s="37">
        <v>966684198</v>
      </c>
      <c r="E854" s="37">
        <v>929726921</v>
      </c>
      <c r="F854" s="37">
        <v>74287255</v>
      </c>
    </row>
    <row r="855" spans="1:6" ht="15" customHeight="1" x14ac:dyDescent="0.25">
      <c r="A855" s="35">
        <v>890206058</v>
      </c>
      <c r="B855" s="35" t="s">
        <v>587</v>
      </c>
      <c r="C855" s="37">
        <v>75391703</v>
      </c>
      <c r="D855" s="37">
        <v>744490670</v>
      </c>
      <c r="E855" s="37">
        <v>728351969</v>
      </c>
      <c r="F855" s="37">
        <v>59253002</v>
      </c>
    </row>
    <row r="856" spans="1:6" ht="15" customHeight="1" x14ac:dyDescent="0.25">
      <c r="A856" s="35">
        <v>890206290</v>
      </c>
      <c r="B856" s="35" t="s">
        <v>287</v>
      </c>
      <c r="C856" s="37">
        <v>108510068</v>
      </c>
      <c r="D856" s="37">
        <v>939585462</v>
      </c>
      <c r="E856" s="37">
        <v>903102605</v>
      </c>
      <c r="F856" s="37">
        <v>72027211</v>
      </c>
    </row>
    <row r="857" spans="1:6" ht="15" customHeight="1" x14ac:dyDescent="0.25">
      <c r="A857" s="35">
        <v>890208199</v>
      </c>
      <c r="B857" s="35" t="s">
        <v>597</v>
      </c>
      <c r="C857" s="37">
        <v>197822112</v>
      </c>
      <c r="D857" s="37">
        <v>1935130926</v>
      </c>
      <c r="E857" s="37">
        <v>1890909265</v>
      </c>
      <c r="F857" s="37">
        <v>153600451</v>
      </c>
    </row>
    <row r="858" spans="1:6" ht="15" customHeight="1" x14ac:dyDescent="0.25">
      <c r="A858" s="35">
        <v>890981995</v>
      </c>
      <c r="B858" s="35" t="s">
        <v>171</v>
      </c>
      <c r="C858" s="37">
        <v>186057011</v>
      </c>
      <c r="D858" s="37">
        <v>1684507828</v>
      </c>
      <c r="E858" s="37">
        <v>1629546600</v>
      </c>
      <c r="F858" s="37">
        <v>131095783</v>
      </c>
    </row>
    <row r="859" spans="1:6" ht="15" customHeight="1" x14ac:dyDescent="0.25">
      <c r="A859" s="35">
        <v>890982583</v>
      </c>
      <c r="B859" s="35" t="s">
        <v>779</v>
      </c>
      <c r="C859" s="37">
        <v>125297797</v>
      </c>
      <c r="D859" s="37">
        <v>1215723646</v>
      </c>
      <c r="E859" s="37">
        <v>1186727710</v>
      </c>
      <c r="F859" s="37">
        <v>96301861</v>
      </c>
    </row>
    <row r="860" spans="1:6" ht="15" customHeight="1" x14ac:dyDescent="0.25">
      <c r="A860" s="35">
        <v>890983674</v>
      </c>
      <c r="B860" s="35" t="s">
        <v>783</v>
      </c>
      <c r="C860" s="37">
        <v>136892856</v>
      </c>
      <c r="D860" s="37">
        <v>1125443016</v>
      </c>
      <c r="E860" s="37">
        <v>1073587190</v>
      </c>
      <c r="F860" s="37">
        <v>85037030</v>
      </c>
    </row>
    <row r="861" spans="1:6" ht="15" customHeight="1" x14ac:dyDescent="0.25">
      <c r="A861" s="35">
        <v>890983728</v>
      </c>
      <c r="B861" s="35" t="s">
        <v>528</v>
      </c>
      <c r="C861" s="37">
        <v>129277343</v>
      </c>
      <c r="D861" s="37">
        <v>1165648844</v>
      </c>
      <c r="E861" s="37">
        <v>1126923059</v>
      </c>
      <c r="F861" s="37">
        <v>90551558</v>
      </c>
    </row>
    <row r="862" spans="1:6" ht="15" customHeight="1" x14ac:dyDescent="0.25">
      <c r="A862" s="35">
        <v>890983763</v>
      </c>
      <c r="B862" s="35" t="s">
        <v>534</v>
      </c>
      <c r="C862" s="37">
        <v>100721592</v>
      </c>
      <c r="D862" s="37">
        <v>963105592</v>
      </c>
      <c r="E862" s="37">
        <v>938423827</v>
      </c>
      <c r="F862" s="37">
        <v>76039827</v>
      </c>
    </row>
    <row r="863" spans="1:6" ht="15" customHeight="1" x14ac:dyDescent="0.25">
      <c r="A863" s="35">
        <v>890984221</v>
      </c>
      <c r="B863" s="35" t="s">
        <v>804</v>
      </c>
      <c r="C863" s="37">
        <v>550636358</v>
      </c>
      <c r="D863" s="37">
        <v>5023867794</v>
      </c>
      <c r="E863" s="37">
        <v>4864931434</v>
      </c>
      <c r="F863" s="37">
        <v>391699998</v>
      </c>
    </row>
    <row r="864" spans="1:6" ht="15" customHeight="1" x14ac:dyDescent="0.25">
      <c r="A864" s="35">
        <v>890985285</v>
      </c>
      <c r="B864" s="35" t="s">
        <v>814</v>
      </c>
      <c r="C864" s="37">
        <v>173596316</v>
      </c>
      <c r="D864" s="37">
        <v>1575740486</v>
      </c>
      <c r="E864" s="37">
        <v>1524721655</v>
      </c>
      <c r="F864" s="37">
        <v>122577485</v>
      </c>
    </row>
    <row r="865" spans="1:6" ht="15" customHeight="1" x14ac:dyDescent="0.25">
      <c r="A865" s="35">
        <v>891180182</v>
      </c>
      <c r="B865" s="35" t="s">
        <v>841</v>
      </c>
      <c r="C865" s="37">
        <v>177978247</v>
      </c>
      <c r="D865" s="37">
        <v>1697667828</v>
      </c>
      <c r="E865" s="37">
        <v>1653685026</v>
      </c>
      <c r="F865" s="37">
        <v>133995445</v>
      </c>
    </row>
    <row r="866" spans="1:6" ht="15" customHeight="1" x14ac:dyDescent="0.25">
      <c r="A866" s="35">
        <v>891180183</v>
      </c>
      <c r="B866" s="35" t="s">
        <v>842</v>
      </c>
      <c r="C866" s="37">
        <v>152185918</v>
      </c>
      <c r="D866" s="37">
        <v>1429668282</v>
      </c>
      <c r="E866" s="37">
        <v>1389754315</v>
      </c>
      <c r="F866" s="37">
        <v>112271951</v>
      </c>
    </row>
    <row r="867" spans="1:6" ht="15" customHeight="1" x14ac:dyDescent="0.25">
      <c r="A867" s="35">
        <v>890501876</v>
      </c>
      <c r="B867" s="35" t="s">
        <v>233</v>
      </c>
      <c r="C867" s="37">
        <v>152810655</v>
      </c>
      <c r="D867" s="37">
        <v>1549699884</v>
      </c>
      <c r="E867" s="37">
        <v>1521005609</v>
      </c>
      <c r="F867" s="37">
        <v>124116380</v>
      </c>
    </row>
    <row r="868" spans="1:6" ht="15" customHeight="1" x14ac:dyDescent="0.25">
      <c r="A868" s="35">
        <v>891480027</v>
      </c>
      <c r="B868" s="35" t="s">
        <v>860</v>
      </c>
      <c r="C868" s="37">
        <v>159357200</v>
      </c>
      <c r="D868" s="37">
        <v>1305393758</v>
      </c>
      <c r="E868" s="37">
        <v>1244617623</v>
      </c>
      <c r="F868" s="37">
        <v>98581065</v>
      </c>
    </row>
    <row r="869" spans="1:6" ht="15" customHeight="1" x14ac:dyDescent="0.25">
      <c r="A869" s="35">
        <v>891480033</v>
      </c>
      <c r="B869" s="35" t="s">
        <v>70</v>
      </c>
      <c r="C869" s="37">
        <v>382359918</v>
      </c>
      <c r="D869" s="37">
        <v>3475696244</v>
      </c>
      <c r="E869" s="37">
        <v>3364231924</v>
      </c>
      <c r="F869" s="37">
        <v>270895598</v>
      </c>
    </row>
    <row r="870" spans="1:6" ht="15" customHeight="1" x14ac:dyDescent="0.25">
      <c r="A870" s="35">
        <v>891500721</v>
      </c>
      <c r="B870" s="35" t="s">
        <v>868</v>
      </c>
      <c r="C870" s="37">
        <v>249355418</v>
      </c>
      <c r="D870" s="37">
        <v>2298096964</v>
      </c>
      <c r="E870" s="37">
        <v>2228370822</v>
      </c>
      <c r="F870" s="37">
        <v>179629276</v>
      </c>
    </row>
    <row r="871" spans="1:6" ht="15" customHeight="1" x14ac:dyDescent="0.25">
      <c r="A871" s="35">
        <v>891500982</v>
      </c>
      <c r="B871" s="35" t="s">
        <v>875</v>
      </c>
      <c r="C871" s="37">
        <v>444109711</v>
      </c>
      <c r="D871" s="37">
        <v>4165621254</v>
      </c>
      <c r="E871" s="37">
        <v>4048756287</v>
      </c>
      <c r="F871" s="37">
        <v>327244744</v>
      </c>
    </row>
    <row r="872" spans="1:6" ht="15" customHeight="1" x14ac:dyDescent="0.25">
      <c r="A872" s="35">
        <v>891501047</v>
      </c>
      <c r="B872" s="35" t="s">
        <v>877</v>
      </c>
      <c r="C872" s="37">
        <v>208782918</v>
      </c>
      <c r="D872" s="37">
        <v>1923662550</v>
      </c>
      <c r="E872" s="37">
        <v>1865228067</v>
      </c>
      <c r="F872" s="37">
        <v>150348435</v>
      </c>
    </row>
    <row r="873" spans="1:6" ht="15" customHeight="1" x14ac:dyDescent="0.25">
      <c r="A873" s="35">
        <v>891680011</v>
      </c>
      <c r="B873" s="35" t="s">
        <v>891</v>
      </c>
      <c r="C873" s="37">
        <v>1625768283</v>
      </c>
      <c r="D873" s="37">
        <v>15534172706</v>
      </c>
      <c r="E873" s="37">
        <v>15135115212</v>
      </c>
      <c r="F873" s="37">
        <v>1226710789</v>
      </c>
    </row>
    <row r="874" spans="1:6" ht="15" customHeight="1" x14ac:dyDescent="0.25">
      <c r="A874" s="35">
        <v>891680057</v>
      </c>
      <c r="B874" s="35" t="s">
        <v>893</v>
      </c>
      <c r="C874" s="37">
        <v>327370542</v>
      </c>
      <c r="D874" s="37">
        <v>3061867882</v>
      </c>
      <c r="E874" s="37">
        <v>2974443230</v>
      </c>
      <c r="F874" s="37">
        <v>239945890</v>
      </c>
    </row>
    <row r="875" spans="1:6" ht="15" customHeight="1" x14ac:dyDescent="0.25">
      <c r="A875" s="35">
        <v>891680281</v>
      </c>
      <c r="B875" s="35" t="s">
        <v>901</v>
      </c>
      <c r="C875" s="37">
        <v>329857537</v>
      </c>
      <c r="D875" s="37">
        <v>2989794536</v>
      </c>
      <c r="E875" s="37">
        <v>2892077285</v>
      </c>
      <c r="F875" s="37">
        <v>232140286</v>
      </c>
    </row>
    <row r="876" spans="1:6" ht="15" customHeight="1" x14ac:dyDescent="0.25">
      <c r="A876" s="35">
        <v>891702186</v>
      </c>
      <c r="B876" s="35" t="s">
        <v>904</v>
      </c>
      <c r="C876" s="37">
        <v>374068818</v>
      </c>
      <c r="D876" s="37">
        <v>3507869528</v>
      </c>
      <c r="E876" s="37">
        <v>3409178179</v>
      </c>
      <c r="F876" s="37">
        <v>275377469</v>
      </c>
    </row>
    <row r="877" spans="1:6" ht="15" customHeight="1" x14ac:dyDescent="0.25">
      <c r="A877" s="35">
        <v>891780047</v>
      </c>
      <c r="B877" s="35" t="s">
        <v>911</v>
      </c>
      <c r="C877" s="37">
        <v>362900047</v>
      </c>
      <c r="D877" s="37">
        <v>3408139608</v>
      </c>
      <c r="E877" s="37">
        <v>3312977761</v>
      </c>
      <c r="F877" s="37">
        <v>267738200</v>
      </c>
    </row>
    <row r="878" spans="1:6" ht="15" customHeight="1" x14ac:dyDescent="0.25">
      <c r="A878" s="35">
        <v>891856472</v>
      </c>
      <c r="B878" s="35" t="s">
        <v>971</v>
      </c>
      <c r="C878" s="37">
        <v>74885121</v>
      </c>
      <c r="D878" s="37">
        <v>732827310</v>
      </c>
      <c r="E878" s="37">
        <v>716069070</v>
      </c>
      <c r="F878" s="37">
        <v>58126881</v>
      </c>
    </row>
    <row r="879" spans="1:6" ht="15" customHeight="1" x14ac:dyDescent="0.25">
      <c r="A879" s="35">
        <v>891857764</v>
      </c>
      <c r="B879" s="35" t="s">
        <v>974</v>
      </c>
      <c r="C879" s="37">
        <v>105057042</v>
      </c>
      <c r="D879" s="37">
        <v>1022210584</v>
      </c>
      <c r="E879" s="37">
        <v>998174078</v>
      </c>
      <c r="F879" s="37">
        <v>81020536</v>
      </c>
    </row>
    <row r="880" spans="1:6" ht="15" customHeight="1" x14ac:dyDescent="0.25">
      <c r="A880" s="35">
        <v>891901019</v>
      </c>
      <c r="B880" s="35" t="s">
        <v>763</v>
      </c>
      <c r="C880" s="37">
        <v>108563227</v>
      </c>
      <c r="D880" s="37">
        <v>989354118</v>
      </c>
      <c r="E880" s="37">
        <v>957818811</v>
      </c>
      <c r="F880" s="37">
        <v>77027920</v>
      </c>
    </row>
    <row r="881" spans="1:6" ht="15" customHeight="1" x14ac:dyDescent="0.25">
      <c r="A881" s="35">
        <v>891901079</v>
      </c>
      <c r="B881" s="35" t="s">
        <v>991</v>
      </c>
      <c r="C881" s="37">
        <v>148805340</v>
      </c>
      <c r="D881" s="37">
        <v>1305915298</v>
      </c>
      <c r="E881" s="37">
        <v>1257781833</v>
      </c>
      <c r="F881" s="37">
        <v>100671875</v>
      </c>
    </row>
    <row r="882" spans="1:6" ht="15" customHeight="1" x14ac:dyDescent="0.25">
      <c r="A882" s="35">
        <v>890801135</v>
      </c>
      <c r="B882" s="35" t="s">
        <v>694</v>
      </c>
      <c r="C882" s="37">
        <v>191892920</v>
      </c>
      <c r="D882" s="37">
        <v>1682788208</v>
      </c>
      <c r="E882" s="37">
        <v>1620620019</v>
      </c>
      <c r="F882" s="37">
        <v>129724731</v>
      </c>
    </row>
    <row r="883" spans="1:6" ht="15" customHeight="1" x14ac:dyDescent="0.25">
      <c r="A883" s="35">
        <v>892115024</v>
      </c>
      <c r="B883" s="35" t="s">
        <v>1021</v>
      </c>
      <c r="C883" s="37">
        <v>1288443901</v>
      </c>
      <c r="D883" s="37">
        <v>11766054720</v>
      </c>
      <c r="E883" s="37">
        <v>11395123839</v>
      </c>
      <c r="F883" s="37">
        <v>917513020</v>
      </c>
    </row>
    <row r="884" spans="1:6" ht="15" customHeight="1" x14ac:dyDescent="0.25">
      <c r="A884" s="35">
        <v>892200058</v>
      </c>
      <c r="B884" s="35" t="s">
        <v>1026</v>
      </c>
      <c r="C884" s="37">
        <v>253344481</v>
      </c>
      <c r="D884" s="37">
        <v>2320978380</v>
      </c>
      <c r="E884" s="37">
        <v>2248633543</v>
      </c>
      <c r="F884" s="37">
        <v>180999644</v>
      </c>
    </row>
    <row r="885" spans="1:6" ht="15" customHeight="1" x14ac:dyDescent="0.25">
      <c r="A885" s="35">
        <v>892200592</v>
      </c>
      <c r="B885" s="35" t="s">
        <v>1029</v>
      </c>
      <c r="C885" s="37">
        <v>547181451</v>
      </c>
      <c r="D885" s="37">
        <v>5093246868</v>
      </c>
      <c r="E885" s="37">
        <v>4945280935</v>
      </c>
      <c r="F885" s="37">
        <v>399215518</v>
      </c>
    </row>
    <row r="886" spans="1:6" ht="15" customHeight="1" x14ac:dyDescent="0.25">
      <c r="A886" s="35">
        <v>892301130</v>
      </c>
      <c r="B886" s="35" t="s">
        <v>1042</v>
      </c>
      <c r="C886" s="37">
        <v>362679180</v>
      </c>
      <c r="D886" s="37">
        <v>3738612254</v>
      </c>
      <c r="E886" s="37">
        <v>3676815596</v>
      </c>
      <c r="F886" s="37">
        <v>300882522</v>
      </c>
    </row>
    <row r="887" spans="1:6" ht="15" customHeight="1" x14ac:dyDescent="0.25">
      <c r="A887" s="35">
        <v>892399999</v>
      </c>
      <c r="B887" s="35" t="s">
        <v>1044</v>
      </c>
      <c r="C887" s="37">
        <v>2062955347</v>
      </c>
      <c r="D887" s="37">
        <v>19204980738</v>
      </c>
      <c r="E887" s="37">
        <v>18649118011</v>
      </c>
      <c r="F887" s="37">
        <v>1507092620</v>
      </c>
    </row>
    <row r="888" spans="1:6" ht="15" customHeight="1" x14ac:dyDescent="0.25">
      <c r="A888" s="35">
        <v>890981367</v>
      </c>
      <c r="B888" s="35" t="s">
        <v>642</v>
      </c>
      <c r="C888" s="37">
        <v>126816411</v>
      </c>
      <c r="D888" s="37">
        <v>1135299328</v>
      </c>
      <c r="E888" s="37">
        <v>1096370252</v>
      </c>
      <c r="F888" s="37">
        <v>87887335</v>
      </c>
    </row>
    <row r="889" spans="1:6" ht="15" customHeight="1" x14ac:dyDescent="0.25">
      <c r="A889" s="35">
        <v>890981732</v>
      </c>
      <c r="B889" s="35" t="s">
        <v>762</v>
      </c>
      <c r="C889" s="37">
        <v>200871069</v>
      </c>
      <c r="D889" s="37">
        <v>1790921112</v>
      </c>
      <c r="E889" s="37">
        <v>1728819019</v>
      </c>
      <c r="F889" s="37">
        <v>138768976</v>
      </c>
    </row>
    <row r="890" spans="1:6" ht="15" customHeight="1" x14ac:dyDescent="0.25">
      <c r="A890" s="35">
        <v>890982489</v>
      </c>
      <c r="B890" s="35" t="s">
        <v>776</v>
      </c>
      <c r="C890" s="37">
        <v>282781664</v>
      </c>
      <c r="D890" s="37">
        <v>2589681176</v>
      </c>
      <c r="E890" s="37">
        <v>2508921531</v>
      </c>
      <c r="F890" s="37">
        <v>202022019</v>
      </c>
    </row>
    <row r="891" spans="1:6" ht="15" customHeight="1" x14ac:dyDescent="0.25">
      <c r="A891" s="35">
        <v>890983830</v>
      </c>
      <c r="B891" s="35" t="s">
        <v>794</v>
      </c>
      <c r="C891" s="37">
        <v>97121802</v>
      </c>
      <c r="D891" s="37">
        <v>931093252</v>
      </c>
      <c r="E891" s="37">
        <v>907567120</v>
      </c>
      <c r="F891" s="37">
        <v>73595670</v>
      </c>
    </row>
    <row r="892" spans="1:6" ht="15" customHeight="1" x14ac:dyDescent="0.25">
      <c r="A892" s="35">
        <v>890984186</v>
      </c>
      <c r="B892" s="35" t="s">
        <v>172</v>
      </c>
      <c r="C892" s="37">
        <v>90443774</v>
      </c>
      <c r="D892" s="37">
        <v>848153496</v>
      </c>
      <c r="E892" s="37">
        <v>824313910</v>
      </c>
      <c r="F892" s="37">
        <v>66604188</v>
      </c>
    </row>
    <row r="893" spans="1:6" ht="15" customHeight="1" x14ac:dyDescent="0.25">
      <c r="A893" s="35">
        <v>890984312</v>
      </c>
      <c r="B893" s="35" t="s">
        <v>808</v>
      </c>
      <c r="C893" s="37">
        <v>336424729</v>
      </c>
      <c r="D893" s="37">
        <v>3021436882</v>
      </c>
      <c r="E893" s="37">
        <v>2919508352</v>
      </c>
      <c r="F893" s="37">
        <v>234496199</v>
      </c>
    </row>
    <row r="894" spans="1:6" ht="15" customHeight="1" x14ac:dyDescent="0.25">
      <c r="A894" s="35">
        <v>891118119</v>
      </c>
      <c r="B894" s="35" t="s">
        <v>819</v>
      </c>
      <c r="C894" s="37">
        <v>267330466</v>
      </c>
      <c r="D894" s="37">
        <v>2498789746</v>
      </c>
      <c r="E894" s="37">
        <v>2427658533</v>
      </c>
      <c r="F894" s="37">
        <v>196199253</v>
      </c>
    </row>
    <row r="895" spans="1:6" ht="15" customHeight="1" x14ac:dyDescent="0.25">
      <c r="A895" s="35">
        <v>891200461</v>
      </c>
      <c r="B895" s="35" t="s">
        <v>849</v>
      </c>
      <c r="C895" s="37">
        <v>756104269</v>
      </c>
      <c r="D895" s="37">
        <v>7045166838</v>
      </c>
      <c r="E895" s="37">
        <v>6841855616</v>
      </c>
      <c r="F895" s="37">
        <v>552793047</v>
      </c>
    </row>
    <row r="896" spans="1:6" ht="15" customHeight="1" x14ac:dyDescent="0.25">
      <c r="A896" s="35">
        <v>899999369</v>
      </c>
      <c r="B896" s="35" t="s">
        <v>1065</v>
      </c>
      <c r="C896" s="37">
        <v>155945612</v>
      </c>
      <c r="D896" s="37">
        <v>1472829640</v>
      </c>
      <c r="E896" s="37">
        <v>1432716080</v>
      </c>
      <c r="F896" s="37">
        <v>115832052</v>
      </c>
    </row>
    <row r="897" spans="1:6" ht="15" customHeight="1" x14ac:dyDescent="0.25">
      <c r="A897" s="35">
        <v>899999388</v>
      </c>
      <c r="B897" s="35" t="s">
        <v>1069</v>
      </c>
      <c r="C897" s="37">
        <v>114592002</v>
      </c>
      <c r="D897" s="37">
        <v>1084797458</v>
      </c>
      <c r="E897" s="37">
        <v>1055603103</v>
      </c>
      <c r="F897" s="37">
        <v>85397647</v>
      </c>
    </row>
    <row r="898" spans="1:6" ht="15" customHeight="1" x14ac:dyDescent="0.25">
      <c r="A898" s="35">
        <v>899999406</v>
      </c>
      <c r="B898" s="35" t="s">
        <v>1074</v>
      </c>
      <c r="C898" s="37">
        <v>133285031</v>
      </c>
      <c r="D898" s="37">
        <v>1182849222</v>
      </c>
      <c r="E898" s="37">
        <v>1141021394</v>
      </c>
      <c r="F898" s="37">
        <v>91457203</v>
      </c>
    </row>
    <row r="899" spans="1:6" ht="15" customHeight="1" x14ac:dyDescent="0.25">
      <c r="A899" s="35">
        <v>899999700</v>
      </c>
      <c r="B899" s="35" t="s">
        <v>1101</v>
      </c>
      <c r="C899" s="37">
        <v>113809159</v>
      </c>
      <c r="D899" s="37">
        <v>1056076344</v>
      </c>
      <c r="E899" s="37">
        <v>1024938743</v>
      </c>
      <c r="F899" s="37">
        <v>82671558</v>
      </c>
    </row>
    <row r="900" spans="1:6" ht="15" customHeight="1" x14ac:dyDescent="0.25">
      <c r="A900" s="35">
        <v>899999710</v>
      </c>
      <c r="B900" s="35" t="s">
        <v>1108</v>
      </c>
      <c r="C900" s="37">
        <v>224451233</v>
      </c>
      <c r="D900" s="37">
        <v>2156493125</v>
      </c>
      <c r="E900" s="37">
        <v>2102524092</v>
      </c>
      <c r="F900" s="37">
        <v>170482200</v>
      </c>
    </row>
    <row r="901" spans="1:6" ht="15" customHeight="1" x14ac:dyDescent="0.25">
      <c r="A901" s="35">
        <v>891480032</v>
      </c>
      <c r="B901" s="35" t="s">
        <v>863</v>
      </c>
      <c r="C901" s="37">
        <v>262072500</v>
      </c>
      <c r="D901" s="37">
        <v>2318262922</v>
      </c>
      <c r="E901" s="37">
        <v>2235340210</v>
      </c>
      <c r="F901" s="37">
        <v>179149788</v>
      </c>
    </row>
    <row r="902" spans="1:6" ht="15" customHeight="1" x14ac:dyDescent="0.25">
      <c r="A902" s="35">
        <v>891680395</v>
      </c>
      <c r="B902" s="35" t="s">
        <v>902</v>
      </c>
      <c r="C902" s="37">
        <v>164347293</v>
      </c>
      <c r="D902" s="37">
        <v>1603757308</v>
      </c>
      <c r="E902" s="37">
        <v>1566606701</v>
      </c>
      <c r="F902" s="37">
        <v>127196686</v>
      </c>
    </row>
    <row r="903" spans="1:6" ht="15" customHeight="1" x14ac:dyDescent="0.25">
      <c r="A903" s="35">
        <v>891780051</v>
      </c>
      <c r="B903" s="35" t="s">
        <v>915</v>
      </c>
      <c r="C903" s="37">
        <v>544128788</v>
      </c>
      <c r="D903" s="37">
        <v>5151362320</v>
      </c>
      <c r="E903" s="37">
        <v>5012911746</v>
      </c>
      <c r="F903" s="37">
        <v>405678214</v>
      </c>
    </row>
    <row r="904" spans="1:6" ht="15" customHeight="1" x14ac:dyDescent="0.25">
      <c r="A904" s="35">
        <v>891801129</v>
      </c>
      <c r="B904" s="35" t="s">
        <v>929</v>
      </c>
      <c r="C904" s="37">
        <v>90550636</v>
      </c>
      <c r="D904" s="37">
        <v>855238266</v>
      </c>
      <c r="E904" s="37">
        <v>831981486</v>
      </c>
      <c r="F904" s="37">
        <v>67293856</v>
      </c>
    </row>
    <row r="905" spans="1:6" ht="15" customHeight="1" x14ac:dyDescent="0.25">
      <c r="A905" s="35">
        <v>891801369</v>
      </c>
      <c r="B905" s="35" t="s">
        <v>942</v>
      </c>
      <c r="C905" s="37">
        <v>151674939</v>
      </c>
      <c r="D905" s="37">
        <v>1303219042</v>
      </c>
      <c r="E905" s="37">
        <v>1251254839</v>
      </c>
      <c r="F905" s="37">
        <v>99710736</v>
      </c>
    </row>
    <row r="906" spans="1:6" ht="15" customHeight="1" x14ac:dyDescent="0.25">
      <c r="A906" s="35">
        <v>891801988</v>
      </c>
      <c r="B906" s="35" t="s">
        <v>949</v>
      </c>
      <c r="C906" s="37">
        <v>81848333</v>
      </c>
      <c r="D906" s="37">
        <v>671501084</v>
      </c>
      <c r="E906" s="37">
        <v>640306735</v>
      </c>
      <c r="F906" s="37">
        <v>50653984</v>
      </c>
    </row>
    <row r="907" spans="1:6" ht="15" customHeight="1" x14ac:dyDescent="0.25">
      <c r="A907" s="35">
        <v>891857821</v>
      </c>
      <c r="B907" s="35" t="s">
        <v>976</v>
      </c>
      <c r="C907" s="37">
        <v>102766367</v>
      </c>
      <c r="D907" s="37">
        <v>954618000</v>
      </c>
      <c r="E907" s="37">
        <v>926521008</v>
      </c>
      <c r="F907" s="37">
        <v>74669375</v>
      </c>
    </row>
    <row r="908" spans="1:6" ht="15" customHeight="1" x14ac:dyDescent="0.25">
      <c r="A908" s="35">
        <v>891900660</v>
      </c>
      <c r="B908" s="35" t="s">
        <v>987</v>
      </c>
      <c r="C908" s="37">
        <v>167210669</v>
      </c>
      <c r="D908" s="37">
        <v>1584738994</v>
      </c>
      <c r="E908" s="37">
        <v>1542426100</v>
      </c>
      <c r="F908" s="37">
        <v>124897775</v>
      </c>
    </row>
    <row r="909" spans="1:6" ht="15" customHeight="1" x14ac:dyDescent="0.25">
      <c r="A909" s="35">
        <v>892099309</v>
      </c>
      <c r="B909" s="35" t="s">
        <v>1012</v>
      </c>
      <c r="C909" s="37">
        <v>217583183</v>
      </c>
      <c r="D909" s="37">
        <v>1981189202</v>
      </c>
      <c r="E909" s="37">
        <v>1917794239</v>
      </c>
      <c r="F909" s="37">
        <v>154188220</v>
      </c>
    </row>
    <row r="910" spans="1:6" ht="15" customHeight="1" x14ac:dyDescent="0.25">
      <c r="A910" s="35">
        <v>892280053</v>
      </c>
      <c r="B910" s="35" t="s">
        <v>1038</v>
      </c>
      <c r="C910" s="37">
        <v>254195795</v>
      </c>
      <c r="D910" s="37">
        <v>2360309096</v>
      </c>
      <c r="E910" s="37">
        <v>2290615956</v>
      </c>
      <c r="F910" s="37">
        <v>184502655</v>
      </c>
    </row>
    <row r="911" spans="1:6" ht="15" customHeight="1" x14ac:dyDescent="0.25">
      <c r="A911" s="35">
        <v>899999328</v>
      </c>
      <c r="B911" s="35" t="s">
        <v>1056</v>
      </c>
      <c r="C911" s="37">
        <v>600351387</v>
      </c>
      <c r="D911" s="37">
        <v>5516251322</v>
      </c>
      <c r="E911" s="37">
        <v>5347187184</v>
      </c>
      <c r="F911" s="37">
        <v>431287249</v>
      </c>
    </row>
    <row r="912" spans="1:6" ht="15" customHeight="1" x14ac:dyDescent="0.25">
      <c r="A912" s="35">
        <v>890481295</v>
      </c>
      <c r="B912" s="35" t="s">
        <v>637</v>
      </c>
      <c r="C912" s="37">
        <v>170158577</v>
      </c>
      <c r="D912" s="37">
        <v>1596875070</v>
      </c>
      <c r="E912" s="37">
        <v>1552011458</v>
      </c>
      <c r="F912" s="37">
        <v>125294965</v>
      </c>
    </row>
    <row r="913" spans="1:6" ht="15" customHeight="1" x14ac:dyDescent="0.25">
      <c r="A913" s="35">
        <v>890801131</v>
      </c>
      <c r="B913" s="35" t="s">
        <v>692</v>
      </c>
      <c r="C913" s="37">
        <v>190093294</v>
      </c>
      <c r="D913" s="37">
        <v>1798355950</v>
      </c>
      <c r="E913" s="37">
        <v>1749913872</v>
      </c>
      <c r="F913" s="37">
        <v>141651216</v>
      </c>
    </row>
    <row r="914" spans="1:6" ht="15" customHeight="1" x14ac:dyDescent="0.25">
      <c r="A914" s="35">
        <v>890801144</v>
      </c>
      <c r="B914" s="35" t="s">
        <v>702</v>
      </c>
      <c r="C914" s="37">
        <v>140097192</v>
      </c>
      <c r="D914" s="37">
        <v>1284027076</v>
      </c>
      <c r="E914" s="37">
        <v>1244152580</v>
      </c>
      <c r="F914" s="37">
        <v>100222696</v>
      </c>
    </row>
    <row r="915" spans="1:6" ht="15" customHeight="1" x14ac:dyDescent="0.25">
      <c r="A915" s="35">
        <v>890702021</v>
      </c>
      <c r="B915" s="35" t="s">
        <v>682</v>
      </c>
      <c r="C915" s="37">
        <v>105566613</v>
      </c>
      <c r="D915" s="37">
        <v>902675852</v>
      </c>
      <c r="E915" s="37">
        <v>866081051</v>
      </c>
      <c r="F915" s="37">
        <v>68971812</v>
      </c>
    </row>
    <row r="916" spans="1:6" ht="15" customHeight="1" x14ac:dyDescent="0.25">
      <c r="A916" s="35">
        <v>890980344</v>
      </c>
      <c r="B916" s="35" t="s">
        <v>345</v>
      </c>
      <c r="C916" s="37">
        <v>232997124</v>
      </c>
      <c r="D916" s="37">
        <v>2020552212</v>
      </c>
      <c r="E916" s="37">
        <v>1942825061</v>
      </c>
      <c r="F916" s="37">
        <v>155269973</v>
      </c>
    </row>
    <row r="917" spans="1:6" ht="15" customHeight="1" x14ac:dyDescent="0.25">
      <c r="A917" s="35">
        <v>890981080</v>
      </c>
      <c r="B917" s="35" t="s">
        <v>747</v>
      </c>
      <c r="C917" s="37">
        <v>169847938</v>
      </c>
      <c r="D917" s="37">
        <v>1519782824</v>
      </c>
      <c r="E917" s="37">
        <v>1467757622</v>
      </c>
      <c r="F917" s="37">
        <v>117822736</v>
      </c>
    </row>
    <row r="918" spans="1:6" ht="15" customHeight="1" x14ac:dyDescent="0.25">
      <c r="A918" s="35">
        <v>890981162</v>
      </c>
      <c r="B918" s="35" t="s">
        <v>382</v>
      </c>
      <c r="C918" s="37">
        <v>131045956</v>
      </c>
      <c r="D918" s="37">
        <v>1200056562</v>
      </c>
      <c r="E918" s="37">
        <v>1162603056</v>
      </c>
      <c r="F918" s="37">
        <v>93592450</v>
      </c>
    </row>
    <row r="919" spans="1:6" ht="15" customHeight="1" x14ac:dyDescent="0.25">
      <c r="A919" s="35">
        <v>891180022</v>
      </c>
      <c r="B919" s="35" t="s">
        <v>823</v>
      </c>
      <c r="C919" s="37">
        <v>412310253</v>
      </c>
      <c r="D919" s="37">
        <v>3841900602</v>
      </c>
      <c r="E919" s="37">
        <v>3731036767</v>
      </c>
      <c r="F919" s="37">
        <v>301446418</v>
      </c>
    </row>
    <row r="920" spans="1:6" ht="15" customHeight="1" x14ac:dyDescent="0.25">
      <c r="A920" s="35">
        <v>891180179</v>
      </c>
      <c r="B920" s="35" t="s">
        <v>838</v>
      </c>
      <c r="C920" s="37">
        <v>146669561</v>
      </c>
      <c r="D920" s="37">
        <v>1345347586</v>
      </c>
      <c r="E920" s="37">
        <v>1303641811</v>
      </c>
      <c r="F920" s="37">
        <v>104963786</v>
      </c>
    </row>
    <row r="921" spans="1:6" ht="15" customHeight="1" x14ac:dyDescent="0.25">
      <c r="A921" s="35">
        <v>891801787</v>
      </c>
      <c r="B921" s="35" t="s">
        <v>945</v>
      </c>
      <c r="C921" s="37">
        <v>104077832</v>
      </c>
      <c r="D921" s="37">
        <v>932514210</v>
      </c>
      <c r="E921" s="37">
        <v>900713814</v>
      </c>
      <c r="F921" s="37">
        <v>72277436</v>
      </c>
    </row>
    <row r="922" spans="1:6" ht="15" customHeight="1" x14ac:dyDescent="0.25">
      <c r="A922" s="35">
        <v>891856077</v>
      </c>
      <c r="B922" s="35" t="s">
        <v>965</v>
      </c>
      <c r="C922" s="37">
        <v>52819871</v>
      </c>
      <c r="D922" s="37">
        <v>532887646</v>
      </c>
      <c r="E922" s="37">
        <v>522686565</v>
      </c>
      <c r="F922" s="37">
        <v>42618790</v>
      </c>
    </row>
    <row r="923" spans="1:6" ht="15" customHeight="1" x14ac:dyDescent="0.25">
      <c r="A923" s="35">
        <v>891856593</v>
      </c>
      <c r="B923" s="35" t="s">
        <v>746</v>
      </c>
      <c r="C923" s="37">
        <v>156989045</v>
      </c>
      <c r="D923" s="37">
        <v>1384257736</v>
      </c>
      <c r="E923" s="37">
        <v>1333890705</v>
      </c>
      <c r="F923" s="37">
        <v>106622014</v>
      </c>
    </row>
    <row r="924" spans="1:6" ht="15" customHeight="1" x14ac:dyDescent="0.25">
      <c r="A924" s="35">
        <v>891900353</v>
      </c>
      <c r="B924" s="35" t="s">
        <v>983</v>
      </c>
      <c r="C924" s="37">
        <v>186339350</v>
      </c>
      <c r="D924" s="37">
        <v>1709993198</v>
      </c>
      <c r="E924" s="37">
        <v>1657223543</v>
      </c>
      <c r="F924" s="37">
        <v>133569695</v>
      </c>
    </row>
    <row r="925" spans="1:6" ht="15" customHeight="1" x14ac:dyDescent="0.25">
      <c r="A925" s="35">
        <v>892200312</v>
      </c>
      <c r="B925" s="35" t="s">
        <v>1027</v>
      </c>
      <c r="C925" s="37">
        <v>304817718</v>
      </c>
      <c r="D925" s="37">
        <v>2806415826</v>
      </c>
      <c r="E925" s="37">
        <v>2720712265</v>
      </c>
      <c r="F925" s="37">
        <v>219114157</v>
      </c>
    </row>
    <row r="926" spans="1:6" ht="15" customHeight="1" x14ac:dyDescent="0.25">
      <c r="A926" s="35">
        <v>899999468</v>
      </c>
      <c r="B926" s="35" t="s">
        <v>1096</v>
      </c>
      <c r="C926" s="37">
        <v>97257322</v>
      </c>
      <c r="D926" s="37">
        <v>746431304</v>
      </c>
      <c r="E926" s="37">
        <v>704287629</v>
      </c>
      <c r="F926" s="37">
        <v>55113647</v>
      </c>
    </row>
    <row r="927" spans="1:6" ht="15" customHeight="1" x14ac:dyDescent="0.25">
      <c r="A927" s="35">
        <v>890981138</v>
      </c>
      <c r="B927" s="35" t="s">
        <v>752</v>
      </c>
      <c r="C927" s="37">
        <v>1300077921</v>
      </c>
      <c r="D927" s="37">
        <v>11717575194</v>
      </c>
      <c r="E927" s="37">
        <v>11328261527</v>
      </c>
      <c r="F927" s="37">
        <v>910764254</v>
      </c>
    </row>
    <row r="928" spans="1:6" ht="15" customHeight="1" x14ac:dyDescent="0.25">
      <c r="A928" s="35">
        <v>890982321</v>
      </c>
      <c r="B928" s="35" t="s">
        <v>775</v>
      </c>
      <c r="C928" s="37">
        <v>186155117</v>
      </c>
      <c r="D928" s="37">
        <v>1795800214</v>
      </c>
      <c r="E928" s="37">
        <v>1751745878</v>
      </c>
      <c r="F928" s="37">
        <v>142100781</v>
      </c>
    </row>
    <row r="929" spans="1:6" ht="15" customHeight="1" x14ac:dyDescent="0.25">
      <c r="A929" s="35">
        <v>890984224</v>
      </c>
      <c r="B929" s="35" t="s">
        <v>805</v>
      </c>
      <c r="C929" s="37">
        <v>146255941</v>
      </c>
      <c r="D929" s="37">
        <v>1283171654</v>
      </c>
      <c r="E929" s="37">
        <v>1235740506</v>
      </c>
      <c r="F929" s="37">
        <v>98824793</v>
      </c>
    </row>
    <row r="930" spans="1:6" ht="15" customHeight="1" x14ac:dyDescent="0.25">
      <c r="A930" s="35">
        <v>891180028</v>
      </c>
      <c r="B930" s="35" t="s">
        <v>71</v>
      </c>
      <c r="C930" s="37">
        <v>144267728</v>
      </c>
      <c r="D930" s="37">
        <v>1361460474</v>
      </c>
      <c r="E930" s="37">
        <v>1324172521</v>
      </c>
      <c r="F930" s="37">
        <v>106979775</v>
      </c>
    </row>
    <row r="931" spans="1:6" ht="15" customHeight="1" x14ac:dyDescent="0.25">
      <c r="A931" s="35">
        <v>891500869</v>
      </c>
      <c r="B931" s="35" t="s">
        <v>701</v>
      </c>
      <c r="C931" s="37">
        <v>261270053</v>
      </c>
      <c r="D931" s="37">
        <v>2416430846</v>
      </c>
      <c r="E931" s="37">
        <v>2344243246</v>
      </c>
      <c r="F931" s="37">
        <v>189082453</v>
      </c>
    </row>
    <row r="932" spans="1:6" ht="15" customHeight="1" x14ac:dyDescent="0.25">
      <c r="A932" s="35">
        <v>891680081</v>
      </c>
      <c r="B932" s="35" t="s">
        <v>899</v>
      </c>
      <c r="C932" s="37">
        <v>344506259</v>
      </c>
      <c r="D932" s="37">
        <v>3226165784</v>
      </c>
      <c r="E932" s="37">
        <v>3134692178</v>
      </c>
      <c r="F932" s="37">
        <v>253032653</v>
      </c>
    </row>
    <row r="933" spans="1:6" ht="15" customHeight="1" x14ac:dyDescent="0.25">
      <c r="A933" s="35">
        <v>892099232</v>
      </c>
      <c r="B933" s="35" t="s">
        <v>1005</v>
      </c>
      <c r="C933" s="37">
        <v>120649930</v>
      </c>
      <c r="D933" s="37">
        <v>1078982214</v>
      </c>
      <c r="E933" s="37">
        <v>1041876379</v>
      </c>
      <c r="F933" s="37">
        <v>83544095</v>
      </c>
    </row>
    <row r="934" spans="1:6" ht="15" customHeight="1" x14ac:dyDescent="0.25">
      <c r="A934" s="35">
        <v>899999357</v>
      </c>
      <c r="B934" s="35" t="s">
        <v>1060</v>
      </c>
      <c r="C934" s="37">
        <v>198458371</v>
      </c>
      <c r="D934" s="37">
        <v>1859344450</v>
      </c>
      <c r="E934" s="37">
        <v>1806973669</v>
      </c>
      <c r="F934" s="37">
        <v>146087590</v>
      </c>
    </row>
    <row r="935" spans="1:6" ht="15" customHeight="1" x14ac:dyDescent="0.25">
      <c r="A935" s="35">
        <v>890983672</v>
      </c>
      <c r="B935" s="35" t="s">
        <v>782</v>
      </c>
      <c r="C935" s="37">
        <v>145836983</v>
      </c>
      <c r="D935" s="37">
        <v>1392655636</v>
      </c>
      <c r="E935" s="37">
        <v>1356718768</v>
      </c>
      <c r="F935" s="37">
        <v>109900115</v>
      </c>
    </row>
    <row r="936" spans="1:6" ht="15" customHeight="1" x14ac:dyDescent="0.25">
      <c r="A936" s="35">
        <v>800015909</v>
      </c>
      <c r="B936" s="35" t="s">
        <v>112</v>
      </c>
      <c r="C936" s="37">
        <v>83292684</v>
      </c>
      <c r="D936" s="37">
        <v>799956818</v>
      </c>
      <c r="E936" s="37">
        <v>779852189</v>
      </c>
      <c r="F936" s="37">
        <v>63188055</v>
      </c>
    </row>
    <row r="937" spans="1:6" ht="15" customHeight="1" x14ac:dyDescent="0.25">
      <c r="A937" s="35">
        <v>800019709</v>
      </c>
      <c r="B937" s="35" t="s">
        <v>126</v>
      </c>
      <c r="C937" s="37">
        <v>87350642</v>
      </c>
      <c r="D937" s="37">
        <v>813770720</v>
      </c>
      <c r="E937" s="37">
        <v>790197942</v>
      </c>
      <c r="F937" s="37">
        <v>63777864</v>
      </c>
    </row>
    <row r="938" spans="1:6" ht="15" customHeight="1" x14ac:dyDescent="0.25">
      <c r="A938" s="35">
        <v>800050331</v>
      </c>
      <c r="B938" s="35" t="s">
        <v>171</v>
      </c>
      <c r="C938" s="37">
        <v>218037960</v>
      </c>
      <c r="D938" s="37">
        <v>2051855068</v>
      </c>
      <c r="E938" s="37">
        <v>1994978316</v>
      </c>
      <c r="F938" s="37">
        <v>161161208</v>
      </c>
    </row>
    <row r="939" spans="1:6" ht="15" customHeight="1" x14ac:dyDescent="0.25">
      <c r="A939" s="35">
        <v>800072715</v>
      </c>
      <c r="B939" s="35" t="s">
        <v>192</v>
      </c>
      <c r="C939" s="37">
        <v>140721680</v>
      </c>
      <c r="D939" s="37">
        <v>1276182706</v>
      </c>
      <c r="E939" s="37">
        <v>1234612134</v>
      </c>
      <c r="F939" s="37">
        <v>99151108</v>
      </c>
    </row>
    <row r="940" spans="1:6" ht="15" customHeight="1" x14ac:dyDescent="0.25">
      <c r="A940" s="35">
        <v>800094701</v>
      </c>
      <c r="B940" s="35" t="s">
        <v>227</v>
      </c>
      <c r="C940" s="37">
        <v>118480963</v>
      </c>
      <c r="D940" s="37">
        <v>1027468458</v>
      </c>
      <c r="E940" s="37">
        <v>987894885</v>
      </c>
      <c r="F940" s="37">
        <v>78907390</v>
      </c>
    </row>
    <row r="941" spans="1:6" ht="15" customHeight="1" x14ac:dyDescent="0.25">
      <c r="A941" s="35">
        <v>800094711</v>
      </c>
      <c r="B941" s="35" t="s">
        <v>230</v>
      </c>
      <c r="C941" s="37">
        <v>85497421</v>
      </c>
      <c r="D941" s="37">
        <v>738228584</v>
      </c>
      <c r="E941" s="37">
        <v>709346549</v>
      </c>
      <c r="F941" s="37">
        <v>56615386</v>
      </c>
    </row>
    <row r="942" spans="1:6" ht="15" customHeight="1" x14ac:dyDescent="0.25">
      <c r="A942" s="35">
        <v>800095786</v>
      </c>
      <c r="B942" s="35" t="s">
        <v>260</v>
      </c>
      <c r="C942" s="37">
        <v>247632987</v>
      </c>
      <c r="D942" s="37">
        <v>2227045146</v>
      </c>
      <c r="E942" s="37">
        <v>2152067086</v>
      </c>
      <c r="F942" s="37">
        <v>172654927</v>
      </c>
    </row>
    <row r="943" spans="1:6" ht="15" customHeight="1" x14ac:dyDescent="0.25">
      <c r="A943" s="35">
        <v>800077808</v>
      </c>
      <c r="B943" s="35" t="s">
        <v>200</v>
      </c>
      <c r="C943" s="37">
        <v>151409306</v>
      </c>
      <c r="D943" s="37">
        <v>1482098100</v>
      </c>
      <c r="E943" s="37">
        <v>1448332577</v>
      </c>
      <c r="F943" s="37">
        <v>117643783</v>
      </c>
    </row>
    <row r="944" spans="1:6" ht="15" customHeight="1" x14ac:dyDescent="0.25">
      <c r="A944" s="35">
        <v>800098203</v>
      </c>
      <c r="B944" s="35" t="s">
        <v>307</v>
      </c>
      <c r="C944" s="37">
        <v>154518392</v>
      </c>
      <c r="D944" s="37">
        <v>1433243750</v>
      </c>
      <c r="E944" s="37">
        <v>1390920623</v>
      </c>
      <c r="F944" s="37">
        <v>112195265</v>
      </c>
    </row>
    <row r="945" spans="1:6" ht="15" customHeight="1" x14ac:dyDescent="0.25">
      <c r="A945" s="35">
        <v>800098205</v>
      </c>
      <c r="B945" s="35" t="s">
        <v>308</v>
      </c>
      <c r="C945" s="37">
        <v>146888526</v>
      </c>
      <c r="D945" s="37">
        <v>1460071666</v>
      </c>
      <c r="E945" s="37">
        <v>1429530906</v>
      </c>
      <c r="F945" s="37">
        <v>116347766</v>
      </c>
    </row>
    <row r="946" spans="1:6" ht="15" customHeight="1" x14ac:dyDescent="0.25">
      <c r="A946" s="35">
        <v>800099260</v>
      </c>
      <c r="B946" s="35" t="s">
        <v>362</v>
      </c>
      <c r="C946" s="37">
        <v>229758017</v>
      </c>
      <c r="D946" s="37">
        <v>2450381306</v>
      </c>
      <c r="E946" s="37">
        <v>2419211991</v>
      </c>
      <c r="F946" s="37">
        <v>198588702</v>
      </c>
    </row>
    <row r="947" spans="1:6" ht="15" customHeight="1" x14ac:dyDescent="0.25">
      <c r="A947" s="35">
        <v>800102798</v>
      </c>
      <c r="B947" s="35" t="s">
        <v>427</v>
      </c>
      <c r="C947" s="37">
        <v>132065042</v>
      </c>
      <c r="D947" s="37">
        <v>1137160672</v>
      </c>
      <c r="E947" s="37">
        <v>1092130786</v>
      </c>
      <c r="F947" s="37">
        <v>87035156</v>
      </c>
    </row>
    <row r="948" spans="1:6" ht="15" customHeight="1" x14ac:dyDescent="0.25">
      <c r="A948" s="35">
        <v>800103657</v>
      </c>
      <c r="B948" s="35" t="s">
        <v>440</v>
      </c>
      <c r="C948" s="37">
        <v>105746946</v>
      </c>
      <c r="D948" s="37">
        <v>930269698</v>
      </c>
      <c r="E948" s="37">
        <v>896127041</v>
      </c>
      <c r="F948" s="37">
        <v>71604289</v>
      </c>
    </row>
    <row r="949" spans="1:6" ht="15" customHeight="1" x14ac:dyDescent="0.25">
      <c r="A949" s="35">
        <v>800061313</v>
      </c>
      <c r="B949" s="35" t="s">
        <v>180</v>
      </c>
      <c r="C949" s="37">
        <v>341843032</v>
      </c>
      <c r="D949" s="37">
        <v>3100672482</v>
      </c>
      <c r="E949" s="37">
        <v>2999812653</v>
      </c>
      <c r="F949" s="37">
        <v>240983203</v>
      </c>
    </row>
    <row r="950" spans="1:6" ht="15" customHeight="1" x14ac:dyDescent="0.25">
      <c r="A950" s="35">
        <v>800094704</v>
      </c>
      <c r="B950" s="35" t="s">
        <v>228</v>
      </c>
      <c r="C950" s="37">
        <v>84125861</v>
      </c>
      <c r="D950" s="37">
        <v>780296642</v>
      </c>
      <c r="E950" s="37">
        <v>757229002</v>
      </c>
      <c r="F950" s="37">
        <v>61058221</v>
      </c>
    </row>
    <row r="951" spans="1:6" ht="15" customHeight="1" x14ac:dyDescent="0.25">
      <c r="A951" s="35">
        <v>800094778</v>
      </c>
      <c r="B951" s="35" t="s">
        <v>237</v>
      </c>
      <c r="C951" s="37">
        <v>77732351</v>
      </c>
      <c r="D951" s="37">
        <v>700513706</v>
      </c>
      <c r="E951" s="37">
        <v>677179974</v>
      </c>
      <c r="F951" s="37">
        <v>54398619</v>
      </c>
    </row>
    <row r="952" spans="1:6" ht="15" customHeight="1" x14ac:dyDescent="0.25">
      <c r="A952" s="35">
        <v>800094782</v>
      </c>
      <c r="B952" s="35" t="s">
        <v>238</v>
      </c>
      <c r="C952" s="37">
        <v>89498615</v>
      </c>
      <c r="D952" s="37">
        <v>806566110</v>
      </c>
      <c r="E952" s="37">
        <v>779673633</v>
      </c>
      <c r="F952" s="37">
        <v>62606138</v>
      </c>
    </row>
    <row r="953" spans="1:6" ht="15" customHeight="1" x14ac:dyDescent="0.25">
      <c r="A953" s="35">
        <v>800096807</v>
      </c>
      <c r="B953" s="35" t="s">
        <v>300</v>
      </c>
      <c r="C953" s="37">
        <v>1034510987</v>
      </c>
      <c r="D953" s="37">
        <v>9539815128</v>
      </c>
      <c r="E953" s="37">
        <v>9251355345</v>
      </c>
      <c r="F953" s="37">
        <v>746051204</v>
      </c>
    </row>
    <row r="954" spans="1:6" ht="15" customHeight="1" x14ac:dyDescent="0.25">
      <c r="A954" s="35">
        <v>800098193</v>
      </c>
      <c r="B954" s="35" t="s">
        <v>305</v>
      </c>
      <c r="C954" s="37">
        <v>133509105</v>
      </c>
      <c r="D954" s="37">
        <v>1316406964</v>
      </c>
      <c r="E954" s="37">
        <v>1287690659</v>
      </c>
      <c r="F954" s="37">
        <v>104792800</v>
      </c>
    </row>
    <row r="955" spans="1:6" ht="15" customHeight="1" x14ac:dyDescent="0.25">
      <c r="A955" s="35">
        <v>800098199</v>
      </c>
      <c r="B955" s="35" t="s">
        <v>306</v>
      </c>
      <c r="C955" s="37">
        <v>157406245</v>
      </c>
      <c r="D955" s="37">
        <v>1464541728</v>
      </c>
      <c r="E955" s="37">
        <v>1421966932</v>
      </c>
      <c r="F955" s="37">
        <v>114831449</v>
      </c>
    </row>
    <row r="956" spans="1:6" ht="15" customHeight="1" x14ac:dyDescent="0.25">
      <c r="A956" s="35">
        <v>800099061</v>
      </c>
      <c r="B956" s="35" t="s">
        <v>313</v>
      </c>
      <c r="C956" s="37">
        <v>798004834</v>
      </c>
      <c r="D956" s="37">
        <v>7509378056</v>
      </c>
      <c r="E956" s="37">
        <v>7301631577</v>
      </c>
      <c r="F956" s="37">
        <v>590258355</v>
      </c>
    </row>
    <row r="957" spans="1:6" ht="15" customHeight="1" x14ac:dyDescent="0.25">
      <c r="A957" s="35">
        <v>800094457</v>
      </c>
      <c r="B957" s="35" t="s">
        <v>219</v>
      </c>
      <c r="C957" s="37">
        <v>148050547</v>
      </c>
      <c r="D957" s="37">
        <v>1347701980</v>
      </c>
      <c r="E957" s="37">
        <v>1304539291</v>
      </c>
      <c r="F957" s="37">
        <v>104887858</v>
      </c>
    </row>
    <row r="958" spans="1:6" ht="15" customHeight="1" x14ac:dyDescent="0.25">
      <c r="A958" s="35">
        <v>800094713</v>
      </c>
      <c r="B958" s="35" t="s">
        <v>231</v>
      </c>
      <c r="C958" s="37">
        <v>95025060</v>
      </c>
      <c r="D958" s="37">
        <v>1020287012</v>
      </c>
      <c r="E958" s="37">
        <v>1008112361</v>
      </c>
      <c r="F958" s="37">
        <v>82850409</v>
      </c>
    </row>
    <row r="959" spans="1:6" ht="15" customHeight="1" x14ac:dyDescent="0.25">
      <c r="A959" s="35">
        <v>800094716</v>
      </c>
      <c r="B959" s="35" t="s">
        <v>232</v>
      </c>
      <c r="C959" s="37">
        <v>91806535</v>
      </c>
      <c r="D959" s="37">
        <v>901405664</v>
      </c>
      <c r="E959" s="37">
        <v>881241030</v>
      </c>
      <c r="F959" s="37">
        <v>71641901</v>
      </c>
    </row>
    <row r="960" spans="1:6" ht="15" customHeight="1" x14ac:dyDescent="0.25">
      <c r="A960" s="35">
        <v>800099639</v>
      </c>
      <c r="B960" s="35" t="s">
        <v>376</v>
      </c>
      <c r="C960" s="37">
        <v>91910395</v>
      </c>
      <c r="D960" s="37">
        <v>859549434</v>
      </c>
      <c r="E960" s="37">
        <v>834972051</v>
      </c>
      <c r="F960" s="37">
        <v>67333012</v>
      </c>
    </row>
    <row r="961" spans="1:6" ht="15" customHeight="1" x14ac:dyDescent="0.25">
      <c r="A961" s="35">
        <v>800094751</v>
      </c>
      <c r="B961" s="35" t="s">
        <v>233</v>
      </c>
      <c r="C961" s="37">
        <v>85374541</v>
      </c>
      <c r="D961" s="37">
        <v>788964442</v>
      </c>
      <c r="E961" s="37">
        <v>765294087</v>
      </c>
      <c r="F961" s="37">
        <v>61704186</v>
      </c>
    </row>
    <row r="962" spans="1:6" ht="15" customHeight="1" x14ac:dyDescent="0.25">
      <c r="A962" s="35">
        <v>800100529</v>
      </c>
      <c r="B962" s="35" t="s">
        <v>420</v>
      </c>
      <c r="C962" s="37">
        <v>94070476</v>
      </c>
      <c r="D962" s="37">
        <v>818236958</v>
      </c>
      <c r="E962" s="37">
        <v>787066144</v>
      </c>
      <c r="F962" s="37">
        <v>62899662</v>
      </c>
    </row>
    <row r="963" spans="1:6" ht="15" customHeight="1" x14ac:dyDescent="0.25">
      <c r="A963" s="35">
        <v>800103161</v>
      </c>
      <c r="B963" s="35" t="s">
        <v>435</v>
      </c>
      <c r="C963" s="37">
        <v>235375697</v>
      </c>
      <c r="D963" s="37">
        <v>2035006528</v>
      </c>
      <c r="E963" s="37">
        <v>1955563644</v>
      </c>
      <c r="F963" s="37">
        <v>155932813</v>
      </c>
    </row>
    <row r="964" spans="1:6" ht="15" customHeight="1" x14ac:dyDescent="0.25">
      <c r="A964" s="35">
        <v>800104062</v>
      </c>
      <c r="B964" s="35" t="s">
        <v>72</v>
      </c>
      <c r="C964" s="37">
        <v>1805599910</v>
      </c>
      <c r="D964" s="37">
        <v>16988826014</v>
      </c>
      <c r="E964" s="37">
        <v>16520245616</v>
      </c>
      <c r="F964" s="37">
        <v>1337019512</v>
      </c>
    </row>
    <row r="965" spans="1:6" ht="15" customHeight="1" x14ac:dyDescent="0.25">
      <c r="A965" s="35">
        <v>800149894</v>
      </c>
      <c r="B965" s="35" t="s">
        <v>463</v>
      </c>
      <c r="C965" s="37">
        <v>127276996</v>
      </c>
      <c r="D965" s="37">
        <v>1197998258</v>
      </c>
      <c r="E965" s="37">
        <v>1164835841</v>
      </c>
      <c r="F965" s="37">
        <v>94114579</v>
      </c>
    </row>
    <row r="966" spans="1:6" ht="15" customHeight="1" x14ac:dyDescent="0.25">
      <c r="A966" s="35">
        <v>800152577</v>
      </c>
      <c r="B966" s="35" t="s">
        <v>464</v>
      </c>
      <c r="C966" s="37">
        <v>110001970</v>
      </c>
      <c r="D966" s="37">
        <v>1074919394</v>
      </c>
      <c r="E966" s="37">
        <v>1050199880</v>
      </c>
      <c r="F966" s="37">
        <v>85282456</v>
      </c>
    </row>
    <row r="967" spans="1:6" ht="15" customHeight="1" x14ac:dyDescent="0.25">
      <c r="A967" s="35">
        <v>800100729</v>
      </c>
      <c r="B967" s="35" t="s">
        <v>424</v>
      </c>
      <c r="C967" s="37">
        <v>296546776</v>
      </c>
      <c r="D967" s="37">
        <v>2670855886</v>
      </c>
      <c r="E967" s="37">
        <v>2581698110</v>
      </c>
      <c r="F967" s="37">
        <v>207389000</v>
      </c>
    </row>
    <row r="968" spans="1:6" ht="15" customHeight="1" x14ac:dyDescent="0.25">
      <c r="A968" s="35">
        <v>800102799</v>
      </c>
      <c r="B968" s="35" t="s">
        <v>428</v>
      </c>
      <c r="C968" s="37">
        <v>543256228</v>
      </c>
      <c r="D968" s="37">
        <v>4919293516</v>
      </c>
      <c r="E968" s="37">
        <v>4758827832</v>
      </c>
      <c r="F968" s="37">
        <v>382790544</v>
      </c>
    </row>
    <row r="969" spans="1:6" ht="15" customHeight="1" x14ac:dyDescent="0.25">
      <c r="A969" s="35">
        <v>800103663</v>
      </c>
      <c r="B969" s="35" t="s">
        <v>443</v>
      </c>
      <c r="C969" s="37">
        <v>117023716</v>
      </c>
      <c r="D969" s="37">
        <v>1023997156</v>
      </c>
      <c r="E969" s="37">
        <v>985633331</v>
      </c>
      <c r="F969" s="37">
        <v>78659891</v>
      </c>
    </row>
    <row r="970" spans="1:6" ht="15" customHeight="1" x14ac:dyDescent="0.25">
      <c r="A970" s="35">
        <v>800136458</v>
      </c>
      <c r="B970" s="35" t="s">
        <v>460</v>
      </c>
      <c r="C970" s="37">
        <v>238139291</v>
      </c>
      <c r="D970" s="37">
        <v>2189969688</v>
      </c>
      <c r="E970" s="37">
        <v>2122591425</v>
      </c>
      <c r="F970" s="37">
        <v>170761028</v>
      </c>
    </row>
    <row r="971" spans="1:6" ht="15" customHeight="1" x14ac:dyDescent="0.25">
      <c r="A971" s="35">
        <v>800191431</v>
      </c>
      <c r="B971" s="35" t="s">
        <v>54</v>
      </c>
      <c r="C971" s="37">
        <v>254147770</v>
      </c>
      <c r="D971" s="37">
        <v>2340446176</v>
      </c>
      <c r="E971" s="37">
        <v>2269020243</v>
      </c>
      <c r="F971" s="37">
        <v>182721837</v>
      </c>
    </row>
    <row r="972" spans="1:6" ht="15" customHeight="1" x14ac:dyDescent="0.25">
      <c r="A972" s="35">
        <v>800172206</v>
      </c>
      <c r="B972" s="35" t="s">
        <v>465</v>
      </c>
      <c r="C972" s="37">
        <v>233476527</v>
      </c>
      <c r="D972" s="37">
        <v>2198113442</v>
      </c>
      <c r="E972" s="37">
        <v>2137216892</v>
      </c>
      <c r="F972" s="37">
        <v>172579977</v>
      </c>
    </row>
    <row r="973" spans="1:6" ht="15" customHeight="1" x14ac:dyDescent="0.25">
      <c r="A973" s="35">
        <v>800254481</v>
      </c>
      <c r="B973" s="35" t="s">
        <v>479</v>
      </c>
      <c r="C973" s="37">
        <v>197239085</v>
      </c>
      <c r="D973" s="37">
        <v>1813961190</v>
      </c>
      <c r="E973" s="37">
        <v>1758250933</v>
      </c>
      <c r="F973" s="37">
        <v>141528828</v>
      </c>
    </row>
    <row r="974" spans="1:6" ht="15" customHeight="1" x14ac:dyDescent="0.25">
      <c r="A974" s="35">
        <v>800191427</v>
      </c>
      <c r="B974" s="35" t="s">
        <v>467</v>
      </c>
      <c r="C974" s="37">
        <v>260885963</v>
      </c>
      <c r="D974" s="37">
        <v>2694446612</v>
      </c>
      <c r="E974" s="37">
        <v>2650407405</v>
      </c>
      <c r="F974" s="37">
        <v>216846756</v>
      </c>
    </row>
    <row r="975" spans="1:6" ht="15" customHeight="1" x14ac:dyDescent="0.25">
      <c r="A975" s="35">
        <v>806001274</v>
      </c>
      <c r="B975" s="35" t="s">
        <v>487</v>
      </c>
      <c r="C975" s="37">
        <v>130757628</v>
      </c>
      <c r="D975" s="37">
        <v>1262856416</v>
      </c>
      <c r="E975" s="37">
        <v>1231914174</v>
      </c>
      <c r="F975" s="37">
        <v>99815386</v>
      </c>
    </row>
    <row r="976" spans="1:6" ht="15" customHeight="1" x14ac:dyDescent="0.25">
      <c r="A976" s="35">
        <v>806004900</v>
      </c>
      <c r="B976" s="35" t="s">
        <v>492</v>
      </c>
      <c r="C976" s="37">
        <v>205576940</v>
      </c>
      <c r="D976" s="37">
        <v>1940736746</v>
      </c>
      <c r="E976" s="37">
        <v>1887623381</v>
      </c>
      <c r="F976" s="37">
        <v>152463575</v>
      </c>
    </row>
    <row r="977" spans="1:6" ht="15" customHeight="1" x14ac:dyDescent="0.25">
      <c r="A977" s="35">
        <v>800255213</v>
      </c>
      <c r="B977" s="35" t="s">
        <v>483</v>
      </c>
      <c r="C977" s="37">
        <v>362213299</v>
      </c>
      <c r="D977" s="37">
        <v>3331021136</v>
      </c>
      <c r="E977" s="37">
        <v>3228725819</v>
      </c>
      <c r="F977" s="37">
        <v>259917982</v>
      </c>
    </row>
    <row r="978" spans="1:6" ht="15" customHeight="1" x14ac:dyDescent="0.25">
      <c r="A978" s="35">
        <v>817002675</v>
      </c>
      <c r="B978" s="35" t="s">
        <v>502</v>
      </c>
      <c r="C978" s="37">
        <v>235548664</v>
      </c>
      <c r="D978" s="37">
        <v>2135615824</v>
      </c>
      <c r="E978" s="37">
        <v>2066331762</v>
      </c>
      <c r="F978" s="37">
        <v>166264602</v>
      </c>
    </row>
    <row r="979" spans="1:6" ht="15" customHeight="1" x14ac:dyDescent="0.25">
      <c r="A979" s="35">
        <v>818001202</v>
      </c>
      <c r="B979" s="35" t="s">
        <v>507</v>
      </c>
      <c r="C979" s="37">
        <v>212368769</v>
      </c>
      <c r="D979" s="37">
        <v>1987399226</v>
      </c>
      <c r="E979" s="37">
        <v>1930709445</v>
      </c>
      <c r="F979" s="37">
        <v>155678988</v>
      </c>
    </row>
    <row r="980" spans="1:6" ht="15" customHeight="1" x14ac:dyDescent="0.25">
      <c r="A980" s="35">
        <v>819003849</v>
      </c>
      <c r="B980" s="35" t="s">
        <v>519</v>
      </c>
      <c r="C980" s="37">
        <v>441560973</v>
      </c>
      <c r="D980" s="37">
        <v>4090587122</v>
      </c>
      <c r="E980" s="37">
        <v>3968930216</v>
      </c>
      <c r="F980" s="37">
        <v>319904067</v>
      </c>
    </row>
    <row r="981" spans="1:6" ht="15" customHeight="1" x14ac:dyDescent="0.25">
      <c r="A981" s="35">
        <v>812001681</v>
      </c>
      <c r="B981" s="35" t="s">
        <v>498</v>
      </c>
      <c r="C981" s="37">
        <v>241034640</v>
      </c>
      <c r="D981" s="37">
        <v>2185184390</v>
      </c>
      <c r="E981" s="37">
        <v>2114065048</v>
      </c>
      <c r="F981" s="37">
        <v>169915298</v>
      </c>
    </row>
    <row r="982" spans="1:6" ht="15" customHeight="1" x14ac:dyDescent="0.25">
      <c r="A982" s="35">
        <v>832000219</v>
      </c>
      <c r="B982" s="35" t="s">
        <v>526</v>
      </c>
      <c r="C982" s="37">
        <v>245136707</v>
      </c>
      <c r="D982" s="37">
        <v>2289843060</v>
      </c>
      <c r="E982" s="37">
        <v>2223807807</v>
      </c>
      <c r="F982" s="37">
        <v>179101454</v>
      </c>
    </row>
    <row r="983" spans="1:6" ht="15" customHeight="1" x14ac:dyDescent="0.25">
      <c r="A983" s="35">
        <v>832000605</v>
      </c>
      <c r="B983" s="35" t="s">
        <v>527</v>
      </c>
      <c r="C983" s="37">
        <v>160505046</v>
      </c>
      <c r="D983" s="37">
        <v>1519975282</v>
      </c>
      <c r="E983" s="37">
        <v>1478877561</v>
      </c>
      <c r="F983" s="37">
        <v>119407325</v>
      </c>
    </row>
    <row r="984" spans="1:6" ht="15" customHeight="1" x14ac:dyDescent="0.25">
      <c r="A984" s="35">
        <v>832002318</v>
      </c>
      <c r="B984" s="35" t="s">
        <v>529</v>
      </c>
      <c r="C984" s="37">
        <v>198549964</v>
      </c>
      <c r="D984" s="37">
        <v>1571291870</v>
      </c>
      <c r="E984" s="37">
        <v>1490007088</v>
      </c>
      <c r="F984" s="37">
        <v>117265182</v>
      </c>
    </row>
    <row r="985" spans="1:6" ht="15" customHeight="1" x14ac:dyDescent="0.25">
      <c r="A985" s="35">
        <v>842000017</v>
      </c>
      <c r="B985" s="35" t="s">
        <v>530</v>
      </c>
      <c r="C985" s="37">
        <v>1082960664</v>
      </c>
      <c r="D985" s="37">
        <v>10166040424</v>
      </c>
      <c r="E985" s="37">
        <v>9881710822</v>
      </c>
      <c r="F985" s="37">
        <v>798631062</v>
      </c>
    </row>
    <row r="986" spans="1:6" ht="15" customHeight="1" x14ac:dyDescent="0.25">
      <c r="A986" s="35">
        <v>819003762</v>
      </c>
      <c r="B986" s="35" t="s">
        <v>518</v>
      </c>
      <c r="C986" s="37">
        <v>220510959</v>
      </c>
      <c r="D986" s="37">
        <v>2011468918</v>
      </c>
      <c r="E986" s="37">
        <v>1947538559</v>
      </c>
      <c r="F986" s="37">
        <v>156580600</v>
      </c>
    </row>
    <row r="987" spans="1:6" ht="15" customHeight="1" x14ac:dyDescent="0.25">
      <c r="A987" s="35">
        <v>890000441</v>
      </c>
      <c r="B987" s="35" t="s">
        <v>533</v>
      </c>
      <c r="C987" s="37">
        <v>335442583</v>
      </c>
      <c r="D987" s="37">
        <v>3014015666</v>
      </c>
      <c r="E987" s="37">
        <v>2912749980</v>
      </c>
      <c r="F987" s="37">
        <v>234176897</v>
      </c>
    </row>
    <row r="988" spans="1:6" ht="15" customHeight="1" x14ac:dyDescent="0.25">
      <c r="A988" s="35">
        <v>890001639</v>
      </c>
      <c r="B988" s="35" t="s">
        <v>543</v>
      </c>
      <c r="C988" s="37">
        <v>547094181</v>
      </c>
      <c r="D988" s="37">
        <v>4487797636</v>
      </c>
      <c r="E988" s="37">
        <v>4279982329</v>
      </c>
      <c r="F988" s="37">
        <v>339278874</v>
      </c>
    </row>
    <row r="989" spans="1:6" ht="15" customHeight="1" x14ac:dyDescent="0.25">
      <c r="A989" s="35">
        <v>890203688</v>
      </c>
      <c r="B989" s="35" t="s">
        <v>559</v>
      </c>
      <c r="C989" s="37">
        <v>168045512</v>
      </c>
      <c r="D989" s="37">
        <v>1534272196</v>
      </c>
      <c r="E989" s="37">
        <v>1485937945</v>
      </c>
      <c r="F989" s="37">
        <v>119711261</v>
      </c>
    </row>
    <row r="990" spans="1:6" ht="15" customHeight="1" x14ac:dyDescent="0.25">
      <c r="A990" s="35">
        <v>890207790</v>
      </c>
      <c r="B990" s="35" t="s">
        <v>593</v>
      </c>
      <c r="C990" s="37">
        <v>99319578</v>
      </c>
      <c r="D990" s="37">
        <v>893245894</v>
      </c>
      <c r="E990" s="37">
        <v>863244620</v>
      </c>
      <c r="F990" s="37">
        <v>69318304</v>
      </c>
    </row>
    <row r="991" spans="1:6" ht="15" customHeight="1" x14ac:dyDescent="0.25">
      <c r="A991" s="35">
        <v>890208360</v>
      </c>
      <c r="B991" s="35" t="s">
        <v>598</v>
      </c>
      <c r="C991" s="37">
        <v>125387800</v>
      </c>
      <c r="D991" s="37">
        <v>1162246974</v>
      </c>
      <c r="E991" s="37">
        <v>1127774776</v>
      </c>
      <c r="F991" s="37">
        <v>90915602</v>
      </c>
    </row>
    <row r="992" spans="1:6" ht="15" customHeight="1" x14ac:dyDescent="0.25">
      <c r="A992" s="35">
        <v>890208676</v>
      </c>
      <c r="B992" s="35" t="s">
        <v>600</v>
      </c>
      <c r="C992" s="37">
        <v>66755095</v>
      </c>
      <c r="D992" s="37">
        <v>612691632</v>
      </c>
      <c r="E992" s="37">
        <v>593703282</v>
      </c>
      <c r="F992" s="37">
        <v>47766745</v>
      </c>
    </row>
    <row r="993" spans="1:6" ht="15" customHeight="1" x14ac:dyDescent="0.25">
      <c r="A993" s="35">
        <v>890208807</v>
      </c>
      <c r="B993" s="35" t="s">
        <v>601</v>
      </c>
      <c r="C993" s="37">
        <v>193552695</v>
      </c>
      <c r="D993" s="37">
        <v>1790397824</v>
      </c>
      <c r="E993" s="37">
        <v>1736847545</v>
      </c>
      <c r="F993" s="37">
        <v>140002416</v>
      </c>
    </row>
    <row r="994" spans="1:6" ht="15" customHeight="1" x14ac:dyDescent="0.25">
      <c r="A994" s="35">
        <v>890210617</v>
      </c>
      <c r="B994" s="35" t="s">
        <v>608</v>
      </c>
      <c r="C994" s="37">
        <v>119618123</v>
      </c>
      <c r="D994" s="37">
        <v>1097750312</v>
      </c>
      <c r="E994" s="37">
        <v>1063822052</v>
      </c>
      <c r="F994" s="37">
        <v>85689863</v>
      </c>
    </row>
    <row r="995" spans="1:6" ht="15" customHeight="1" x14ac:dyDescent="0.25">
      <c r="A995" s="35">
        <v>890210947</v>
      </c>
      <c r="B995" s="35" t="s">
        <v>615</v>
      </c>
      <c r="C995" s="37">
        <v>112662714</v>
      </c>
      <c r="D995" s="37">
        <v>1028851198</v>
      </c>
      <c r="E995" s="37">
        <v>996260201</v>
      </c>
      <c r="F995" s="37">
        <v>80071717</v>
      </c>
    </row>
    <row r="996" spans="1:6" ht="15" customHeight="1" x14ac:dyDescent="0.25">
      <c r="A996" s="35">
        <v>890480643</v>
      </c>
      <c r="B996" s="35" t="s">
        <v>633</v>
      </c>
      <c r="C996" s="37">
        <v>418956968</v>
      </c>
      <c r="D996" s="37">
        <v>3904360606</v>
      </c>
      <c r="E996" s="37">
        <v>3791577597</v>
      </c>
      <c r="F996" s="37">
        <v>306173959</v>
      </c>
    </row>
    <row r="997" spans="1:6" ht="15" customHeight="1" x14ac:dyDescent="0.25">
      <c r="A997" s="35">
        <v>890481310</v>
      </c>
      <c r="B997" s="35" t="s">
        <v>73</v>
      </c>
      <c r="C997" s="37">
        <v>229891658</v>
      </c>
      <c r="D997" s="37">
        <v>2064943374</v>
      </c>
      <c r="E997" s="37">
        <v>1995144831</v>
      </c>
      <c r="F997" s="37">
        <v>160093115</v>
      </c>
    </row>
    <row r="998" spans="1:6" ht="15" customHeight="1" x14ac:dyDescent="0.25">
      <c r="A998" s="35">
        <v>890481343</v>
      </c>
      <c r="B998" s="35" t="s">
        <v>639</v>
      </c>
      <c r="C998" s="37">
        <v>422798043</v>
      </c>
      <c r="D998" s="37">
        <v>3874264148</v>
      </c>
      <c r="E998" s="37">
        <v>3753451007</v>
      </c>
      <c r="F998" s="37">
        <v>301984902</v>
      </c>
    </row>
    <row r="999" spans="1:6" ht="15" customHeight="1" x14ac:dyDescent="0.25">
      <c r="A999" s="35">
        <v>890906445</v>
      </c>
      <c r="B999" s="35" t="s">
        <v>714</v>
      </c>
      <c r="C999" s="37">
        <v>605695029</v>
      </c>
      <c r="D999" s="37">
        <v>5416840670</v>
      </c>
      <c r="E999" s="37">
        <v>5231325097</v>
      </c>
      <c r="F999" s="37">
        <v>420179456</v>
      </c>
    </row>
    <row r="1000" spans="1:6" ht="15" customHeight="1" x14ac:dyDescent="0.25">
      <c r="A1000" s="35">
        <v>890920814</v>
      </c>
      <c r="B1000" s="35" t="s">
        <v>719</v>
      </c>
      <c r="C1000" s="37">
        <v>191520387</v>
      </c>
      <c r="D1000" s="37">
        <v>1753017874</v>
      </c>
      <c r="E1000" s="37">
        <v>1698281259</v>
      </c>
      <c r="F1000" s="37">
        <v>136783772</v>
      </c>
    </row>
    <row r="1001" spans="1:6" ht="15" customHeight="1" x14ac:dyDescent="0.25">
      <c r="A1001" s="35">
        <v>890981000</v>
      </c>
      <c r="B1001" s="35" t="s">
        <v>745</v>
      </c>
      <c r="C1001" s="37">
        <v>160292158</v>
      </c>
      <c r="D1001" s="37">
        <v>1486885746</v>
      </c>
      <c r="E1001" s="37">
        <v>1443038667</v>
      </c>
      <c r="F1001" s="37">
        <v>116445079</v>
      </c>
    </row>
    <row r="1002" spans="1:6" ht="15" customHeight="1" x14ac:dyDescent="0.25">
      <c r="A1002" s="35">
        <v>890981150</v>
      </c>
      <c r="B1002" s="35" t="s">
        <v>753</v>
      </c>
      <c r="C1002" s="37">
        <v>363848926</v>
      </c>
      <c r="D1002" s="37">
        <v>3479873012</v>
      </c>
      <c r="E1002" s="37">
        <v>3390643676</v>
      </c>
      <c r="F1002" s="37">
        <v>274619590</v>
      </c>
    </row>
    <row r="1003" spans="1:6" ht="15" customHeight="1" x14ac:dyDescent="0.25">
      <c r="A1003" s="35">
        <v>890982123</v>
      </c>
      <c r="B1003" s="35" t="s">
        <v>768</v>
      </c>
      <c r="C1003" s="37">
        <v>198797743</v>
      </c>
      <c r="D1003" s="37">
        <v>1864793906</v>
      </c>
      <c r="E1003" s="37">
        <v>1812519009</v>
      </c>
      <c r="F1003" s="37">
        <v>146522846</v>
      </c>
    </row>
    <row r="1004" spans="1:6" ht="15" customHeight="1" x14ac:dyDescent="0.25">
      <c r="A1004" s="35">
        <v>890982141</v>
      </c>
      <c r="B1004" s="35" t="s">
        <v>769</v>
      </c>
      <c r="C1004" s="37">
        <v>173087361</v>
      </c>
      <c r="D1004" s="37">
        <v>1517057824</v>
      </c>
      <c r="E1004" s="37">
        <v>1460790001</v>
      </c>
      <c r="F1004" s="37">
        <v>116819538</v>
      </c>
    </row>
    <row r="1005" spans="1:6" ht="15" customHeight="1" x14ac:dyDescent="0.25">
      <c r="A1005" s="35">
        <v>890982494</v>
      </c>
      <c r="B1005" s="35" t="s">
        <v>777</v>
      </c>
      <c r="C1005" s="37">
        <v>93581858</v>
      </c>
      <c r="D1005" s="37">
        <v>910102138</v>
      </c>
      <c r="E1005" s="37">
        <v>888656582</v>
      </c>
      <c r="F1005" s="37">
        <v>72136302</v>
      </c>
    </row>
    <row r="1006" spans="1:6" ht="15" customHeight="1" x14ac:dyDescent="0.25">
      <c r="A1006" s="35">
        <v>890982506</v>
      </c>
      <c r="B1006" s="35" t="s">
        <v>778</v>
      </c>
      <c r="C1006" s="37">
        <v>219032837</v>
      </c>
      <c r="D1006" s="37">
        <v>1963921996</v>
      </c>
      <c r="E1006" s="37">
        <v>1897263246</v>
      </c>
      <c r="F1006" s="37">
        <v>152374087</v>
      </c>
    </row>
    <row r="1007" spans="1:6" ht="15" customHeight="1" x14ac:dyDescent="0.25">
      <c r="A1007" s="35">
        <v>890984043</v>
      </c>
      <c r="B1007" s="35" t="s">
        <v>800</v>
      </c>
      <c r="C1007" s="37">
        <v>162507143</v>
      </c>
      <c r="D1007" s="37">
        <v>1380425354</v>
      </c>
      <c r="E1007" s="37">
        <v>1323339646</v>
      </c>
      <c r="F1007" s="37">
        <v>105421435</v>
      </c>
    </row>
    <row r="1008" spans="1:6" ht="15" customHeight="1" x14ac:dyDescent="0.25">
      <c r="A1008" s="35">
        <v>890984068</v>
      </c>
      <c r="B1008" s="35" t="s">
        <v>801</v>
      </c>
      <c r="C1008" s="37">
        <v>79999106</v>
      </c>
      <c r="D1008" s="37">
        <v>761325330</v>
      </c>
      <c r="E1008" s="37">
        <v>741366000</v>
      </c>
      <c r="F1008" s="37">
        <v>60039776</v>
      </c>
    </row>
    <row r="1009" spans="1:6" ht="15" customHeight="1" x14ac:dyDescent="0.25">
      <c r="A1009" s="35">
        <v>890984265</v>
      </c>
      <c r="B1009" s="35" t="s">
        <v>806</v>
      </c>
      <c r="C1009" s="37">
        <v>281768954</v>
      </c>
      <c r="D1009" s="37">
        <v>2518145120</v>
      </c>
      <c r="E1009" s="37">
        <v>2431470834</v>
      </c>
      <c r="F1009" s="37">
        <v>195094668</v>
      </c>
    </row>
    <row r="1010" spans="1:6" ht="15" customHeight="1" x14ac:dyDescent="0.25">
      <c r="A1010" s="35">
        <v>890000858</v>
      </c>
      <c r="B1010" s="35" t="s">
        <v>537</v>
      </c>
      <c r="C1010" s="37">
        <v>242017369</v>
      </c>
      <c r="D1010" s="37">
        <v>2081925558</v>
      </c>
      <c r="E1010" s="37">
        <v>1999542041</v>
      </c>
      <c r="F1010" s="37">
        <v>159633852</v>
      </c>
    </row>
    <row r="1011" spans="1:6" ht="15" customHeight="1" x14ac:dyDescent="0.25">
      <c r="A1011" s="35">
        <v>890208947</v>
      </c>
      <c r="B1011" s="35" t="s">
        <v>602</v>
      </c>
      <c r="C1011" s="37">
        <v>75202217</v>
      </c>
      <c r="D1011" s="37">
        <v>732856522</v>
      </c>
      <c r="E1011" s="37">
        <v>715758604</v>
      </c>
      <c r="F1011" s="37">
        <v>58104299</v>
      </c>
    </row>
    <row r="1012" spans="1:6" ht="15" customHeight="1" x14ac:dyDescent="0.25">
      <c r="A1012" s="35">
        <v>890209640</v>
      </c>
      <c r="B1012" s="35" t="s">
        <v>604</v>
      </c>
      <c r="C1012" s="37">
        <v>158712294</v>
      </c>
      <c r="D1012" s="37">
        <v>1444308882</v>
      </c>
      <c r="E1012" s="37">
        <v>1397919464</v>
      </c>
      <c r="F1012" s="37">
        <v>112322876</v>
      </c>
    </row>
    <row r="1013" spans="1:6" ht="15" customHeight="1" x14ac:dyDescent="0.25">
      <c r="A1013" s="35">
        <v>891380115</v>
      </c>
      <c r="B1013" s="35" t="s">
        <v>855</v>
      </c>
      <c r="C1013" s="37">
        <v>284815112</v>
      </c>
      <c r="D1013" s="37">
        <v>2596988876</v>
      </c>
      <c r="E1013" s="37">
        <v>2514745455</v>
      </c>
      <c r="F1013" s="37">
        <v>202571691</v>
      </c>
    </row>
    <row r="1014" spans="1:6" ht="15" customHeight="1" x14ac:dyDescent="0.25">
      <c r="A1014" s="35">
        <v>891500742</v>
      </c>
      <c r="B1014" s="35" t="s">
        <v>869</v>
      </c>
      <c r="C1014" s="37">
        <v>337047330</v>
      </c>
      <c r="D1014" s="37">
        <v>3193860218</v>
      </c>
      <c r="E1014" s="37">
        <v>3108469541</v>
      </c>
      <c r="F1014" s="37">
        <v>251656653</v>
      </c>
    </row>
    <row r="1015" spans="1:6" ht="15" customHeight="1" x14ac:dyDescent="0.25">
      <c r="A1015" s="35">
        <v>891780042</v>
      </c>
      <c r="B1015" s="35" t="s">
        <v>908</v>
      </c>
      <c r="C1015" s="37">
        <v>194393405</v>
      </c>
      <c r="D1015" s="37">
        <v>1863630162</v>
      </c>
      <c r="E1015" s="37">
        <v>1816262656</v>
      </c>
      <c r="F1015" s="37">
        <v>147025899</v>
      </c>
    </row>
    <row r="1016" spans="1:6" ht="15" customHeight="1" x14ac:dyDescent="0.25">
      <c r="A1016" s="35">
        <v>891780052</v>
      </c>
      <c r="B1016" s="35" t="s">
        <v>916</v>
      </c>
      <c r="C1016" s="37">
        <v>150754833</v>
      </c>
      <c r="D1016" s="37">
        <v>1411651522</v>
      </c>
      <c r="E1016" s="37">
        <v>1371631018</v>
      </c>
      <c r="F1016" s="37">
        <v>110734329</v>
      </c>
    </row>
    <row r="1017" spans="1:6" ht="15" customHeight="1" x14ac:dyDescent="0.25">
      <c r="A1017" s="35">
        <v>891780057</v>
      </c>
      <c r="B1017" s="35" t="s">
        <v>920</v>
      </c>
      <c r="C1017" s="37">
        <v>250560613</v>
      </c>
      <c r="D1017" s="37">
        <v>2355641742</v>
      </c>
      <c r="E1017" s="37">
        <v>2290046853</v>
      </c>
      <c r="F1017" s="37">
        <v>184965724</v>
      </c>
    </row>
    <row r="1018" spans="1:6" ht="15" customHeight="1" x14ac:dyDescent="0.25">
      <c r="A1018" s="35">
        <v>890399045</v>
      </c>
      <c r="B1018" s="35" t="s">
        <v>623</v>
      </c>
      <c r="C1018" s="37">
        <v>2417261623</v>
      </c>
      <c r="D1018" s="37">
        <v>22228782042</v>
      </c>
      <c r="E1018" s="37">
        <v>21549983272</v>
      </c>
      <c r="F1018" s="37">
        <v>1738462853</v>
      </c>
    </row>
    <row r="1019" spans="1:6" ht="15" customHeight="1" x14ac:dyDescent="0.25">
      <c r="A1019" s="35">
        <v>890480022</v>
      </c>
      <c r="B1019" s="35" t="s">
        <v>626</v>
      </c>
      <c r="C1019" s="37">
        <v>649854069</v>
      </c>
      <c r="D1019" s="37">
        <v>5979249154</v>
      </c>
      <c r="E1019" s="37">
        <v>5796548089</v>
      </c>
      <c r="F1019" s="37">
        <v>467153004</v>
      </c>
    </row>
    <row r="1020" spans="1:6" ht="15" customHeight="1" x14ac:dyDescent="0.25">
      <c r="A1020" s="35">
        <v>891801770</v>
      </c>
      <c r="B1020" s="35" t="s">
        <v>944</v>
      </c>
      <c r="C1020" s="37">
        <v>71757680</v>
      </c>
      <c r="D1020" s="37">
        <v>670751260</v>
      </c>
      <c r="E1020" s="37">
        <v>651608276</v>
      </c>
      <c r="F1020" s="37">
        <v>52614696</v>
      </c>
    </row>
    <row r="1021" spans="1:6" ht="15" customHeight="1" x14ac:dyDescent="0.25">
      <c r="A1021" s="35">
        <v>891802151</v>
      </c>
      <c r="B1021" s="35" t="s">
        <v>953</v>
      </c>
      <c r="C1021" s="37">
        <v>122411300</v>
      </c>
      <c r="D1021" s="37">
        <v>1134035906</v>
      </c>
      <c r="E1021" s="37">
        <v>1100346821</v>
      </c>
      <c r="F1021" s="37">
        <v>88722215</v>
      </c>
    </row>
    <row r="1022" spans="1:6" ht="15" customHeight="1" x14ac:dyDescent="0.25">
      <c r="A1022" s="35">
        <v>892099001</v>
      </c>
      <c r="B1022" s="35" t="s">
        <v>998</v>
      </c>
      <c r="C1022" s="37">
        <v>52123158</v>
      </c>
      <c r="D1022" s="37">
        <v>448575562</v>
      </c>
      <c r="E1022" s="37">
        <v>430822097</v>
      </c>
      <c r="F1022" s="37">
        <v>34369693</v>
      </c>
    </row>
    <row r="1023" spans="1:6" ht="15" customHeight="1" x14ac:dyDescent="0.25">
      <c r="A1023" s="35">
        <v>892099234</v>
      </c>
      <c r="B1023" s="35" t="s">
        <v>1007</v>
      </c>
      <c r="C1023" s="37">
        <v>410722326</v>
      </c>
      <c r="D1023" s="37">
        <v>3864755230</v>
      </c>
      <c r="E1023" s="37">
        <v>3757780882</v>
      </c>
      <c r="F1023" s="37">
        <v>303747978</v>
      </c>
    </row>
    <row r="1024" spans="1:6" ht="15" customHeight="1" x14ac:dyDescent="0.25">
      <c r="A1024" s="35">
        <v>892099305</v>
      </c>
      <c r="B1024" s="35" t="s">
        <v>1011</v>
      </c>
      <c r="C1024" s="37">
        <v>313616575</v>
      </c>
      <c r="D1024" s="37">
        <v>2974896602</v>
      </c>
      <c r="E1024" s="37">
        <v>2895485655</v>
      </c>
      <c r="F1024" s="37">
        <v>234205628</v>
      </c>
    </row>
    <row r="1025" spans="1:6" ht="15" customHeight="1" x14ac:dyDescent="0.25">
      <c r="A1025" s="35">
        <v>892280057</v>
      </c>
      <c r="B1025" s="35" t="s">
        <v>1039</v>
      </c>
      <c r="C1025" s="37">
        <v>452878438</v>
      </c>
      <c r="D1025" s="37">
        <v>4321646462</v>
      </c>
      <c r="E1025" s="37">
        <v>4209610767</v>
      </c>
      <c r="F1025" s="37">
        <v>340842743</v>
      </c>
    </row>
    <row r="1026" spans="1:6" ht="15" customHeight="1" x14ac:dyDescent="0.25">
      <c r="A1026" s="35">
        <v>892280061</v>
      </c>
      <c r="B1026" s="35" t="s">
        <v>1040</v>
      </c>
      <c r="C1026" s="37">
        <v>373138232</v>
      </c>
      <c r="D1026" s="37">
        <v>3565733096</v>
      </c>
      <c r="E1026" s="37">
        <v>3473872517</v>
      </c>
      <c r="F1026" s="37">
        <v>281277653</v>
      </c>
    </row>
    <row r="1027" spans="1:6" ht="15" customHeight="1" x14ac:dyDescent="0.25">
      <c r="A1027" s="35">
        <v>890802505</v>
      </c>
      <c r="B1027" s="35" t="s">
        <v>709</v>
      </c>
      <c r="C1027" s="37">
        <v>202808619</v>
      </c>
      <c r="D1027" s="37">
        <v>1863480882</v>
      </c>
      <c r="E1027" s="37">
        <v>1806210496</v>
      </c>
      <c r="F1027" s="37">
        <v>145538233</v>
      </c>
    </row>
    <row r="1028" spans="1:6" ht="15" customHeight="1" x14ac:dyDescent="0.25">
      <c r="A1028" s="35">
        <v>899999323</v>
      </c>
      <c r="B1028" s="35" t="s">
        <v>1055</v>
      </c>
      <c r="C1028" s="37">
        <v>98152819</v>
      </c>
      <c r="D1028" s="37">
        <v>930095132</v>
      </c>
      <c r="E1028" s="37">
        <v>905187753</v>
      </c>
      <c r="F1028" s="37">
        <v>73245440</v>
      </c>
    </row>
    <row r="1029" spans="1:6" ht="15" customHeight="1" x14ac:dyDescent="0.25">
      <c r="A1029" s="35">
        <v>899999384</v>
      </c>
      <c r="B1029" s="35" t="s">
        <v>1067</v>
      </c>
      <c r="C1029" s="37">
        <v>114148157</v>
      </c>
      <c r="D1029" s="37">
        <v>1108760384</v>
      </c>
      <c r="E1029" s="37">
        <v>1082553278</v>
      </c>
      <c r="F1029" s="37">
        <v>87941051</v>
      </c>
    </row>
    <row r="1030" spans="1:6" ht="15" customHeight="1" x14ac:dyDescent="0.25">
      <c r="A1030" s="35">
        <v>899999475</v>
      </c>
      <c r="B1030" s="35" t="s">
        <v>1098</v>
      </c>
      <c r="C1030" s="37">
        <v>236762741</v>
      </c>
      <c r="D1030" s="37">
        <v>2155213574</v>
      </c>
      <c r="E1030" s="37">
        <v>2086440098</v>
      </c>
      <c r="F1030" s="37">
        <v>167989265</v>
      </c>
    </row>
    <row r="1031" spans="1:6" ht="15" customHeight="1" x14ac:dyDescent="0.25">
      <c r="A1031" s="35">
        <v>899999476</v>
      </c>
      <c r="B1031" s="35" t="s">
        <v>1099</v>
      </c>
      <c r="C1031" s="37">
        <v>99282937</v>
      </c>
      <c r="D1031" s="37">
        <v>978352794</v>
      </c>
      <c r="E1031" s="37">
        <v>956925008</v>
      </c>
      <c r="F1031" s="37">
        <v>77855151</v>
      </c>
    </row>
    <row r="1032" spans="1:6" ht="15" customHeight="1" x14ac:dyDescent="0.25">
      <c r="A1032" s="35">
        <v>890980807</v>
      </c>
      <c r="B1032" s="35" t="s">
        <v>738</v>
      </c>
      <c r="C1032" s="37">
        <v>351602110</v>
      </c>
      <c r="D1032" s="37">
        <v>3160276724</v>
      </c>
      <c r="E1032" s="37">
        <v>3054190948</v>
      </c>
      <c r="F1032" s="37">
        <v>245516334</v>
      </c>
    </row>
    <row r="1033" spans="1:6" ht="15" customHeight="1" x14ac:dyDescent="0.25">
      <c r="A1033" s="35">
        <v>890982147</v>
      </c>
      <c r="B1033" s="35" t="s">
        <v>770</v>
      </c>
      <c r="C1033" s="37">
        <v>183341411</v>
      </c>
      <c r="D1033" s="37">
        <v>1637150652</v>
      </c>
      <c r="E1033" s="37">
        <v>1580543410</v>
      </c>
      <c r="F1033" s="37">
        <v>126734169</v>
      </c>
    </row>
    <row r="1034" spans="1:6" ht="15" customHeight="1" x14ac:dyDescent="0.25">
      <c r="A1034" s="35">
        <v>890982238</v>
      </c>
      <c r="B1034" s="35" t="s">
        <v>771</v>
      </c>
      <c r="C1034" s="37">
        <v>229182916</v>
      </c>
      <c r="D1034" s="37">
        <v>2001311428</v>
      </c>
      <c r="E1034" s="37">
        <v>1926107281</v>
      </c>
      <c r="F1034" s="37">
        <v>153978769</v>
      </c>
    </row>
    <row r="1035" spans="1:6" ht="15" customHeight="1" x14ac:dyDescent="0.25">
      <c r="A1035" s="35">
        <v>891780049</v>
      </c>
      <c r="B1035" s="35" t="s">
        <v>913</v>
      </c>
      <c r="C1035" s="37">
        <v>307594691</v>
      </c>
      <c r="D1035" s="37">
        <v>2878112308</v>
      </c>
      <c r="E1035" s="37">
        <v>2796414394</v>
      </c>
      <c r="F1035" s="37">
        <v>225896777</v>
      </c>
    </row>
    <row r="1036" spans="1:6" ht="15" customHeight="1" x14ac:dyDescent="0.25">
      <c r="A1036" s="35">
        <v>891780056</v>
      </c>
      <c r="B1036" s="35" t="s">
        <v>74</v>
      </c>
      <c r="C1036" s="37">
        <v>313594320</v>
      </c>
      <c r="D1036" s="37">
        <v>2970803510</v>
      </c>
      <c r="E1036" s="37">
        <v>2891135044</v>
      </c>
      <c r="F1036" s="37">
        <v>233925854</v>
      </c>
    </row>
    <row r="1037" spans="1:6" ht="15" customHeight="1" x14ac:dyDescent="0.25">
      <c r="A1037" s="35">
        <v>891801932</v>
      </c>
      <c r="B1037" s="35" t="s">
        <v>947</v>
      </c>
      <c r="C1037" s="37">
        <v>155976882</v>
      </c>
      <c r="D1037" s="37">
        <v>1412878876</v>
      </c>
      <c r="E1037" s="37">
        <v>1366819703</v>
      </c>
      <c r="F1037" s="37">
        <v>109917709</v>
      </c>
    </row>
    <row r="1038" spans="1:6" ht="15" customHeight="1" x14ac:dyDescent="0.25">
      <c r="A1038" s="35">
        <v>892099105</v>
      </c>
      <c r="B1038" s="35" t="s">
        <v>999</v>
      </c>
      <c r="C1038" s="37">
        <v>495751714</v>
      </c>
      <c r="D1038" s="37">
        <v>4667868902</v>
      </c>
      <c r="E1038" s="37">
        <v>4539025563</v>
      </c>
      <c r="F1038" s="37">
        <v>366908375</v>
      </c>
    </row>
    <row r="1039" spans="1:6" ht="15" customHeight="1" x14ac:dyDescent="0.25">
      <c r="A1039" s="35">
        <v>892099149</v>
      </c>
      <c r="B1039" s="35" t="s">
        <v>1000</v>
      </c>
      <c r="C1039" s="37">
        <v>1654651888</v>
      </c>
      <c r="D1039" s="37">
        <v>15348064088</v>
      </c>
      <c r="E1039" s="37">
        <v>14891491782</v>
      </c>
      <c r="F1039" s="37">
        <v>1198079582</v>
      </c>
    </row>
    <row r="1040" spans="1:6" ht="15" customHeight="1" x14ac:dyDescent="0.25">
      <c r="A1040" s="35">
        <v>892099242</v>
      </c>
      <c r="B1040" s="35" t="s">
        <v>1008</v>
      </c>
      <c r="C1040" s="37">
        <v>146784922</v>
      </c>
      <c r="D1040" s="37">
        <v>1398153596</v>
      </c>
      <c r="E1040" s="37">
        <v>1361567913</v>
      </c>
      <c r="F1040" s="37">
        <v>110199239</v>
      </c>
    </row>
    <row r="1041" spans="1:6" ht="15" customHeight="1" x14ac:dyDescent="0.25">
      <c r="A1041" s="35">
        <v>892120020</v>
      </c>
      <c r="B1041" s="35" t="s">
        <v>1024</v>
      </c>
      <c r="C1041" s="37">
        <v>1942505881</v>
      </c>
      <c r="D1041" s="37">
        <v>17538880776</v>
      </c>
      <c r="E1041" s="37">
        <v>16960347405</v>
      </c>
      <c r="F1041" s="37">
        <v>1363972510</v>
      </c>
    </row>
    <row r="1042" spans="1:6" ht="15" customHeight="1" x14ac:dyDescent="0.25">
      <c r="A1042" s="35">
        <v>892200591</v>
      </c>
      <c r="B1042" s="35" t="s">
        <v>1028</v>
      </c>
      <c r="C1042" s="37">
        <v>504308453</v>
      </c>
      <c r="D1042" s="37">
        <v>4563576566</v>
      </c>
      <c r="E1042" s="37">
        <v>4414203779</v>
      </c>
      <c r="F1042" s="37">
        <v>354935666</v>
      </c>
    </row>
    <row r="1043" spans="1:6" ht="15" customHeight="1" x14ac:dyDescent="0.25">
      <c r="A1043" s="35">
        <v>892201282</v>
      </c>
      <c r="B1043" s="35" t="s">
        <v>1032</v>
      </c>
      <c r="C1043" s="37">
        <v>193774976</v>
      </c>
      <c r="D1043" s="37">
        <v>1758642346</v>
      </c>
      <c r="E1043" s="37">
        <v>1701658140</v>
      </c>
      <c r="F1043" s="37">
        <v>136790770</v>
      </c>
    </row>
    <row r="1044" spans="1:6" ht="15" customHeight="1" x14ac:dyDescent="0.25">
      <c r="A1044" s="35">
        <v>892280032</v>
      </c>
      <c r="B1044" s="35" t="s">
        <v>1037</v>
      </c>
      <c r="C1044" s="37">
        <v>578267376</v>
      </c>
      <c r="D1044" s="37">
        <v>4581740840</v>
      </c>
      <c r="E1044" s="37">
        <v>4345658577</v>
      </c>
      <c r="F1044" s="37">
        <v>342185113</v>
      </c>
    </row>
    <row r="1045" spans="1:6" ht="15" customHeight="1" x14ac:dyDescent="0.25">
      <c r="A1045" s="35">
        <v>899999367</v>
      </c>
      <c r="B1045" s="35" t="s">
        <v>1064</v>
      </c>
      <c r="C1045" s="37">
        <v>124744950</v>
      </c>
      <c r="D1045" s="37">
        <v>1230483812</v>
      </c>
      <c r="E1045" s="37">
        <v>1203652316</v>
      </c>
      <c r="F1045" s="37">
        <v>97913454</v>
      </c>
    </row>
    <row r="1046" spans="1:6" ht="15" customHeight="1" x14ac:dyDescent="0.25">
      <c r="A1046" s="35">
        <v>899999398</v>
      </c>
      <c r="B1046" s="35" t="s">
        <v>1071</v>
      </c>
      <c r="C1046" s="37">
        <v>81793865</v>
      </c>
      <c r="D1046" s="37">
        <v>760243342</v>
      </c>
      <c r="E1046" s="37">
        <v>737976481</v>
      </c>
      <c r="F1046" s="37">
        <v>59527004</v>
      </c>
    </row>
    <row r="1047" spans="1:6" ht="15" customHeight="1" x14ac:dyDescent="0.25">
      <c r="A1047" s="35">
        <v>899999414</v>
      </c>
      <c r="B1047" s="35" t="s">
        <v>1077</v>
      </c>
      <c r="C1047" s="37">
        <v>127847993</v>
      </c>
      <c r="D1047" s="37">
        <v>1090342940</v>
      </c>
      <c r="E1047" s="37">
        <v>1045824997</v>
      </c>
      <c r="F1047" s="37">
        <v>83330050</v>
      </c>
    </row>
    <row r="1048" spans="1:6" ht="15" customHeight="1" x14ac:dyDescent="0.25">
      <c r="A1048" s="35">
        <v>899999447</v>
      </c>
      <c r="B1048" s="35" t="s">
        <v>1090</v>
      </c>
      <c r="C1048" s="37">
        <v>89712906</v>
      </c>
      <c r="D1048" s="37">
        <v>820914108</v>
      </c>
      <c r="E1048" s="37">
        <v>795211580</v>
      </c>
      <c r="F1048" s="37">
        <v>64010378</v>
      </c>
    </row>
    <row r="1049" spans="1:6" ht="15" customHeight="1" x14ac:dyDescent="0.25">
      <c r="A1049" s="35">
        <v>890206724</v>
      </c>
      <c r="B1049" s="35" t="s">
        <v>591</v>
      </c>
      <c r="C1049" s="37">
        <v>79623712</v>
      </c>
      <c r="D1049" s="37">
        <v>697794514</v>
      </c>
      <c r="E1049" s="37">
        <v>671896570</v>
      </c>
      <c r="F1049" s="37">
        <v>53725768</v>
      </c>
    </row>
    <row r="1050" spans="1:6" ht="15" customHeight="1" x14ac:dyDescent="0.25">
      <c r="A1050" s="35">
        <v>890209666</v>
      </c>
      <c r="B1050" s="35" t="s">
        <v>1128</v>
      </c>
      <c r="C1050" s="37">
        <v>115369072</v>
      </c>
      <c r="D1050" s="37">
        <v>974791458</v>
      </c>
      <c r="E1050" s="37">
        <v>933597517</v>
      </c>
      <c r="F1050" s="37">
        <v>74175131</v>
      </c>
    </row>
    <row r="1051" spans="1:6" ht="15" customHeight="1" x14ac:dyDescent="0.25">
      <c r="A1051" s="35">
        <v>890210227</v>
      </c>
      <c r="B1051" s="35" t="s">
        <v>606</v>
      </c>
      <c r="C1051" s="37">
        <v>71112362</v>
      </c>
      <c r="D1051" s="37">
        <v>687103100</v>
      </c>
      <c r="E1051" s="37">
        <v>670330123</v>
      </c>
      <c r="F1051" s="37">
        <v>54339385</v>
      </c>
    </row>
    <row r="1052" spans="1:6" ht="15" customHeight="1" x14ac:dyDescent="0.25">
      <c r="A1052" s="35">
        <v>890210967</v>
      </c>
      <c r="B1052" s="35" t="s">
        <v>618</v>
      </c>
      <c r="C1052" s="37">
        <v>62639115</v>
      </c>
      <c r="D1052" s="37">
        <v>584634876</v>
      </c>
      <c r="E1052" s="37">
        <v>567836905</v>
      </c>
      <c r="F1052" s="37">
        <v>45841144</v>
      </c>
    </row>
    <row r="1053" spans="1:6" ht="15" customHeight="1" x14ac:dyDescent="0.25">
      <c r="A1053" s="35">
        <v>890981107</v>
      </c>
      <c r="B1053" s="35" t="s">
        <v>750</v>
      </c>
      <c r="C1053" s="37">
        <v>109088016</v>
      </c>
      <c r="D1053" s="37">
        <v>948546032</v>
      </c>
      <c r="E1053" s="37">
        <v>912335612</v>
      </c>
      <c r="F1053" s="37">
        <v>72877596</v>
      </c>
    </row>
    <row r="1054" spans="1:6" ht="15" customHeight="1" x14ac:dyDescent="0.25">
      <c r="A1054" s="35">
        <v>890983701</v>
      </c>
      <c r="B1054" s="35" t="s">
        <v>784</v>
      </c>
      <c r="C1054" s="37">
        <v>103438592</v>
      </c>
      <c r="D1054" s="37">
        <v>983091558</v>
      </c>
      <c r="E1054" s="37">
        <v>957105858</v>
      </c>
      <c r="F1054" s="37">
        <v>77452892</v>
      </c>
    </row>
    <row r="1055" spans="1:6" ht="15" customHeight="1" x14ac:dyDescent="0.25">
      <c r="A1055" s="35">
        <v>890983736</v>
      </c>
      <c r="B1055" s="35" t="s">
        <v>787</v>
      </c>
      <c r="C1055" s="37">
        <v>182617991</v>
      </c>
      <c r="D1055" s="37">
        <v>1628909108</v>
      </c>
      <c r="E1055" s="37">
        <v>1572316533</v>
      </c>
      <c r="F1055" s="37">
        <v>126025416</v>
      </c>
    </row>
    <row r="1056" spans="1:6" ht="15" customHeight="1" x14ac:dyDescent="0.25">
      <c r="A1056" s="35">
        <v>890983803</v>
      </c>
      <c r="B1056" s="35" t="s">
        <v>789</v>
      </c>
      <c r="C1056" s="37">
        <v>179849178</v>
      </c>
      <c r="D1056" s="37">
        <v>1658699926</v>
      </c>
      <c r="E1056" s="37">
        <v>1608562107</v>
      </c>
      <c r="F1056" s="37">
        <v>129711359</v>
      </c>
    </row>
    <row r="1057" spans="1:6" ht="15" customHeight="1" x14ac:dyDescent="0.25">
      <c r="A1057" s="35">
        <v>890983814</v>
      </c>
      <c r="B1057" s="35" t="s">
        <v>792</v>
      </c>
      <c r="C1057" s="37">
        <v>519680597</v>
      </c>
      <c r="D1057" s="37">
        <v>4538901250</v>
      </c>
      <c r="E1057" s="37">
        <v>4368326328</v>
      </c>
      <c r="F1057" s="37">
        <v>349105675</v>
      </c>
    </row>
    <row r="1058" spans="1:6" ht="15" customHeight="1" x14ac:dyDescent="0.25">
      <c r="A1058" s="35">
        <v>890983906</v>
      </c>
      <c r="B1058" s="35" t="s">
        <v>796</v>
      </c>
      <c r="C1058" s="37">
        <v>186122027</v>
      </c>
      <c r="D1058" s="37">
        <v>1732666980</v>
      </c>
      <c r="E1058" s="37">
        <v>1682400099</v>
      </c>
      <c r="F1058" s="37">
        <v>135855146</v>
      </c>
    </row>
    <row r="1059" spans="1:6" ht="15" customHeight="1" x14ac:dyDescent="0.25">
      <c r="A1059" s="35">
        <v>891580016</v>
      </c>
      <c r="B1059" s="35" t="s">
        <v>888</v>
      </c>
      <c r="C1059" s="37">
        <v>2818705767</v>
      </c>
      <c r="D1059" s="37">
        <v>26288174442</v>
      </c>
      <c r="E1059" s="37">
        <v>25533205701</v>
      </c>
      <c r="F1059" s="37">
        <v>2063737026</v>
      </c>
    </row>
    <row r="1060" spans="1:6" ht="15" customHeight="1" x14ac:dyDescent="0.25">
      <c r="A1060" s="35">
        <v>891680080</v>
      </c>
      <c r="B1060" s="35" t="s">
        <v>898</v>
      </c>
      <c r="C1060" s="37">
        <v>146263182</v>
      </c>
      <c r="D1060" s="37">
        <v>1388250050</v>
      </c>
      <c r="E1060" s="37">
        <v>1351214544</v>
      </c>
      <c r="F1060" s="37">
        <v>109227676</v>
      </c>
    </row>
    <row r="1061" spans="1:6" ht="15" customHeight="1" x14ac:dyDescent="0.25">
      <c r="A1061" s="35">
        <v>892099325</v>
      </c>
      <c r="B1061" s="35" t="s">
        <v>1015</v>
      </c>
      <c r="C1061" s="37">
        <v>246677781</v>
      </c>
      <c r="D1061" s="37">
        <v>2358047270</v>
      </c>
      <c r="E1061" s="37">
        <v>2297557177</v>
      </c>
      <c r="F1061" s="37">
        <v>186187688</v>
      </c>
    </row>
    <row r="1062" spans="1:6" ht="15" customHeight="1" x14ac:dyDescent="0.25">
      <c r="A1062" s="35">
        <v>892280054</v>
      </c>
      <c r="B1062" s="35" t="s">
        <v>75</v>
      </c>
      <c r="C1062" s="37">
        <v>350249563</v>
      </c>
      <c r="D1062" s="37">
        <v>3160399790</v>
      </c>
      <c r="E1062" s="37">
        <v>3055616461</v>
      </c>
      <c r="F1062" s="37">
        <v>245466234</v>
      </c>
    </row>
    <row r="1063" spans="1:6" ht="15" customHeight="1" x14ac:dyDescent="0.25">
      <c r="A1063" s="35">
        <v>899999362</v>
      </c>
      <c r="B1063" s="35" t="s">
        <v>1061</v>
      </c>
      <c r="C1063" s="37">
        <v>160316730</v>
      </c>
      <c r="D1063" s="37">
        <v>1561257108</v>
      </c>
      <c r="E1063" s="37">
        <v>1524806562</v>
      </c>
      <c r="F1063" s="37">
        <v>123866184</v>
      </c>
    </row>
    <row r="1064" spans="1:6" ht="15" customHeight="1" x14ac:dyDescent="0.25">
      <c r="A1064" s="35">
        <v>899999413</v>
      </c>
      <c r="B1064" s="35" t="s">
        <v>1076</v>
      </c>
      <c r="C1064" s="37">
        <v>171143196</v>
      </c>
      <c r="D1064" s="37">
        <v>1424115028</v>
      </c>
      <c r="E1064" s="37">
        <v>1360979129</v>
      </c>
      <c r="F1064" s="37">
        <v>108007297</v>
      </c>
    </row>
    <row r="1065" spans="1:6" ht="15" customHeight="1" x14ac:dyDescent="0.25">
      <c r="A1065" s="35">
        <v>899999419</v>
      </c>
      <c r="B1065" s="35" t="s">
        <v>1079</v>
      </c>
      <c r="C1065" s="37">
        <v>155236965</v>
      </c>
      <c r="D1065" s="37">
        <v>1446302092</v>
      </c>
      <c r="E1065" s="37">
        <v>1404530826</v>
      </c>
      <c r="F1065" s="37">
        <v>113465699</v>
      </c>
    </row>
    <row r="1066" spans="1:6" ht="15" customHeight="1" x14ac:dyDescent="0.25">
      <c r="A1066" s="35">
        <v>899999445</v>
      </c>
      <c r="B1066" s="35" t="s">
        <v>1089</v>
      </c>
      <c r="C1066" s="37">
        <v>178034484</v>
      </c>
      <c r="D1066" s="37">
        <v>1691098950</v>
      </c>
      <c r="E1066" s="37">
        <v>1646399660</v>
      </c>
      <c r="F1066" s="37">
        <v>133335194</v>
      </c>
    </row>
    <row r="1067" spans="1:6" ht="15" customHeight="1" x14ac:dyDescent="0.25">
      <c r="A1067" s="35">
        <v>899999460</v>
      </c>
      <c r="B1067" s="35" t="s">
        <v>469</v>
      </c>
      <c r="C1067" s="37">
        <v>146414310</v>
      </c>
      <c r="D1067" s="37">
        <v>1336184910</v>
      </c>
      <c r="E1067" s="37">
        <v>1293797018</v>
      </c>
      <c r="F1067" s="37">
        <v>104026418</v>
      </c>
    </row>
    <row r="1068" spans="1:6" ht="15" customHeight="1" x14ac:dyDescent="0.25">
      <c r="A1068" s="35">
        <v>890503483</v>
      </c>
      <c r="B1068" s="35" t="s">
        <v>653</v>
      </c>
      <c r="C1068" s="37">
        <v>210424227</v>
      </c>
      <c r="D1068" s="37">
        <v>1969821438</v>
      </c>
      <c r="E1068" s="37">
        <v>1913848070</v>
      </c>
      <c r="F1068" s="37">
        <v>154450859</v>
      </c>
    </row>
    <row r="1069" spans="1:6" ht="15" customHeight="1" x14ac:dyDescent="0.25">
      <c r="A1069" s="35">
        <v>890000564</v>
      </c>
      <c r="B1069" s="35" t="s">
        <v>535</v>
      </c>
      <c r="C1069" s="37">
        <v>238408804</v>
      </c>
      <c r="D1069" s="37">
        <v>2161572754</v>
      </c>
      <c r="E1069" s="37">
        <v>2091489034</v>
      </c>
      <c r="F1069" s="37">
        <v>168325084</v>
      </c>
    </row>
    <row r="1070" spans="1:6" ht="15" customHeight="1" x14ac:dyDescent="0.25">
      <c r="A1070" s="35">
        <v>890984575</v>
      </c>
      <c r="B1070" s="35" t="s">
        <v>810</v>
      </c>
      <c r="C1070" s="37">
        <v>170767859</v>
      </c>
      <c r="D1070" s="37">
        <v>1514969426</v>
      </c>
      <c r="E1070" s="37">
        <v>1461212859</v>
      </c>
      <c r="F1070" s="37">
        <v>117011292</v>
      </c>
    </row>
    <row r="1071" spans="1:6" ht="15" customHeight="1" x14ac:dyDescent="0.25">
      <c r="A1071" s="35">
        <v>890985354</v>
      </c>
      <c r="B1071" s="35" t="s">
        <v>816</v>
      </c>
      <c r="C1071" s="37">
        <v>446057194</v>
      </c>
      <c r="D1071" s="37">
        <v>3935083884</v>
      </c>
      <c r="E1071" s="37">
        <v>3792593212</v>
      </c>
      <c r="F1071" s="37">
        <v>303566522</v>
      </c>
    </row>
    <row r="1072" spans="1:6" ht="15" customHeight="1" x14ac:dyDescent="0.25">
      <c r="A1072" s="35">
        <v>890480069</v>
      </c>
      <c r="B1072" s="35" t="s">
        <v>628</v>
      </c>
      <c r="C1072" s="37">
        <v>351177346</v>
      </c>
      <c r="D1072" s="37">
        <v>3261400628</v>
      </c>
      <c r="E1072" s="37">
        <v>3165412084</v>
      </c>
      <c r="F1072" s="37">
        <v>255188802</v>
      </c>
    </row>
    <row r="1073" spans="1:6" ht="15" customHeight="1" x14ac:dyDescent="0.25">
      <c r="A1073" s="35">
        <v>891801363</v>
      </c>
      <c r="B1073" s="35" t="s">
        <v>940</v>
      </c>
      <c r="C1073" s="37">
        <v>91295178</v>
      </c>
      <c r="D1073" s="37">
        <v>896942188</v>
      </c>
      <c r="E1073" s="37">
        <v>876906121</v>
      </c>
      <c r="F1073" s="37">
        <v>71259111</v>
      </c>
    </row>
    <row r="1074" spans="1:6" ht="15" customHeight="1" x14ac:dyDescent="0.25">
      <c r="A1074" s="35">
        <v>891808260</v>
      </c>
      <c r="B1074" s="35" t="s">
        <v>283</v>
      </c>
      <c r="C1074" s="37">
        <v>92003121</v>
      </c>
      <c r="D1074" s="37">
        <v>868131250</v>
      </c>
      <c r="E1074" s="37">
        <v>844358268</v>
      </c>
      <c r="F1074" s="37">
        <v>68230139</v>
      </c>
    </row>
    <row r="1075" spans="1:6" ht="15" customHeight="1" x14ac:dyDescent="0.25">
      <c r="A1075" s="35">
        <v>891857823</v>
      </c>
      <c r="B1075" s="35" t="s">
        <v>787</v>
      </c>
      <c r="C1075" s="37">
        <v>85990202</v>
      </c>
      <c r="D1075" s="37">
        <v>732846612</v>
      </c>
      <c r="E1075" s="37">
        <v>702798143</v>
      </c>
      <c r="F1075" s="37">
        <v>55941733</v>
      </c>
    </row>
    <row r="1076" spans="1:6" ht="15" customHeight="1" x14ac:dyDescent="0.25">
      <c r="A1076" s="35">
        <v>892000148</v>
      </c>
      <c r="B1076" s="35" t="s">
        <v>995</v>
      </c>
      <c r="C1076" s="37">
        <v>1455621395</v>
      </c>
      <c r="D1076" s="37">
        <v>13407237588</v>
      </c>
      <c r="E1076" s="37">
        <v>13000554308</v>
      </c>
      <c r="F1076" s="37">
        <v>1048938115</v>
      </c>
    </row>
    <row r="1077" spans="1:6" ht="15" customHeight="1" x14ac:dyDescent="0.25">
      <c r="A1077" s="35">
        <v>892099246</v>
      </c>
      <c r="B1077" s="35" t="s">
        <v>1009</v>
      </c>
      <c r="C1077" s="37">
        <v>66494367</v>
      </c>
      <c r="D1077" s="37">
        <v>670326492</v>
      </c>
      <c r="E1077" s="37">
        <v>657436155</v>
      </c>
      <c r="F1077" s="37">
        <v>53604030</v>
      </c>
    </row>
    <row r="1078" spans="1:6" ht="15" customHeight="1" x14ac:dyDescent="0.25">
      <c r="A1078" s="35">
        <v>892201287</v>
      </c>
      <c r="B1078" s="35" t="s">
        <v>1034</v>
      </c>
      <c r="C1078" s="37">
        <v>264557038</v>
      </c>
      <c r="D1078" s="37">
        <v>2475999004</v>
      </c>
      <c r="E1078" s="37">
        <v>2405799953</v>
      </c>
      <c r="F1078" s="37">
        <v>194357987</v>
      </c>
    </row>
    <row r="1079" spans="1:6" ht="15" customHeight="1" x14ac:dyDescent="0.25">
      <c r="A1079" s="35">
        <v>890984030</v>
      </c>
      <c r="B1079" s="35" t="s">
        <v>799</v>
      </c>
      <c r="C1079" s="37">
        <v>278826624</v>
      </c>
      <c r="D1079" s="37">
        <v>2563714602</v>
      </c>
      <c r="E1079" s="37">
        <v>2485201435</v>
      </c>
      <c r="F1079" s="37">
        <v>200313457</v>
      </c>
    </row>
    <row r="1080" spans="1:6" ht="15" customHeight="1" x14ac:dyDescent="0.25">
      <c r="A1080" s="35">
        <v>891780053</v>
      </c>
      <c r="B1080" s="35" t="s">
        <v>917</v>
      </c>
      <c r="C1080" s="37">
        <v>197082331</v>
      </c>
      <c r="D1080" s="37">
        <v>1773000738</v>
      </c>
      <c r="E1080" s="37">
        <v>1713464453</v>
      </c>
      <c r="F1080" s="37">
        <v>137546046</v>
      </c>
    </row>
    <row r="1081" spans="1:6" ht="15" customHeight="1" x14ac:dyDescent="0.25">
      <c r="A1081" s="35">
        <v>891780103</v>
      </c>
      <c r="B1081" s="35" t="s">
        <v>76</v>
      </c>
      <c r="C1081" s="37">
        <v>383679805</v>
      </c>
      <c r="D1081" s="37">
        <v>3586951200</v>
      </c>
      <c r="E1081" s="37">
        <v>3484579723</v>
      </c>
      <c r="F1081" s="37">
        <v>281308328</v>
      </c>
    </row>
    <row r="1082" spans="1:6" ht="15" customHeight="1" x14ac:dyDescent="0.25">
      <c r="A1082" s="35">
        <v>899999420</v>
      </c>
      <c r="B1082" s="35" t="s">
        <v>1129</v>
      </c>
      <c r="C1082" s="37">
        <v>112420565</v>
      </c>
      <c r="D1082" s="37">
        <v>1059147184</v>
      </c>
      <c r="E1082" s="37">
        <v>1029977428</v>
      </c>
      <c r="F1082" s="37">
        <v>83250809</v>
      </c>
    </row>
    <row r="1083" spans="1:6" ht="15" customHeight="1" x14ac:dyDescent="0.25">
      <c r="A1083" s="35">
        <v>899999705</v>
      </c>
      <c r="B1083" s="35" t="s">
        <v>1104</v>
      </c>
      <c r="C1083" s="37">
        <v>153839387</v>
      </c>
      <c r="D1083" s="37">
        <v>1341740882</v>
      </c>
      <c r="E1083" s="37">
        <v>1291169953</v>
      </c>
      <c r="F1083" s="37">
        <v>103268458</v>
      </c>
    </row>
    <row r="1084" spans="1:6" ht="15" customHeight="1" x14ac:dyDescent="0.25">
      <c r="A1084" s="35">
        <v>890983824</v>
      </c>
      <c r="B1084" s="35" t="s">
        <v>793</v>
      </c>
      <c r="C1084" s="37">
        <v>129368748</v>
      </c>
      <c r="D1084" s="37">
        <v>1165794204</v>
      </c>
      <c r="E1084" s="37">
        <v>1126916629</v>
      </c>
      <c r="F1084" s="37">
        <v>90491173</v>
      </c>
    </row>
    <row r="1085" spans="1:6" ht="15" customHeight="1" x14ac:dyDescent="0.25">
      <c r="A1085" s="35">
        <v>891780055</v>
      </c>
      <c r="B1085" s="35" t="s">
        <v>919</v>
      </c>
      <c r="C1085" s="37">
        <v>206170532</v>
      </c>
      <c r="D1085" s="37">
        <v>1916713736</v>
      </c>
      <c r="E1085" s="37">
        <v>1860620731</v>
      </c>
      <c r="F1085" s="37">
        <v>150077527</v>
      </c>
    </row>
    <row r="1086" spans="1:6" ht="15" customHeight="1" x14ac:dyDescent="0.25">
      <c r="A1086" s="35">
        <v>899999430</v>
      </c>
      <c r="B1086" s="35" t="s">
        <v>1084</v>
      </c>
      <c r="C1086" s="37">
        <v>145210433</v>
      </c>
      <c r="D1086" s="37">
        <v>1291564036</v>
      </c>
      <c r="E1086" s="37">
        <v>1246356895</v>
      </c>
      <c r="F1086" s="37">
        <v>100003292</v>
      </c>
    </row>
    <row r="1087" spans="1:6" ht="15" customHeight="1" x14ac:dyDescent="0.25">
      <c r="A1087" s="35">
        <v>890981786</v>
      </c>
      <c r="B1087" s="35" t="s">
        <v>763</v>
      </c>
      <c r="C1087" s="37">
        <v>139613267</v>
      </c>
      <c r="D1087" s="37">
        <v>1317040594</v>
      </c>
      <c r="E1087" s="37">
        <v>1280983951</v>
      </c>
      <c r="F1087" s="37">
        <v>103556624</v>
      </c>
    </row>
    <row r="1088" spans="1:6" ht="15" customHeight="1" x14ac:dyDescent="0.25">
      <c r="A1088" s="35">
        <v>891680010</v>
      </c>
      <c r="B1088" s="35" t="s">
        <v>890</v>
      </c>
      <c r="C1088" s="37">
        <v>1379398872</v>
      </c>
      <c r="D1088" s="37">
        <v>13371744996</v>
      </c>
      <c r="E1088" s="37">
        <v>13077258883</v>
      </c>
      <c r="F1088" s="37">
        <v>1084912759</v>
      </c>
    </row>
    <row r="1089" spans="1:6" ht="15" customHeight="1" x14ac:dyDescent="0.25">
      <c r="A1089" s="35">
        <v>890102018</v>
      </c>
      <c r="B1089" s="35" t="s">
        <v>546</v>
      </c>
      <c r="C1089" s="37">
        <v>4032048612</v>
      </c>
      <c r="D1089" s="37">
        <v>42911309102</v>
      </c>
      <c r="E1089" s="37">
        <v>42363015156</v>
      </c>
      <c r="F1089" s="37">
        <v>3483754666</v>
      </c>
    </row>
    <row r="1090" spans="1:6" ht="15" customHeight="1" x14ac:dyDescent="0.25">
      <c r="A1090" s="35">
        <v>890480184</v>
      </c>
      <c r="B1090" s="35" t="s">
        <v>629</v>
      </c>
      <c r="C1090" s="37">
        <v>4237733107</v>
      </c>
      <c r="D1090" s="37">
        <v>40173127748</v>
      </c>
      <c r="E1090" s="37">
        <v>39103582995</v>
      </c>
      <c r="F1090" s="37">
        <v>3168188354</v>
      </c>
    </row>
    <row r="1091" spans="1:6" ht="15" customHeight="1" x14ac:dyDescent="0.25">
      <c r="A1091" s="35">
        <v>891780009</v>
      </c>
      <c r="B1091" s="35" t="s">
        <v>906</v>
      </c>
      <c r="C1091" s="37">
        <v>2649048791</v>
      </c>
      <c r="D1091" s="37">
        <v>24193958598</v>
      </c>
      <c r="E1091" s="37">
        <v>23433157161</v>
      </c>
      <c r="F1091" s="37">
        <v>1888247354</v>
      </c>
    </row>
    <row r="1092" spans="1:6" ht="15" customHeight="1" x14ac:dyDescent="0.25">
      <c r="A1092" s="35">
        <v>899999061</v>
      </c>
      <c r="B1092" s="35" t="s">
        <v>1046</v>
      </c>
      <c r="C1092" s="37">
        <v>18586344822</v>
      </c>
      <c r="D1092" s="37">
        <v>169015858142</v>
      </c>
      <c r="E1092" s="37">
        <v>163609024150</v>
      </c>
      <c r="F1092" s="37">
        <v>13179510830</v>
      </c>
    </row>
    <row r="1093" spans="1:6" ht="15" customHeight="1" x14ac:dyDescent="0.25">
      <c r="A1093" s="35">
        <v>800103920</v>
      </c>
      <c r="B1093" s="35" t="s">
        <v>446</v>
      </c>
      <c r="C1093" s="37">
        <v>2401129813</v>
      </c>
      <c r="D1093" s="37">
        <v>22341318818</v>
      </c>
      <c r="E1093" s="37">
        <v>21692946225</v>
      </c>
      <c r="F1093" s="37">
        <v>1752757220</v>
      </c>
    </row>
    <row r="1094" spans="1:6" ht="15" customHeight="1" x14ac:dyDescent="0.25">
      <c r="A1094" s="35">
        <v>800100054</v>
      </c>
      <c r="B1094" s="35" t="s">
        <v>396</v>
      </c>
      <c r="C1094" s="37">
        <v>119472697</v>
      </c>
      <c r="D1094" s="37">
        <v>1048165184</v>
      </c>
      <c r="E1094" s="37">
        <v>1009388005</v>
      </c>
      <c r="F1094" s="37">
        <v>80695518</v>
      </c>
    </row>
    <row r="1095" spans="1:6" ht="15" customHeight="1" x14ac:dyDescent="0.25">
      <c r="A1095" s="35">
        <v>800103720</v>
      </c>
      <c r="B1095" s="35" t="s">
        <v>444</v>
      </c>
      <c r="C1095" s="37">
        <v>144528762</v>
      </c>
      <c r="D1095" s="37">
        <v>1364329456</v>
      </c>
      <c r="E1095" s="37">
        <v>1327082323</v>
      </c>
      <c r="F1095" s="37">
        <v>107281629</v>
      </c>
    </row>
    <row r="1096" spans="1:6" ht="15" customHeight="1" x14ac:dyDescent="0.25">
      <c r="A1096" s="35">
        <v>800113389</v>
      </c>
      <c r="B1096" s="35" t="s">
        <v>452</v>
      </c>
      <c r="C1096" s="37">
        <v>1550163229</v>
      </c>
      <c r="D1096" s="37">
        <v>14127840642</v>
      </c>
      <c r="E1096" s="37">
        <v>13680030609</v>
      </c>
      <c r="F1096" s="37">
        <v>1102353196</v>
      </c>
    </row>
    <row r="1097" spans="1:6" ht="15" customHeight="1" x14ac:dyDescent="0.25">
      <c r="A1097" s="35">
        <v>800099085</v>
      </c>
      <c r="B1097" s="35" t="s">
        <v>323</v>
      </c>
      <c r="C1097" s="37">
        <v>294853649</v>
      </c>
      <c r="D1097" s="37">
        <v>2802710710</v>
      </c>
      <c r="E1097" s="37">
        <v>2728537365</v>
      </c>
      <c r="F1097" s="37">
        <v>220680304</v>
      </c>
    </row>
    <row r="1098" spans="1:6" ht="15" customHeight="1" x14ac:dyDescent="0.25">
      <c r="A1098" s="35">
        <v>800100143</v>
      </c>
      <c r="B1098" s="35" t="s">
        <v>409</v>
      </c>
      <c r="C1098" s="37">
        <v>93241843</v>
      </c>
      <c r="D1098" s="37">
        <v>916399126</v>
      </c>
      <c r="E1098" s="37">
        <v>895951272</v>
      </c>
      <c r="F1098" s="37">
        <v>72793989</v>
      </c>
    </row>
    <row r="1099" spans="1:6" ht="15" customHeight="1" x14ac:dyDescent="0.25">
      <c r="A1099" s="35">
        <v>800199959</v>
      </c>
      <c r="B1099" s="35" t="s">
        <v>468</v>
      </c>
      <c r="C1099" s="37">
        <v>188862828</v>
      </c>
      <c r="D1099" s="37">
        <v>1748912432</v>
      </c>
      <c r="E1099" s="37">
        <v>1696913218</v>
      </c>
      <c r="F1099" s="37">
        <v>136863614</v>
      </c>
    </row>
    <row r="1100" spans="1:6" ht="15" customHeight="1" x14ac:dyDescent="0.25">
      <c r="A1100" s="35">
        <v>806001278</v>
      </c>
      <c r="B1100" s="35" t="s">
        <v>488</v>
      </c>
      <c r="C1100" s="37">
        <v>137329862</v>
      </c>
      <c r="D1100" s="37">
        <v>1247635986</v>
      </c>
      <c r="E1100" s="37">
        <v>1207295372</v>
      </c>
      <c r="F1100" s="37">
        <v>96989248</v>
      </c>
    </row>
    <row r="1101" spans="1:6" ht="15" customHeight="1" x14ac:dyDescent="0.25">
      <c r="A1101" s="35">
        <v>814002243</v>
      </c>
      <c r="B1101" s="35" t="s">
        <v>499</v>
      </c>
      <c r="C1101" s="37">
        <v>129041846</v>
      </c>
      <c r="D1101" s="37">
        <v>1256647604</v>
      </c>
      <c r="E1101" s="37">
        <v>1227246795</v>
      </c>
      <c r="F1101" s="37">
        <v>99641037</v>
      </c>
    </row>
    <row r="1102" spans="1:6" ht="15" customHeight="1" x14ac:dyDescent="0.25">
      <c r="A1102" s="35">
        <v>819000925</v>
      </c>
      <c r="B1102" s="35" t="s">
        <v>511</v>
      </c>
      <c r="C1102" s="37">
        <v>253554324</v>
      </c>
      <c r="D1102" s="37">
        <v>2333958994</v>
      </c>
      <c r="E1102" s="37">
        <v>2262637623</v>
      </c>
      <c r="F1102" s="37">
        <v>182232953</v>
      </c>
    </row>
    <row r="1103" spans="1:6" ht="15" customHeight="1" x14ac:dyDescent="0.25">
      <c r="A1103" s="35">
        <v>832000992</v>
      </c>
      <c r="B1103" s="35" t="s">
        <v>528</v>
      </c>
      <c r="C1103" s="37">
        <v>108546735</v>
      </c>
      <c r="D1103" s="37">
        <v>925066018</v>
      </c>
      <c r="E1103" s="37">
        <v>887227393</v>
      </c>
      <c r="F1103" s="37">
        <v>70708110</v>
      </c>
    </row>
    <row r="1104" spans="1:6" ht="15" customHeight="1" x14ac:dyDescent="0.25">
      <c r="A1104" s="35">
        <v>890205677</v>
      </c>
      <c r="B1104" s="35" t="s">
        <v>585</v>
      </c>
      <c r="C1104" s="37">
        <v>244524173</v>
      </c>
      <c r="D1104" s="37">
        <v>2275516854</v>
      </c>
      <c r="E1104" s="37">
        <v>2209404545</v>
      </c>
      <c r="F1104" s="37">
        <v>178411864</v>
      </c>
    </row>
    <row r="1105" spans="1:6" ht="15" customHeight="1" x14ac:dyDescent="0.25">
      <c r="A1105" s="35">
        <v>890700982</v>
      </c>
      <c r="B1105" s="35" t="s">
        <v>676</v>
      </c>
      <c r="C1105" s="37">
        <v>141879442</v>
      </c>
      <c r="D1105" s="37">
        <v>1347706790</v>
      </c>
      <c r="E1105" s="37">
        <v>1312027411</v>
      </c>
      <c r="F1105" s="37">
        <v>106200063</v>
      </c>
    </row>
    <row r="1106" spans="1:6" ht="15" customHeight="1" x14ac:dyDescent="0.25">
      <c r="A1106" s="35">
        <v>899999302</v>
      </c>
      <c r="B1106" s="35" t="s">
        <v>1051</v>
      </c>
      <c r="C1106" s="37">
        <v>547271339</v>
      </c>
      <c r="D1106" s="37">
        <v>5225635954</v>
      </c>
      <c r="E1106" s="37">
        <v>5090964712</v>
      </c>
      <c r="F1106" s="37">
        <v>412600097</v>
      </c>
    </row>
    <row r="1107" spans="1:6" ht="15" customHeight="1" x14ac:dyDescent="0.25">
      <c r="A1107" s="35">
        <v>899999465</v>
      </c>
      <c r="B1107" s="35" t="s">
        <v>1093</v>
      </c>
      <c r="C1107" s="37">
        <v>197296730</v>
      </c>
      <c r="D1107" s="37">
        <v>2003341130</v>
      </c>
      <c r="E1107" s="37">
        <v>1966681637</v>
      </c>
      <c r="F1107" s="37">
        <v>160637237</v>
      </c>
    </row>
    <row r="1108" spans="1:6" ht="15" customHeight="1" x14ac:dyDescent="0.25">
      <c r="A1108" s="35">
        <v>800006541</v>
      </c>
      <c r="B1108" s="35" t="s">
        <v>96</v>
      </c>
      <c r="C1108" s="37">
        <v>76796225</v>
      </c>
      <c r="D1108" s="37">
        <v>729963470</v>
      </c>
      <c r="E1108" s="37">
        <v>710609531</v>
      </c>
      <c r="F1108" s="37">
        <v>57442286</v>
      </c>
    </row>
    <row r="1109" spans="1:6" ht="15" customHeight="1" x14ac:dyDescent="0.25">
      <c r="A1109" s="35">
        <v>890801137</v>
      </c>
      <c r="B1109" s="35" t="s">
        <v>696</v>
      </c>
      <c r="C1109" s="37">
        <v>220049784</v>
      </c>
      <c r="D1109" s="37">
        <v>1998693120</v>
      </c>
      <c r="E1109" s="37">
        <v>1934317583</v>
      </c>
      <c r="F1109" s="37">
        <v>155674247</v>
      </c>
    </row>
    <row r="1110" spans="1:6" ht="15" customHeight="1" x14ac:dyDescent="0.25">
      <c r="A1110" s="35">
        <v>800079035</v>
      </c>
      <c r="B1110" s="35" t="s">
        <v>201</v>
      </c>
      <c r="C1110" s="37">
        <v>561242778</v>
      </c>
      <c r="D1110" s="37">
        <v>5115636872</v>
      </c>
      <c r="E1110" s="37">
        <v>4953016682</v>
      </c>
      <c r="F1110" s="37">
        <v>398622588</v>
      </c>
    </row>
    <row r="1111" spans="1:6" ht="15" customHeight="1" x14ac:dyDescent="0.25">
      <c r="A1111" s="35">
        <v>892099494</v>
      </c>
      <c r="B1111" s="35" t="s">
        <v>1017</v>
      </c>
      <c r="C1111" s="37">
        <v>650355868</v>
      </c>
      <c r="D1111" s="37">
        <v>6315922368</v>
      </c>
      <c r="E1111" s="37">
        <v>6166434882</v>
      </c>
      <c r="F1111" s="37">
        <v>500868382</v>
      </c>
    </row>
    <row r="1112" spans="1:6" ht="15" customHeight="1" x14ac:dyDescent="0.25">
      <c r="A1112" s="35">
        <v>800116284</v>
      </c>
      <c r="B1112" s="35" t="s">
        <v>454</v>
      </c>
      <c r="C1112" s="37">
        <v>270777671</v>
      </c>
      <c r="D1112" s="37">
        <v>2432988834</v>
      </c>
      <c r="E1112" s="37">
        <v>2351111215</v>
      </c>
      <c r="F1112" s="37">
        <v>188900052</v>
      </c>
    </row>
    <row r="1113" spans="1:6" ht="15" customHeight="1" x14ac:dyDescent="0.25">
      <c r="A1113" s="35">
        <v>899999366</v>
      </c>
      <c r="B1113" s="35" t="s">
        <v>1063</v>
      </c>
      <c r="C1113" s="37">
        <v>142602205</v>
      </c>
      <c r="D1113" s="37">
        <v>1283300732</v>
      </c>
      <c r="E1113" s="37">
        <v>1240407767</v>
      </c>
      <c r="F1113" s="37">
        <v>99709240</v>
      </c>
    </row>
    <row r="1114" spans="1:6" ht="15" customHeight="1" x14ac:dyDescent="0.25">
      <c r="A1114" s="35">
        <v>890980950</v>
      </c>
      <c r="B1114" s="35" t="s">
        <v>741</v>
      </c>
      <c r="C1114" s="37">
        <v>286532559</v>
      </c>
      <c r="D1114" s="37">
        <v>2651134730</v>
      </c>
      <c r="E1114" s="37">
        <v>2571872342</v>
      </c>
      <c r="F1114" s="37">
        <v>207270171</v>
      </c>
    </row>
    <row r="1115" spans="1:6" ht="15" customHeight="1" x14ac:dyDescent="0.25">
      <c r="A1115" s="35">
        <v>899999173</v>
      </c>
      <c r="B1115" s="35" t="s">
        <v>1049</v>
      </c>
      <c r="C1115" s="37">
        <v>143541039</v>
      </c>
      <c r="D1115" s="37">
        <v>1248810370</v>
      </c>
      <c r="E1115" s="37">
        <v>1201306375</v>
      </c>
      <c r="F1115" s="37">
        <v>96037044</v>
      </c>
    </row>
    <row r="1116" spans="1:6" ht="15" customHeight="1" x14ac:dyDescent="0.25">
      <c r="A1116" s="35">
        <v>892301541</v>
      </c>
      <c r="B1116" s="35" t="s">
        <v>78</v>
      </c>
      <c r="C1116" s="37">
        <v>280571568</v>
      </c>
      <c r="D1116" s="37">
        <v>2666959790</v>
      </c>
      <c r="E1116" s="37">
        <v>2596484944</v>
      </c>
      <c r="F1116" s="37">
        <v>210096722</v>
      </c>
    </row>
    <row r="1117" spans="1:6" ht="15" customHeight="1" x14ac:dyDescent="0.25">
      <c r="A1117" s="35">
        <v>890501404</v>
      </c>
      <c r="B1117" s="35" t="s">
        <v>643</v>
      </c>
      <c r="C1117" s="37">
        <v>116958200</v>
      </c>
      <c r="D1117" s="37">
        <v>1145197956</v>
      </c>
      <c r="E1117" s="37">
        <v>1119177809</v>
      </c>
      <c r="F1117" s="37">
        <v>90938053</v>
      </c>
    </row>
    <row r="1118" spans="1:6" ht="15" customHeight="1" x14ac:dyDescent="0.25">
      <c r="A1118" s="35">
        <v>890480203</v>
      </c>
      <c r="B1118" s="35" t="s">
        <v>630</v>
      </c>
      <c r="C1118" s="37">
        <v>333938563</v>
      </c>
      <c r="D1118" s="37">
        <v>3086978272</v>
      </c>
      <c r="E1118" s="37">
        <v>2994450132</v>
      </c>
      <c r="F1118" s="37">
        <v>241410423</v>
      </c>
    </row>
    <row r="1119" spans="1:6" ht="15" customHeight="1" x14ac:dyDescent="0.25">
      <c r="A1119" s="35">
        <v>800073475</v>
      </c>
      <c r="B1119" s="35" t="s">
        <v>193</v>
      </c>
      <c r="C1119" s="37">
        <v>194161177</v>
      </c>
      <c r="D1119" s="37">
        <v>1834071188</v>
      </c>
      <c r="E1119" s="37">
        <v>1784310323</v>
      </c>
      <c r="F1119" s="37">
        <v>144400312</v>
      </c>
    </row>
    <row r="1120" spans="1:6" ht="15" customHeight="1" x14ac:dyDescent="0.25">
      <c r="A1120" s="35">
        <v>891180019</v>
      </c>
      <c r="B1120" s="35" t="s">
        <v>821</v>
      </c>
      <c r="C1120" s="37">
        <v>142633504</v>
      </c>
      <c r="D1120" s="37">
        <v>1294455248</v>
      </c>
      <c r="E1120" s="37">
        <v>1252494265</v>
      </c>
      <c r="F1120" s="37">
        <v>100672521</v>
      </c>
    </row>
    <row r="1121" spans="1:6" ht="15" customHeight="1" x14ac:dyDescent="0.25">
      <c r="A1121" s="35">
        <v>800094752</v>
      </c>
      <c r="B1121" s="35" t="s">
        <v>234</v>
      </c>
      <c r="C1121" s="37">
        <v>142762199</v>
      </c>
      <c r="D1121" s="37">
        <v>1315851640</v>
      </c>
      <c r="E1121" s="37">
        <v>1275968846</v>
      </c>
      <c r="F1121" s="37">
        <v>102879405</v>
      </c>
    </row>
    <row r="1122" spans="1:6" ht="15" customHeight="1" x14ac:dyDescent="0.25">
      <c r="A1122" s="35">
        <v>899999336</v>
      </c>
      <c r="B1122" s="35" t="s">
        <v>1059</v>
      </c>
      <c r="C1122" s="37">
        <v>1733201406</v>
      </c>
      <c r="D1122" s="37">
        <v>16022497308</v>
      </c>
      <c r="E1122" s="37">
        <v>15539347248</v>
      </c>
      <c r="F1122" s="37">
        <v>1250051346</v>
      </c>
    </row>
    <row r="1123" spans="1:6" ht="15" customHeight="1" x14ac:dyDescent="0.25">
      <c r="A1123" s="35">
        <v>800102801</v>
      </c>
      <c r="B1123" s="35" t="s">
        <v>429</v>
      </c>
      <c r="C1123" s="37">
        <v>485002886</v>
      </c>
      <c r="D1123" s="37">
        <v>4523852940</v>
      </c>
      <c r="E1123" s="37">
        <v>4393771963</v>
      </c>
      <c r="F1123" s="37">
        <v>354921909</v>
      </c>
    </row>
    <row r="1124" spans="1:6" ht="15" customHeight="1" x14ac:dyDescent="0.25">
      <c r="A1124" s="35">
        <v>819003219</v>
      </c>
      <c r="B1124" s="35" t="s">
        <v>513</v>
      </c>
      <c r="C1124" s="37">
        <v>215765120</v>
      </c>
      <c r="D1124" s="37">
        <v>1990023382</v>
      </c>
      <c r="E1124" s="37">
        <v>1929714967</v>
      </c>
      <c r="F1124" s="37">
        <v>155456705</v>
      </c>
    </row>
    <row r="1125" spans="1:6" ht="15" customHeight="1" x14ac:dyDescent="0.25">
      <c r="A1125" s="35">
        <v>819003224</v>
      </c>
      <c r="B1125" s="35" t="s">
        <v>514</v>
      </c>
      <c r="C1125" s="37">
        <v>332953959</v>
      </c>
      <c r="D1125" s="37">
        <v>3104758886</v>
      </c>
      <c r="E1125" s="37">
        <v>3014968422</v>
      </c>
      <c r="F1125" s="37">
        <v>243163495</v>
      </c>
    </row>
    <row r="1126" spans="1:6" ht="15" customHeight="1" x14ac:dyDescent="0.25">
      <c r="A1126" s="35">
        <v>819003225</v>
      </c>
      <c r="B1126" s="35" t="s">
        <v>515</v>
      </c>
      <c r="C1126" s="37">
        <v>183913964</v>
      </c>
      <c r="D1126" s="37">
        <v>1781187190</v>
      </c>
      <c r="E1126" s="37">
        <v>1738219095</v>
      </c>
      <c r="F1126" s="37">
        <v>140945869</v>
      </c>
    </row>
    <row r="1127" spans="1:6" ht="15" customHeight="1" x14ac:dyDescent="0.25">
      <c r="A1127" s="35">
        <v>900192833</v>
      </c>
      <c r="B1127" s="35" t="s">
        <v>1113</v>
      </c>
      <c r="C1127" s="37">
        <v>312262017</v>
      </c>
      <c r="D1127" s="37">
        <v>2995811656</v>
      </c>
      <c r="E1127" s="37">
        <v>2919902290</v>
      </c>
      <c r="F1127" s="37">
        <v>236352651</v>
      </c>
    </row>
    <row r="1128" spans="1:6" ht="15" customHeight="1" x14ac:dyDescent="0.25">
      <c r="A1128" s="35">
        <v>806003884</v>
      </c>
      <c r="B1128" s="35" t="s">
        <v>491</v>
      </c>
      <c r="C1128" s="37">
        <v>304763530</v>
      </c>
      <c r="D1128" s="37">
        <v>2739100268</v>
      </c>
      <c r="E1128" s="37">
        <v>2646535302</v>
      </c>
      <c r="F1128" s="37">
        <v>212198564</v>
      </c>
    </row>
    <row r="1129" spans="1:6" ht="15" customHeight="1" x14ac:dyDescent="0.25">
      <c r="A1129" s="35">
        <v>900220061</v>
      </c>
      <c r="B1129" s="35" t="s">
        <v>1114</v>
      </c>
      <c r="C1129" s="37">
        <v>440612281</v>
      </c>
      <c r="D1129" s="37">
        <v>3764160126</v>
      </c>
      <c r="E1129" s="37">
        <v>3611248806</v>
      </c>
      <c r="F1129" s="37">
        <v>287700961</v>
      </c>
    </row>
    <row r="1130" spans="1:6" ht="15" customHeight="1" x14ac:dyDescent="0.25">
      <c r="A1130" s="35">
        <v>800255443</v>
      </c>
      <c r="B1130" s="35" t="s">
        <v>485</v>
      </c>
      <c r="C1130" s="37">
        <v>102771264</v>
      </c>
      <c r="D1130" s="37">
        <v>975734336</v>
      </c>
      <c r="E1130" s="37">
        <v>949790019</v>
      </c>
      <c r="F1130" s="37">
        <v>76826947</v>
      </c>
    </row>
    <row r="1131" spans="1:6" ht="15" customHeight="1" x14ac:dyDescent="0.25">
      <c r="A1131" s="35">
        <v>800094844</v>
      </c>
      <c r="B1131" s="35" t="s">
        <v>239</v>
      </c>
      <c r="C1131" s="37">
        <v>736819139</v>
      </c>
      <c r="D1131" s="37">
        <v>6771563170</v>
      </c>
      <c r="E1131" s="37">
        <v>6564052160</v>
      </c>
      <c r="F1131" s="37">
        <v>529308129</v>
      </c>
    </row>
    <row r="1132" spans="1:6" ht="15" customHeight="1" x14ac:dyDescent="0.25">
      <c r="A1132" s="35">
        <v>800094776</v>
      </c>
      <c r="B1132" s="35" t="s">
        <v>236</v>
      </c>
      <c r="C1132" s="37">
        <v>251146961</v>
      </c>
      <c r="D1132" s="37">
        <v>2370350924</v>
      </c>
      <c r="E1132" s="37">
        <v>2305508894</v>
      </c>
      <c r="F1132" s="37">
        <v>186304931</v>
      </c>
    </row>
    <row r="1133" spans="1:6" ht="15" customHeight="1" x14ac:dyDescent="0.25">
      <c r="A1133" s="35">
        <v>900127183</v>
      </c>
      <c r="B1133" s="35" t="s">
        <v>1112</v>
      </c>
      <c r="C1133" s="37">
        <v>223974542</v>
      </c>
      <c r="D1133" s="37">
        <v>2043500804</v>
      </c>
      <c r="E1133" s="37">
        <v>1978899850</v>
      </c>
      <c r="F1133" s="37">
        <v>159373588</v>
      </c>
    </row>
    <row r="1134" spans="1:6" ht="15" customHeight="1" x14ac:dyDescent="0.25">
      <c r="A1134" s="35">
        <v>900220147</v>
      </c>
      <c r="B1134" s="35" t="s">
        <v>1115</v>
      </c>
      <c r="C1134" s="37">
        <v>786286490</v>
      </c>
      <c r="D1134" s="37">
        <v>7137177888</v>
      </c>
      <c r="E1134" s="37">
        <v>6906196614</v>
      </c>
      <c r="F1134" s="37">
        <v>555305216</v>
      </c>
    </row>
    <row r="1135" spans="1:6" ht="15" customHeight="1" x14ac:dyDescent="0.25">
      <c r="A1135" s="35">
        <v>901362662</v>
      </c>
      <c r="B1135" s="35" t="s">
        <v>1116</v>
      </c>
      <c r="C1135" s="37">
        <v>299193054</v>
      </c>
      <c r="D1135" s="37">
        <v>2883028062</v>
      </c>
      <c r="E1135" s="37">
        <v>2811442123</v>
      </c>
      <c r="F1135" s="37">
        <v>227607115</v>
      </c>
    </row>
    <row r="1136" spans="1:6" x14ac:dyDescent="0.25">
      <c r="A1136" s="35">
        <v>901671766</v>
      </c>
      <c r="B1136" s="35" t="s">
        <v>1118</v>
      </c>
      <c r="C1136" s="37">
        <v>0</v>
      </c>
      <c r="D1136" s="37">
        <v>3052866680</v>
      </c>
      <c r="E1136" s="37">
        <v>3434475015</v>
      </c>
      <c r="F1136" s="37">
        <v>381608335</v>
      </c>
    </row>
    <row r="1137" spans="6:6" x14ac:dyDescent="0.25">
      <c r="F1137" s="38"/>
    </row>
    <row r="1138" spans="6:6" x14ac:dyDescent="0.25">
      <c r="F1138" s="3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F120"/>
  <sheetViews>
    <sheetView topLeftCell="A87" workbookViewId="0">
      <selection activeCell="A108" sqref="A108"/>
    </sheetView>
  </sheetViews>
  <sheetFormatPr baseColWidth="10" defaultColWidth="11.42578125" defaultRowHeight="15" x14ac:dyDescent="0.25"/>
  <cols>
    <col min="2" max="2" width="35.7109375" customWidth="1"/>
    <col min="3" max="3" width="17.42578125" bestFit="1" customWidth="1"/>
    <col min="4" max="4" width="16.42578125" bestFit="1" customWidth="1"/>
    <col min="5" max="5" width="15" bestFit="1" customWidth="1"/>
    <col min="6" max="6" width="17.42578125" bestFit="1" customWidth="1"/>
  </cols>
  <sheetData>
    <row r="1" spans="1:6" ht="15" customHeight="1" x14ac:dyDescent="0.25">
      <c r="A1" s="33" t="s">
        <v>22</v>
      </c>
      <c r="B1" s="33" t="s">
        <v>23</v>
      </c>
      <c r="C1" s="33" t="s">
        <v>24</v>
      </c>
      <c r="D1" s="33" t="s">
        <v>25</v>
      </c>
      <c r="E1" s="33" t="s">
        <v>26</v>
      </c>
      <c r="F1" s="33" t="s">
        <v>27</v>
      </c>
    </row>
    <row r="2" spans="1:6" ht="15" customHeight="1" x14ac:dyDescent="0.25">
      <c r="A2" s="31">
        <v>800015991</v>
      </c>
      <c r="B2" s="31" t="s">
        <v>29</v>
      </c>
      <c r="C2" s="32">
        <v>0</v>
      </c>
      <c r="D2" s="32">
        <v>11740028285.1</v>
      </c>
      <c r="E2" s="32">
        <v>5349003651.6899996</v>
      </c>
      <c r="F2" s="32">
        <v>6391024633.4099998</v>
      </c>
    </row>
    <row r="3" spans="1:6" ht="15" customHeight="1" x14ac:dyDescent="0.25">
      <c r="A3" s="31">
        <v>800025608</v>
      </c>
      <c r="B3" s="31" t="s">
        <v>138</v>
      </c>
      <c r="C3" s="32">
        <v>4900767402</v>
      </c>
      <c r="D3" s="32">
        <v>0</v>
      </c>
      <c r="E3" s="32">
        <v>0</v>
      </c>
      <c r="F3" s="32">
        <v>4900767402</v>
      </c>
    </row>
    <row r="4" spans="1:6" ht="15" customHeight="1" x14ac:dyDescent="0.25">
      <c r="A4" s="31">
        <v>800028517</v>
      </c>
      <c r="B4" s="31" t="s">
        <v>148</v>
      </c>
      <c r="C4" s="32">
        <v>0</v>
      </c>
      <c r="D4" s="32">
        <v>957493594.5</v>
      </c>
      <c r="E4" s="32">
        <v>0</v>
      </c>
      <c r="F4" s="32">
        <v>957493594.5</v>
      </c>
    </row>
    <row r="5" spans="1:6" ht="15" customHeight="1" x14ac:dyDescent="0.25">
      <c r="A5" s="31">
        <v>800037371</v>
      </c>
      <c r="B5" s="31" t="s">
        <v>164</v>
      </c>
      <c r="C5" s="32">
        <v>0</v>
      </c>
      <c r="D5" s="32">
        <v>175113855</v>
      </c>
      <c r="E5" s="32">
        <v>0</v>
      </c>
      <c r="F5" s="32">
        <v>175113855</v>
      </c>
    </row>
    <row r="6" spans="1:6" ht="15" customHeight="1" x14ac:dyDescent="0.25">
      <c r="A6" s="31">
        <v>800049826</v>
      </c>
      <c r="B6" s="31" t="s">
        <v>30</v>
      </c>
      <c r="C6" s="32">
        <v>2626066858.4099998</v>
      </c>
      <c r="D6" s="32">
        <v>1666342143.6600001</v>
      </c>
      <c r="E6" s="32">
        <v>2474941349.6700001</v>
      </c>
      <c r="F6" s="32">
        <v>1817467652.4000001</v>
      </c>
    </row>
    <row r="7" spans="1:6" ht="15" customHeight="1" x14ac:dyDescent="0.25">
      <c r="A7" s="31">
        <v>800007652</v>
      </c>
      <c r="B7" s="31" t="s">
        <v>97</v>
      </c>
      <c r="C7" s="32">
        <v>109663140.2</v>
      </c>
      <c r="D7" s="32">
        <v>0</v>
      </c>
      <c r="E7" s="32">
        <v>0</v>
      </c>
      <c r="F7" s="32">
        <v>109663140.2</v>
      </c>
    </row>
    <row r="8" spans="1:6" ht="15" customHeight="1" x14ac:dyDescent="0.25">
      <c r="A8" s="31">
        <v>800037175</v>
      </c>
      <c r="B8" s="31" t="s">
        <v>31</v>
      </c>
      <c r="C8" s="32">
        <v>4622515557.6700001</v>
      </c>
      <c r="D8" s="32">
        <v>1986733322.99</v>
      </c>
      <c r="E8" s="32">
        <v>6500846009.3500004</v>
      </c>
      <c r="F8" s="32">
        <v>108402871.31</v>
      </c>
    </row>
    <row r="9" spans="1:6" ht="15" customHeight="1" x14ac:dyDescent="0.25">
      <c r="A9" s="31">
        <v>800075537</v>
      </c>
      <c r="B9" s="31" t="s">
        <v>197</v>
      </c>
      <c r="C9" s="32">
        <v>1470588235.5</v>
      </c>
      <c r="D9" s="32">
        <v>0</v>
      </c>
      <c r="E9" s="32">
        <v>0</v>
      </c>
      <c r="F9" s="32">
        <v>1470588235.5</v>
      </c>
    </row>
    <row r="10" spans="1:6" ht="15" customHeight="1" x14ac:dyDescent="0.25">
      <c r="A10" s="31">
        <v>800094386</v>
      </c>
      <c r="B10" s="31" t="s">
        <v>32</v>
      </c>
      <c r="C10" s="32">
        <v>19483471288.48</v>
      </c>
      <c r="D10" s="32">
        <v>2432889255.52</v>
      </c>
      <c r="E10" s="32">
        <v>1043453293</v>
      </c>
      <c r="F10" s="32">
        <v>20872907251</v>
      </c>
    </row>
    <row r="11" spans="1:6" ht="15" customHeight="1" x14ac:dyDescent="0.25">
      <c r="A11" s="31">
        <v>800096587</v>
      </c>
      <c r="B11" s="31" t="s">
        <v>271</v>
      </c>
      <c r="C11" s="32">
        <v>2019601540</v>
      </c>
      <c r="D11" s="32">
        <v>6231461205</v>
      </c>
      <c r="E11" s="32">
        <v>0</v>
      </c>
      <c r="F11" s="32">
        <v>8251062745</v>
      </c>
    </row>
    <row r="12" spans="1:6" ht="15" customHeight="1" x14ac:dyDescent="0.25">
      <c r="A12" s="31">
        <v>800096599</v>
      </c>
      <c r="B12" s="31" t="s">
        <v>33</v>
      </c>
      <c r="C12" s="32">
        <v>318907750</v>
      </c>
      <c r="D12" s="32">
        <v>0</v>
      </c>
      <c r="E12" s="32">
        <v>19976161</v>
      </c>
      <c r="F12" s="32">
        <v>298931589</v>
      </c>
    </row>
    <row r="13" spans="1:6" ht="15" customHeight="1" x14ac:dyDescent="0.25">
      <c r="A13" s="31">
        <v>800031073</v>
      </c>
      <c r="B13" s="31" t="s">
        <v>34</v>
      </c>
      <c r="C13" s="32">
        <v>0</v>
      </c>
      <c r="D13" s="32">
        <v>727724186.70000005</v>
      </c>
      <c r="E13" s="32">
        <v>613972751</v>
      </c>
      <c r="F13" s="32">
        <v>113751435.7</v>
      </c>
    </row>
    <row r="14" spans="1:6" ht="15" customHeight="1" x14ac:dyDescent="0.25">
      <c r="A14" s="31">
        <v>800031874</v>
      </c>
      <c r="B14" s="31" t="s">
        <v>156</v>
      </c>
      <c r="C14" s="32">
        <v>0</v>
      </c>
      <c r="D14" s="32">
        <v>1096653472.27</v>
      </c>
      <c r="E14" s="32">
        <v>0</v>
      </c>
      <c r="F14" s="32">
        <v>1096653472.27</v>
      </c>
    </row>
    <row r="15" spans="1:6" ht="15" customHeight="1" x14ac:dyDescent="0.25">
      <c r="A15" s="31">
        <v>800039803</v>
      </c>
      <c r="B15" s="31" t="s">
        <v>35</v>
      </c>
      <c r="C15" s="32">
        <v>154946450.25999999</v>
      </c>
      <c r="D15" s="32">
        <v>0</v>
      </c>
      <c r="E15" s="32">
        <v>154946450.25999999</v>
      </c>
      <c r="F15" s="32">
        <v>0</v>
      </c>
    </row>
    <row r="16" spans="1:6" ht="15" customHeight="1" x14ac:dyDescent="0.25">
      <c r="A16" s="31">
        <v>800069901</v>
      </c>
      <c r="B16" s="31" t="s">
        <v>188</v>
      </c>
      <c r="C16" s="32">
        <v>0</v>
      </c>
      <c r="D16" s="32">
        <v>2334873114</v>
      </c>
      <c r="E16" s="32">
        <v>0</v>
      </c>
      <c r="F16" s="32">
        <v>2334873114</v>
      </c>
    </row>
    <row r="17" spans="1:6" ht="15" customHeight="1" x14ac:dyDescent="0.25">
      <c r="A17" s="31">
        <v>800096734</v>
      </c>
      <c r="B17" s="31" t="s">
        <v>1123</v>
      </c>
      <c r="C17" s="32">
        <v>2836519026.9000001</v>
      </c>
      <c r="D17" s="32">
        <v>0</v>
      </c>
      <c r="E17" s="32">
        <v>0</v>
      </c>
      <c r="F17" s="32">
        <v>2836519026.9000001</v>
      </c>
    </row>
    <row r="18" spans="1:6" ht="15" customHeight="1" x14ac:dyDescent="0.25">
      <c r="A18" s="31">
        <v>800096762</v>
      </c>
      <c r="B18" s="31" t="s">
        <v>291</v>
      </c>
      <c r="C18" s="32">
        <v>570859766</v>
      </c>
      <c r="D18" s="32">
        <v>0</v>
      </c>
      <c r="E18" s="32">
        <v>0</v>
      </c>
      <c r="F18" s="32">
        <v>570859766</v>
      </c>
    </row>
    <row r="19" spans="1:6" ht="15" customHeight="1" x14ac:dyDescent="0.25">
      <c r="A19" s="31">
        <v>800096781</v>
      </c>
      <c r="B19" s="31" t="s">
        <v>36</v>
      </c>
      <c r="C19" s="32">
        <v>4387443671.75</v>
      </c>
      <c r="D19" s="32">
        <v>0</v>
      </c>
      <c r="E19" s="32">
        <v>1774814911.55</v>
      </c>
      <c r="F19" s="32">
        <v>2612628760.1999998</v>
      </c>
    </row>
    <row r="20" spans="1:6" ht="15" customHeight="1" x14ac:dyDescent="0.25">
      <c r="A20" s="31">
        <v>800098911</v>
      </c>
      <c r="B20" s="31" t="s">
        <v>37</v>
      </c>
      <c r="C20" s="32">
        <v>5462181054</v>
      </c>
      <c r="D20" s="32">
        <v>0</v>
      </c>
      <c r="E20" s="32">
        <v>3463698981</v>
      </c>
      <c r="F20" s="32">
        <v>1998482073</v>
      </c>
    </row>
    <row r="21" spans="1:6" ht="15" customHeight="1" x14ac:dyDescent="0.25">
      <c r="A21" s="31">
        <v>800099662</v>
      </c>
      <c r="B21" s="31" t="s">
        <v>379</v>
      </c>
      <c r="C21" s="32">
        <v>0</v>
      </c>
      <c r="D21" s="32">
        <v>5387234897.6999998</v>
      </c>
      <c r="E21" s="32">
        <v>0</v>
      </c>
      <c r="F21" s="32">
        <v>5387234897.6999998</v>
      </c>
    </row>
    <row r="22" spans="1:6" ht="15" customHeight="1" x14ac:dyDescent="0.25">
      <c r="A22" s="31">
        <v>800100747</v>
      </c>
      <c r="B22" s="31" t="s">
        <v>38</v>
      </c>
      <c r="C22" s="32">
        <v>327321072.94999999</v>
      </c>
      <c r="D22" s="32">
        <v>10695528447</v>
      </c>
      <c r="E22" s="32">
        <v>117577813</v>
      </c>
      <c r="F22" s="32">
        <v>10905271706.950001</v>
      </c>
    </row>
    <row r="23" spans="1:6" ht="15" customHeight="1" x14ac:dyDescent="0.25">
      <c r="A23" s="31">
        <v>800074859</v>
      </c>
      <c r="B23" s="31" t="s">
        <v>195</v>
      </c>
      <c r="C23" s="32">
        <v>0</v>
      </c>
      <c r="D23" s="32">
        <v>876495162.29999995</v>
      </c>
      <c r="E23" s="32">
        <v>0</v>
      </c>
      <c r="F23" s="32">
        <v>876495162.29999995</v>
      </c>
    </row>
    <row r="24" spans="1:6" ht="15" customHeight="1" x14ac:dyDescent="0.25">
      <c r="A24" s="31">
        <v>800044113</v>
      </c>
      <c r="B24" s="31" t="s">
        <v>39</v>
      </c>
      <c r="C24" s="32">
        <v>11047989337.17</v>
      </c>
      <c r="D24" s="32">
        <v>7353533318.7399998</v>
      </c>
      <c r="E24" s="32">
        <v>163744380.78999999</v>
      </c>
      <c r="F24" s="32">
        <v>18237778275.119999</v>
      </c>
    </row>
    <row r="25" spans="1:6" ht="15" customHeight="1" x14ac:dyDescent="0.25">
      <c r="A25" s="31">
        <v>800096580</v>
      </c>
      <c r="B25" s="31" t="s">
        <v>269</v>
      </c>
      <c r="C25" s="32">
        <v>1487558651</v>
      </c>
      <c r="D25" s="32">
        <v>0</v>
      </c>
      <c r="E25" s="32">
        <v>0</v>
      </c>
      <c r="F25" s="32">
        <v>1487558651</v>
      </c>
    </row>
    <row r="26" spans="1:6" ht="15" customHeight="1" x14ac:dyDescent="0.25">
      <c r="A26" s="31">
        <v>800096610</v>
      </c>
      <c r="B26" s="31" t="s">
        <v>276</v>
      </c>
      <c r="C26" s="32">
        <v>210202174.75999999</v>
      </c>
      <c r="D26" s="32">
        <v>0</v>
      </c>
      <c r="E26" s="32">
        <v>0</v>
      </c>
      <c r="F26" s="32">
        <v>210202174.75999999</v>
      </c>
    </row>
    <row r="27" spans="1:6" ht="15" customHeight="1" x14ac:dyDescent="0.25">
      <c r="A27" s="31">
        <v>800096613</v>
      </c>
      <c r="B27" s="31" t="s">
        <v>277</v>
      </c>
      <c r="C27" s="32">
        <v>2708762424</v>
      </c>
      <c r="D27" s="32">
        <v>0</v>
      </c>
      <c r="E27" s="32">
        <v>0</v>
      </c>
      <c r="F27" s="32">
        <v>2708762424</v>
      </c>
    </row>
    <row r="28" spans="1:6" ht="15" customHeight="1" x14ac:dyDescent="0.25">
      <c r="A28" s="31">
        <v>800096777</v>
      </c>
      <c r="B28" s="31" t="s">
        <v>40</v>
      </c>
      <c r="C28" s="32">
        <v>687976072</v>
      </c>
      <c r="D28" s="32">
        <v>0</v>
      </c>
      <c r="E28" s="32">
        <v>687976072</v>
      </c>
      <c r="F28" s="32">
        <v>0</v>
      </c>
    </row>
    <row r="29" spans="1:6" ht="15" customHeight="1" x14ac:dyDescent="0.25">
      <c r="A29" s="31">
        <v>800094466</v>
      </c>
      <c r="B29" s="31" t="s">
        <v>221</v>
      </c>
      <c r="C29" s="32">
        <v>0</v>
      </c>
      <c r="D29" s="32">
        <v>3364474371.9000001</v>
      </c>
      <c r="E29" s="32">
        <v>0</v>
      </c>
      <c r="F29" s="32">
        <v>3364474371.9000001</v>
      </c>
    </row>
    <row r="30" spans="1:6" ht="15" customHeight="1" x14ac:dyDescent="0.25">
      <c r="A30" s="31">
        <v>800096558</v>
      </c>
      <c r="B30" s="31" t="s">
        <v>41</v>
      </c>
      <c r="C30" s="32">
        <v>7451547416.3599997</v>
      </c>
      <c r="D30" s="32">
        <v>0</v>
      </c>
      <c r="E30" s="32">
        <v>4006620500.8699999</v>
      </c>
      <c r="F30" s="32">
        <v>3444926915.4899998</v>
      </c>
    </row>
    <row r="31" spans="1:6" ht="15" customHeight="1" x14ac:dyDescent="0.25">
      <c r="A31" s="31">
        <v>800096744</v>
      </c>
      <c r="B31" s="31" t="s">
        <v>285</v>
      </c>
      <c r="C31" s="32">
        <v>3235281098.3899999</v>
      </c>
      <c r="D31" s="32">
        <v>5221425701.3400002</v>
      </c>
      <c r="E31" s="32">
        <v>3538688387.5300002</v>
      </c>
      <c r="F31" s="32">
        <v>4918018412.1999998</v>
      </c>
    </row>
    <row r="32" spans="1:6" ht="15" customHeight="1" x14ac:dyDescent="0.25">
      <c r="A32" s="31">
        <v>800096804</v>
      </c>
      <c r="B32" s="31" t="s">
        <v>298</v>
      </c>
      <c r="C32" s="32">
        <v>0</v>
      </c>
      <c r="D32" s="32">
        <v>9102011579</v>
      </c>
      <c r="E32" s="32">
        <v>0</v>
      </c>
      <c r="F32" s="32">
        <v>9102011579</v>
      </c>
    </row>
    <row r="33" spans="1:6" ht="15" customHeight="1" x14ac:dyDescent="0.25">
      <c r="A33" s="31">
        <v>800096808</v>
      </c>
      <c r="B33" s="31" t="s">
        <v>42</v>
      </c>
      <c r="C33" s="32">
        <v>5080163824.1199999</v>
      </c>
      <c r="D33" s="32">
        <v>0</v>
      </c>
      <c r="E33" s="32">
        <v>4319375125.6099997</v>
      </c>
      <c r="F33" s="32">
        <v>760788698.50999999</v>
      </c>
    </row>
    <row r="34" spans="1:6" ht="15" customHeight="1" x14ac:dyDescent="0.25">
      <c r="A34" s="31">
        <v>800099095</v>
      </c>
      <c r="B34" s="31" t="s">
        <v>327</v>
      </c>
      <c r="C34" s="32">
        <v>49019608</v>
      </c>
      <c r="D34" s="32">
        <v>0</v>
      </c>
      <c r="E34" s="32">
        <v>0</v>
      </c>
      <c r="F34" s="32">
        <v>49019608</v>
      </c>
    </row>
    <row r="35" spans="1:6" ht="15" customHeight="1" x14ac:dyDescent="0.25">
      <c r="A35" s="31">
        <v>800099824</v>
      </c>
      <c r="B35" s="31" t="s">
        <v>43</v>
      </c>
      <c r="C35" s="32">
        <v>1184721521.0999999</v>
      </c>
      <c r="D35" s="32">
        <v>0</v>
      </c>
      <c r="E35" s="32">
        <v>360213741</v>
      </c>
      <c r="F35" s="32">
        <v>824507780.10000002</v>
      </c>
    </row>
    <row r="36" spans="1:6" ht="15" customHeight="1" x14ac:dyDescent="0.25">
      <c r="A36" s="31">
        <v>800099832</v>
      </c>
      <c r="B36" s="31" t="s">
        <v>389</v>
      </c>
      <c r="C36" s="32">
        <v>0</v>
      </c>
      <c r="D36" s="32">
        <v>2948475258.8000002</v>
      </c>
      <c r="E36" s="32">
        <v>0</v>
      </c>
      <c r="F36" s="32">
        <v>2948475258.8000002</v>
      </c>
    </row>
    <row r="37" spans="1:6" ht="15" customHeight="1" x14ac:dyDescent="0.25">
      <c r="A37" s="31">
        <v>800100514</v>
      </c>
      <c r="B37" s="31" t="s">
        <v>44</v>
      </c>
      <c r="C37" s="32">
        <v>0</v>
      </c>
      <c r="D37" s="32">
        <v>468288996</v>
      </c>
      <c r="E37" s="32">
        <v>364682482</v>
      </c>
      <c r="F37" s="32">
        <v>103606514</v>
      </c>
    </row>
    <row r="38" spans="1:6" ht="15" customHeight="1" x14ac:dyDescent="0.25">
      <c r="A38" s="31">
        <v>800100140</v>
      </c>
      <c r="B38" s="31" t="s">
        <v>407</v>
      </c>
      <c r="C38" s="32">
        <v>0</v>
      </c>
      <c r="D38" s="32">
        <v>2525339475</v>
      </c>
      <c r="E38" s="32">
        <v>0</v>
      </c>
      <c r="F38" s="32">
        <v>2525339475</v>
      </c>
    </row>
    <row r="39" spans="1:6" ht="15" customHeight="1" x14ac:dyDescent="0.25">
      <c r="A39" s="31">
        <v>818000961</v>
      </c>
      <c r="B39" s="31" t="s">
        <v>45</v>
      </c>
      <c r="C39" s="32">
        <v>0</v>
      </c>
      <c r="D39" s="32">
        <v>3693506883</v>
      </c>
      <c r="E39" s="32">
        <v>3300892949.4299998</v>
      </c>
      <c r="F39" s="32">
        <v>392613933.56999999</v>
      </c>
    </row>
    <row r="40" spans="1:6" ht="15" customHeight="1" x14ac:dyDescent="0.25">
      <c r="A40" s="31">
        <v>818000907</v>
      </c>
      <c r="B40" s="31" t="s">
        <v>46</v>
      </c>
      <c r="C40" s="32">
        <v>0</v>
      </c>
      <c r="D40" s="32">
        <v>4778772218.1000004</v>
      </c>
      <c r="E40" s="32">
        <v>225252975.59</v>
      </c>
      <c r="F40" s="32">
        <v>4553519242.5100002</v>
      </c>
    </row>
    <row r="41" spans="1:6" ht="15" customHeight="1" x14ac:dyDescent="0.25">
      <c r="A41" s="31">
        <v>890112371</v>
      </c>
      <c r="B41" s="31" t="s">
        <v>47</v>
      </c>
      <c r="C41" s="32">
        <v>902064386</v>
      </c>
      <c r="D41" s="32">
        <v>0</v>
      </c>
      <c r="E41" s="32">
        <v>699719958.22000003</v>
      </c>
      <c r="F41" s="32">
        <v>202344427.78</v>
      </c>
    </row>
    <row r="42" spans="1:6" ht="15" customHeight="1" x14ac:dyDescent="0.25">
      <c r="A42" s="31">
        <v>890205632</v>
      </c>
      <c r="B42" s="31" t="s">
        <v>48</v>
      </c>
      <c r="C42" s="32">
        <v>1108683276</v>
      </c>
      <c r="D42" s="32">
        <v>887012382</v>
      </c>
      <c r="E42" s="32">
        <v>1108683276</v>
      </c>
      <c r="F42" s="32">
        <v>887012382</v>
      </c>
    </row>
    <row r="43" spans="1:6" ht="15" customHeight="1" x14ac:dyDescent="0.25">
      <c r="A43" s="31">
        <v>890210948</v>
      </c>
      <c r="B43" s="31" t="s">
        <v>49</v>
      </c>
      <c r="C43" s="32">
        <v>1010607206</v>
      </c>
      <c r="D43" s="32">
        <v>960764706</v>
      </c>
      <c r="E43" s="32">
        <v>1614215776</v>
      </c>
      <c r="F43" s="32">
        <v>357156136</v>
      </c>
    </row>
    <row r="44" spans="1:6" ht="15" customHeight="1" x14ac:dyDescent="0.25">
      <c r="A44" s="31">
        <v>890399011</v>
      </c>
      <c r="B44" s="39" t="s">
        <v>50</v>
      </c>
      <c r="C44" s="32">
        <v>23369639746.41</v>
      </c>
      <c r="D44" s="32">
        <v>3894905737</v>
      </c>
      <c r="E44" s="32">
        <v>3818519364.4499998</v>
      </c>
      <c r="F44" s="32">
        <v>23446026118.959999</v>
      </c>
    </row>
    <row r="45" spans="1:6" ht="15" customHeight="1" x14ac:dyDescent="0.25">
      <c r="A45" s="31">
        <v>890501102</v>
      </c>
      <c r="B45" s="31" t="s">
        <v>641</v>
      </c>
      <c r="C45" s="32">
        <v>0</v>
      </c>
      <c r="D45" s="32">
        <v>2800946287</v>
      </c>
      <c r="E45" s="32">
        <v>0</v>
      </c>
      <c r="F45" s="32">
        <v>2800946287</v>
      </c>
    </row>
    <row r="46" spans="1:6" ht="15" customHeight="1" x14ac:dyDescent="0.25">
      <c r="A46" s="31">
        <v>890501434</v>
      </c>
      <c r="B46" s="31" t="s">
        <v>645</v>
      </c>
      <c r="C46" s="32">
        <v>2071696794.78</v>
      </c>
      <c r="D46" s="32">
        <v>0</v>
      </c>
      <c r="E46" s="32">
        <v>0</v>
      </c>
      <c r="F46" s="32">
        <v>2071696794.78</v>
      </c>
    </row>
    <row r="47" spans="1:6" ht="15" customHeight="1" x14ac:dyDescent="0.25">
      <c r="A47" s="31">
        <v>890801151</v>
      </c>
      <c r="B47" s="31" t="s">
        <v>707</v>
      </c>
      <c r="C47" s="32">
        <v>0</v>
      </c>
      <c r="D47" s="32">
        <v>1125240333</v>
      </c>
      <c r="E47" s="32">
        <v>0</v>
      </c>
      <c r="F47" s="32">
        <v>1125240333</v>
      </c>
    </row>
    <row r="48" spans="1:6" ht="15" customHeight="1" x14ac:dyDescent="0.25">
      <c r="A48" s="31">
        <v>890980764</v>
      </c>
      <c r="B48" s="31" t="s">
        <v>733</v>
      </c>
      <c r="C48" s="32">
        <v>1390524540.99</v>
      </c>
      <c r="D48" s="32">
        <v>0</v>
      </c>
      <c r="E48" s="32">
        <v>0</v>
      </c>
      <c r="F48" s="32">
        <v>1390524540.99</v>
      </c>
    </row>
    <row r="49" spans="1:6" ht="15" customHeight="1" x14ac:dyDescent="0.25">
      <c r="A49" s="31">
        <v>890980782</v>
      </c>
      <c r="B49" s="31" t="s">
        <v>736</v>
      </c>
      <c r="C49" s="32">
        <v>28642104127.700001</v>
      </c>
      <c r="D49" s="32">
        <v>18206575</v>
      </c>
      <c r="E49" s="32">
        <v>0</v>
      </c>
      <c r="F49" s="32">
        <v>28660310702.700001</v>
      </c>
    </row>
    <row r="50" spans="1:6" ht="15" customHeight="1" x14ac:dyDescent="0.25">
      <c r="A50" s="31">
        <v>890982068</v>
      </c>
      <c r="B50" s="31" t="s">
        <v>767</v>
      </c>
      <c r="C50" s="32">
        <v>0</v>
      </c>
      <c r="D50" s="32">
        <v>4587823609.5</v>
      </c>
      <c r="E50" s="32">
        <v>0</v>
      </c>
      <c r="F50" s="32">
        <v>4587823609.5</v>
      </c>
    </row>
    <row r="51" spans="1:6" ht="15" customHeight="1" x14ac:dyDescent="0.25">
      <c r="A51" s="31">
        <v>890206250</v>
      </c>
      <c r="B51" s="31" t="s">
        <v>51</v>
      </c>
      <c r="C51" s="32">
        <v>92247648</v>
      </c>
      <c r="D51" s="32">
        <v>372534336</v>
      </c>
      <c r="E51" s="32">
        <v>92247648</v>
      </c>
      <c r="F51" s="32">
        <v>372534336</v>
      </c>
    </row>
    <row r="52" spans="1:6" ht="15" customHeight="1" x14ac:dyDescent="0.25">
      <c r="A52" s="31">
        <v>891380033</v>
      </c>
      <c r="B52" s="31" t="s">
        <v>52</v>
      </c>
      <c r="C52" s="32">
        <v>0</v>
      </c>
      <c r="D52" s="32">
        <v>10791001946</v>
      </c>
      <c r="E52" s="32">
        <v>248360966</v>
      </c>
      <c r="F52" s="32">
        <v>10542640980</v>
      </c>
    </row>
    <row r="53" spans="1:6" ht="15" customHeight="1" x14ac:dyDescent="0.25">
      <c r="A53" s="31">
        <v>891380089</v>
      </c>
      <c r="B53" s="31" t="s">
        <v>854</v>
      </c>
      <c r="C53" s="32">
        <v>445.43</v>
      </c>
      <c r="D53" s="32">
        <v>0</v>
      </c>
      <c r="E53" s="32">
        <v>0</v>
      </c>
      <c r="F53" s="32">
        <v>445.43</v>
      </c>
    </row>
    <row r="54" spans="1:6" ht="15" customHeight="1" x14ac:dyDescent="0.25">
      <c r="A54" s="31">
        <v>891600062</v>
      </c>
      <c r="B54" s="31" t="s">
        <v>889</v>
      </c>
      <c r="C54" s="32">
        <v>0</v>
      </c>
      <c r="D54" s="32">
        <v>238319682</v>
      </c>
      <c r="E54" s="32">
        <v>0</v>
      </c>
      <c r="F54" s="32">
        <v>238319682</v>
      </c>
    </row>
    <row r="55" spans="1:6" ht="15" customHeight="1" x14ac:dyDescent="0.25">
      <c r="A55" s="31">
        <v>891680402</v>
      </c>
      <c r="B55" s="31" t="s">
        <v>903</v>
      </c>
      <c r="C55" s="32">
        <v>0</v>
      </c>
      <c r="D55" s="32">
        <v>152499110</v>
      </c>
      <c r="E55" s="32">
        <v>0</v>
      </c>
      <c r="F55" s="32">
        <v>152499110</v>
      </c>
    </row>
    <row r="56" spans="1:6" ht="15" customHeight="1" x14ac:dyDescent="0.25">
      <c r="A56" s="31">
        <v>891780044</v>
      </c>
      <c r="B56" s="31" t="s">
        <v>53</v>
      </c>
      <c r="C56" s="32">
        <v>196072697.81999999</v>
      </c>
      <c r="D56" s="32">
        <v>0</v>
      </c>
      <c r="E56" s="32">
        <v>140000000</v>
      </c>
      <c r="F56" s="32">
        <v>56072697.82</v>
      </c>
    </row>
    <row r="57" spans="1:6" ht="15" customHeight="1" x14ac:dyDescent="0.25">
      <c r="A57" s="31">
        <v>890481362</v>
      </c>
      <c r="B57" s="31" t="s">
        <v>54</v>
      </c>
      <c r="C57" s="32">
        <v>5735937972.5900002</v>
      </c>
      <c r="D57" s="32">
        <v>0</v>
      </c>
      <c r="E57" s="32">
        <v>3346194776.8699999</v>
      </c>
      <c r="F57" s="32">
        <v>2389743195.7199998</v>
      </c>
    </row>
    <row r="58" spans="1:6" ht="15" customHeight="1" x14ac:dyDescent="0.25">
      <c r="A58" s="31">
        <v>890503373</v>
      </c>
      <c r="B58" s="31" t="s">
        <v>55</v>
      </c>
      <c r="C58" s="32">
        <v>19311339066.959999</v>
      </c>
      <c r="D58" s="32">
        <v>7555812044.2600002</v>
      </c>
      <c r="E58" s="32">
        <v>749253783.21000004</v>
      </c>
      <c r="F58" s="32">
        <v>26117897328.009998</v>
      </c>
    </row>
    <row r="59" spans="1:6" ht="15" customHeight="1" x14ac:dyDescent="0.25">
      <c r="A59" s="31">
        <v>892115155</v>
      </c>
      <c r="B59" s="31" t="s">
        <v>1022</v>
      </c>
      <c r="C59" s="32">
        <v>26240649291.5</v>
      </c>
      <c r="D59" s="32">
        <v>3911259821.1999998</v>
      </c>
      <c r="E59" s="32">
        <v>0</v>
      </c>
      <c r="F59" s="32">
        <v>30151909112.700001</v>
      </c>
    </row>
    <row r="60" spans="1:6" ht="15" customHeight="1" x14ac:dyDescent="0.25">
      <c r="A60" s="31">
        <v>892280021</v>
      </c>
      <c r="B60" s="31" t="s">
        <v>1036</v>
      </c>
      <c r="C60" s="32">
        <v>7789779967</v>
      </c>
      <c r="D60" s="32">
        <v>0</v>
      </c>
      <c r="E60" s="32">
        <v>0</v>
      </c>
      <c r="F60" s="32">
        <v>7789779967</v>
      </c>
    </row>
    <row r="61" spans="1:6" ht="15" customHeight="1" x14ac:dyDescent="0.25">
      <c r="A61" s="31">
        <v>892300815</v>
      </c>
      <c r="B61" s="31" t="s">
        <v>56</v>
      </c>
      <c r="C61" s="32">
        <v>1430509041</v>
      </c>
      <c r="D61" s="32">
        <v>0</v>
      </c>
      <c r="E61" s="32">
        <v>93186737</v>
      </c>
      <c r="F61" s="32">
        <v>1337322304</v>
      </c>
    </row>
    <row r="62" spans="1:6" ht="15" customHeight="1" x14ac:dyDescent="0.25">
      <c r="A62" s="31">
        <v>890680236</v>
      </c>
      <c r="B62" s="31" t="s">
        <v>57</v>
      </c>
      <c r="C62" s="32">
        <v>4032687225</v>
      </c>
      <c r="D62" s="32">
        <v>0</v>
      </c>
      <c r="E62" s="32">
        <v>599181026</v>
      </c>
      <c r="F62" s="32">
        <v>3433506199</v>
      </c>
    </row>
    <row r="63" spans="1:6" ht="15" customHeight="1" x14ac:dyDescent="0.25">
      <c r="A63" s="31">
        <v>890801053</v>
      </c>
      <c r="B63" s="31" t="s">
        <v>690</v>
      </c>
      <c r="C63" s="32">
        <v>60611245785</v>
      </c>
      <c r="D63" s="32">
        <v>0</v>
      </c>
      <c r="E63" s="32">
        <v>13609681</v>
      </c>
      <c r="F63" s="32">
        <v>60597636104</v>
      </c>
    </row>
    <row r="64" spans="1:6" ht="15" customHeight="1" x14ac:dyDescent="0.25">
      <c r="A64" s="31">
        <v>890801147</v>
      </c>
      <c r="B64" s="31" t="s">
        <v>58</v>
      </c>
      <c r="C64" s="32">
        <v>0</v>
      </c>
      <c r="D64" s="32">
        <v>5887480348.8000002</v>
      </c>
      <c r="E64" s="32">
        <v>5571985222.7200003</v>
      </c>
      <c r="F64" s="32">
        <v>315495126.07999998</v>
      </c>
    </row>
    <row r="65" spans="1:6" ht="15" customHeight="1" x14ac:dyDescent="0.25">
      <c r="A65" s="31">
        <v>899999443</v>
      </c>
      <c r="B65" s="31" t="s">
        <v>59</v>
      </c>
      <c r="C65" s="32">
        <v>13044710492</v>
      </c>
      <c r="D65" s="32">
        <v>415309498.67000002</v>
      </c>
      <c r="E65" s="32">
        <v>3654157321.3699999</v>
      </c>
      <c r="F65" s="32">
        <v>9805862669.2999992</v>
      </c>
    </row>
    <row r="66" spans="1:6" ht="15" customHeight="1" x14ac:dyDescent="0.25">
      <c r="A66" s="31">
        <v>899999701</v>
      </c>
      <c r="B66" s="31" t="s">
        <v>1102</v>
      </c>
      <c r="C66" s="32">
        <v>597465495</v>
      </c>
      <c r="D66" s="32">
        <v>0</v>
      </c>
      <c r="E66" s="32">
        <v>0</v>
      </c>
      <c r="F66" s="32">
        <v>597465495</v>
      </c>
    </row>
    <row r="67" spans="1:6" ht="15" customHeight="1" x14ac:dyDescent="0.25">
      <c r="A67" s="31">
        <v>890907317</v>
      </c>
      <c r="B67" s="31" t="s">
        <v>60</v>
      </c>
      <c r="C67" s="32">
        <v>3514240579</v>
      </c>
      <c r="D67" s="32">
        <v>2317722637</v>
      </c>
      <c r="E67" s="32">
        <v>2085176196</v>
      </c>
      <c r="F67" s="32">
        <v>3746787020</v>
      </c>
    </row>
    <row r="68" spans="1:6" ht="15" customHeight="1" x14ac:dyDescent="0.25">
      <c r="A68" s="31">
        <v>890981238</v>
      </c>
      <c r="B68" s="31" t="s">
        <v>61</v>
      </c>
      <c r="C68" s="32">
        <v>11938291761</v>
      </c>
      <c r="D68" s="32">
        <v>0</v>
      </c>
      <c r="E68" s="32">
        <v>373772924.02999997</v>
      </c>
      <c r="F68" s="32">
        <v>11564518836.969999</v>
      </c>
    </row>
    <row r="69" spans="1:6" ht="15" customHeight="1" x14ac:dyDescent="0.25">
      <c r="A69" s="31">
        <v>890984634</v>
      </c>
      <c r="B69" s="31" t="s">
        <v>811</v>
      </c>
      <c r="C69" s="32">
        <v>1677665483.48</v>
      </c>
      <c r="D69" s="32">
        <v>0</v>
      </c>
      <c r="E69" s="32">
        <v>0</v>
      </c>
      <c r="F69" s="32">
        <v>1677665483.48</v>
      </c>
    </row>
    <row r="70" spans="1:6" ht="15" customHeight="1" x14ac:dyDescent="0.25">
      <c r="A70" s="31">
        <v>890985316</v>
      </c>
      <c r="B70" s="31" t="s">
        <v>815</v>
      </c>
      <c r="C70" s="32">
        <v>2053939849.1400001</v>
      </c>
      <c r="D70" s="32">
        <v>0</v>
      </c>
      <c r="E70" s="32">
        <v>0</v>
      </c>
      <c r="F70" s="32">
        <v>2053939849.1400001</v>
      </c>
    </row>
    <row r="71" spans="1:6" ht="15" customHeight="1" x14ac:dyDescent="0.25">
      <c r="A71" s="31">
        <v>891180056</v>
      </c>
      <c r="B71" s="31" t="s">
        <v>826</v>
      </c>
      <c r="C71" s="32">
        <v>3690334181.8000002</v>
      </c>
      <c r="D71" s="32">
        <v>892680916</v>
      </c>
      <c r="E71" s="32">
        <v>0</v>
      </c>
      <c r="F71" s="32">
        <v>4583015097.8000002</v>
      </c>
    </row>
    <row r="72" spans="1:6" ht="15" customHeight="1" x14ac:dyDescent="0.25">
      <c r="A72" s="31">
        <v>891180077</v>
      </c>
      <c r="B72" s="31" t="s">
        <v>829</v>
      </c>
      <c r="C72" s="32">
        <v>122297618.36</v>
      </c>
      <c r="D72" s="32">
        <v>0</v>
      </c>
      <c r="E72" s="32">
        <v>0</v>
      </c>
      <c r="F72" s="32">
        <v>122297618.36</v>
      </c>
    </row>
    <row r="73" spans="1:6" ht="15" customHeight="1" x14ac:dyDescent="0.25">
      <c r="A73" s="31">
        <v>891200513</v>
      </c>
      <c r="B73" s="31" t="s">
        <v>62</v>
      </c>
      <c r="C73" s="32">
        <v>0</v>
      </c>
      <c r="D73" s="32">
        <v>1306092103.5</v>
      </c>
      <c r="E73" s="32">
        <v>27118087.84</v>
      </c>
      <c r="F73" s="32">
        <v>1278974015.6600001</v>
      </c>
    </row>
    <row r="74" spans="1:6" ht="15" customHeight="1" x14ac:dyDescent="0.25">
      <c r="A74" s="31">
        <v>891680050</v>
      </c>
      <c r="B74" s="31" t="s">
        <v>63</v>
      </c>
      <c r="C74" s="32">
        <v>0</v>
      </c>
      <c r="D74" s="32">
        <v>772266499</v>
      </c>
      <c r="E74" s="32">
        <v>659364689.71000004</v>
      </c>
      <c r="F74" s="32">
        <v>112901809.29000001</v>
      </c>
    </row>
    <row r="75" spans="1:6" ht="15" customHeight="1" x14ac:dyDescent="0.25">
      <c r="A75" s="31">
        <v>891855017</v>
      </c>
      <c r="B75" s="31" t="s">
        <v>956</v>
      </c>
      <c r="C75" s="32">
        <v>377512488.5</v>
      </c>
      <c r="D75" s="32">
        <v>0</v>
      </c>
      <c r="E75" s="32">
        <v>0</v>
      </c>
      <c r="F75" s="32">
        <v>377512488.5</v>
      </c>
    </row>
    <row r="76" spans="1:6" ht="15" customHeight="1" x14ac:dyDescent="0.25">
      <c r="A76" s="31">
        <v>891855735</v>
      </c>
      <c r="B76" s="31" t="s">
        <v>962</v>
      </c>
      <c r="C76" s="32">
        <v>1422418.61</v>
      </c>
      <c r="D76" s="32">
        <v>0</v>
      </c>
      <c r="E76" s="32">
        <v>0</v>
      </c>
      <c r="F76" s="32">
        <v>1422418.61</v>
      </c>
    </row>
    <row r="77" spans="1:6" ht="15" customHeight="1" x14ac:dyDescent="0.25">
      <c r="A77" s="31">
        <v>891900493</v>
      </c>
      <c r="B77" s="31" t="s">
        <v>64</v>
      </c>
      <c r="C77" s="32">
        <v>0</v>
      </c>
      <c r="D77" s="32">
        <v>16944213159</v>
      </c>
      <c r="E77" s="32">
        <v>433044570</v>
      </c>
      <c r="F77" s="32">
        <v>16511168589</v>
      </c>
    </row>
    <row r="78" spans="1:6" ht="15" customHeight="1" x14ac:dyDescent="0.25">
      <c r="A78" s="31">
        <v>891900624</v>
      </c>
      <c r="B78" s="31" t="s">
        <v>986</v>
      </c>
      <c r="C78" s="32">
        <v>89410773</v>
      </c>
      <c r="D78" s="32">
        <v>0</v>
      </c>
      <c r="E78" s="32">
        <v>0</v>
      </c>
      <c r="F78" s="32">
        <v>89410773</v>
      </c>
    </row>
    <row r="79" spans="1:6" x14ac:dyDescent="0.25">
      <c r="A79" s="31">
        <v>892280055</v>
      </c>
      <c r="B79" s="31" t="s">
        <v>65</v>
      </c>
      <c r="C79" s="32">
        <v>0</v>
      </c>
      <c r="D79" s="32">
        <v>2405033381.5</v>
      </c>
      <c r="E79" s="32">
        <v>208413625.00999999</v>
      </c>
      <c r="F79" s="32">
        <v>2196619756.4899998</v>
      </c>
    </row>
    <row r="80" spans="1:6" ht="17.25" customHeight="1" x14ac:dyDescent="0.25">
      <c r="A80" s="31">
        <v>892400038</v>
      </c>
      <c r="B80" s="31" t="s">
        <v>1045</v>
      </c>
      <c r="C80" s="32">
        <v>3909406662</v>
      </c>
      <c r="D80" s="32">
        <v>0</v>
      </c>
      <c r="E80" s="32">
        <v>0</v>
      </c>
      <c r="F80" s="32">
        <v>3909406662</v>
      </c>
    </row>
    <row r="81" spans="1:6" x14ac:dyDescent="0.25">
      <c r="A81" s="31">
        <v>899999325</v>
      </c>
      <c r="B81" s="31" t="s">
        <v>66</v>
      </c>
      <c r="C81" s="32">
        <v>3115369029</v>
      </c>
      <c r="D81" s="32">
        <v>0</v>
      </c>
      <c r="E81" s="32">
        <v>2138589301</v>
      </c>
      <c r="F81" s="32">
        <v>976779728</v>
      </c>
    </row>
    <row r="82" spans="1:6" x14ac:dyDescent="0.25">
      <c r="A82" s="31">
        <v>890205383</v>
      </c>
      <c r="B82" s="31" t="s">
        <v>580</v>
      </c>
      <c r="C82" s="32">
        <v>0</v>
      </c>
      <c r="D82" s="32">
        <v>992899353</v>
      </c>
      <c r="E82" s="32">
        <v>0</v>
      </c>
      <c r="F82" s="32">
        <v>992899353</v>
      </c>
    </row>
    <row r="83" spans="1:6" x14ac:dyDescent="0.25">
      <c r="A83" s="31">
        <v>890680059</v>
      </c>
      <c r="B83" s="31" t="s">
        <v>661</v>
      </c>
      <c r="C83" s="32">
        <v>1370887003.1900001</v>
      </c>
      <c r="D83" s="32">
        <v>0</v>
      </c>
      <c r="E83" s="32">
        <v>0</v>
      </c>
      <c r="F83" s="32">
        <v>1370887003.1900001</v>
      </c>
    </row>
    <row r="84" spans="1:6" x14ac:dyDescent="0.25">
      <c r="A84" s="31">
        <v>890801133</v>
      </c>
      <c r="B84" s="31" t="s">
        <v>67</v>
      </c>
      <c r="C84" s="32">
        <v>0</v>
      </c>
      <c r="D84" s="32">
        <v>2783504520</v>
      </c>
      <c r="E84" s="32">
        <v>2602337881.8400002</v>
      </c>
      <c r="F84" s="32">
        <v>181166638.16</v>
      </c>
    </row>
    <row r="85" spans="1:6" x14ac:dyDescent="0.25">
      <c r="A85" s="31">
        <v>818000899</v>
      </c>
      <c r="B85" s="31" t="s">
        <v>68</v>
      </c>
      <c r="C85" s="32">
        <v>0</v>
      </c>
      <c r="D85" s="32">
        <v>17631788986</v>
      </c>
      <c r="E85" s="32">
        <v>10688840198.92</v>
      </c>
      <c r="F85" s="32">
        <v>6942948787.0799999</v>
      </c>
    </row>
    <row r="86" spans="1:6" x14ac:dyDescent="0.25">
      <c r="A86" s="31">
        <v>890980848</v>
      </c>
      <c r="B86" s="31" t="s">
        <v>739</v>
      </c>
      <c r="C86" s="32">
        <v>0</v>
      </c>
      <c r="D86" s="32">
        <v>5299001202</v>
      </c>
      <c r="E86" s="32">
        <v>2649500601</v>
      </c>
      <c r="F86" s="32">
        <v>2649500601</v>
      </c>
    </row>
    <row r="87" spans="1:6" x14ac:dyDescent="0.25">
      <c r="A87" s="31">
        <v>890981115</v>
      </c>
      <c r="B87" s="31" t="s">
        <v>751</v>
      </c>
      <c r="C87" s="32">
        <v>0</v>
      </c>
      <c r="D87" s="32">
        <v>2515747623</v>
      </c>
      <c r="E87" s="32">
        <v>0</v>
      </c>
      <c r="F87" s="32">
        <v>2515747623</v>
      </c>
    </row>
    <row r="88" spans="1:6" x14ac:dyDescent="0.25">
      <c r="A88" s="31">
        <v>890983938</v>
      </c>
      <c r="B88" s="31" t="s">
        <v>798</v>
      </c>
      <c r="C88" s="32">
        <v>65430491.710000001</v>
      </c>
      <c r="D88" s="32">
        <v>0</v>
      </c>
      <c r="E88" s="32">
        <v>0</v>
      </c>
      <c r="F88" s="32">
        <v>65430491.710000001</v>
      </c>
    </row>
    <row r="89" spans="1:6" x14ac:dyDescent="0.25">
      <c r="A89" s="31">
        <v>891480031</v>
      </c>
      <c r="B89" s="31" t="s">
        <v>862</v>
      </c>
      <c r="C89" s="32">
        <v>0</v>
      </c>
      <c r="D89" s="32">
        <v>9179211567</v>
      </c>
      <c r="E89" s="32">
        <v>0</v>
      </c>
      <c r="F89" s="32">
        <v>9179211567</v>
      </c>
    </row>
    <row r="90" spans="1:6" x14ac:dyDescent="0.25">
      <c r="A90" s="31">
        <v>891502307</v>
      </c>
      <c r="B90" s="31" t="s">
        <v>69</v>
      </c>
      <c r="C90" s="32">
        <v>2584200000</v>
      </c>
      <c r="D90" s="32">
        <v>0</v>
      </c>
      <c r="E90" s="32">
        <v>1182221948</v>
      </c>
      <c r="F90" s="32">
        <v>1401978052</v>
      </c>
    </row>
    <row r="91" spans="1:6" x14ac:dyDescent="0.25">
      <c r="A91" s="31">
        <v>891857824</v>
      </c>
      <c r="B91" s="31" t="s">
        <v>1127</v>
      </c>
      <c r="C91" s="32">
        <v>128403385.8</v>
      </c>
      <c r="D91" s="32">
        <v>0</v>
      </c>
      <c r="E91" s="32">
        <v>0</v>
      </c>
      <c r="F91" s="32">
        <v>128403385.8</v>
      </c>
    </row>
    <row r="92" spans="1:6" ht="15.75" customHeight="1" x14ac:dyDescent="0.25">
      <c r="A92" s="31">
        <v>899999422</v>
      </c>
      <c r="B92" s="31" t="s">
        <v>1081</v>
      </c>
      <c r="C92" s="32">
        <v>19.8</v>
      </c>
      <c r="D92" s="32">
        <v>0</v>
      </c>
      <c r="E92" s="32">
        <v>0</v>
      </c>
      <c r="F92" s="32">
        <v>19.8</v>
      </c>
    </row>
    <row r="93" spans="1:6" x14ac:dyDescent="0.25">
      <c r="A93" s="31">
        <v>890702023</v>
      </c>
      <c r="B93" s="31" t="s">
        <v>683</v>
      </c>
      <c r="C93" s="32">
        <v>97189617.010000005</v>
      </c>
      <c r="D93" s="32">
        <v>0</v>
      </c>
      <c r="E93" s="32">
        <v>0</v>
      </c>
      <c r="F93" s="32">
        <v>97189617.010000005</v>
      </c>
    </row>
    <row r="94" spans="1:6" x14ac:dyDescent="0.25">
      <c r="A94" s="31">
        <v>891480027</v>
      </c>
      <c r="B94" s="31" t="s">
        <v>860</v>
      </c>
      <c r="C94" s="32">
        <v>656629911</v>
      </c>
      <c r="D94" s="32">
        <v>0</v>
      </c>
      <c r="E94" s="32">
        <v>0</v>
      </c>
      <c r="F94" s="32">
        <v>656629911</v>
      </c>
    </row>
    <row r="95" spans="1:6" ht="17.25" customHeight="1" x14ac:dyDescent="0.25">
      <c r="A95" s="31">
        <v>891480033</v>
      </c>
      <c r="B95" s="31" t="s">
        <v>70</v>
      </c>
      <c r="C95" s="32">
        <v>0</v>
      </c>
      <c r="D95" s="32">
        <v>1939505134</v>
      </c>
      <c r="E95" s="32">
        <v>1484013090</v>
      </c>
      <c r="F95" s="32">
        <v>455492044</v>
      </c>
    </row>
    <row r="96" spans="1:6" x14ac:dyDescent="0.25">
      <c r="A96" s="31">
        <v>892115024</v>
      </c>
      <c r="B96" s="31" t="s">
        <v>1021</v>
      </c>
      <c r="C96" s="32">
        <v>6654831357.3299999</v>
      </c>
      <c r="D96" s="32">
        <v>2667414847</v>
      </c>
      <c r="E96" s="32">
        <v>0</v>
      </c>
      <c r="F96" s="32">
        <v>9322246204.3299999</v>
      </c>
    </row>
    <row r="97" spans="1:6" x14ac:dyDescent="0.25">
      <c r="A97" s="31">
        <v>891180028</v>
      </c>
      <c r="B97" s="31" t="s">
        <v>71</v>
      </c>
      <c r="C97" s="32">
        <v>491920771.5</v>
      </c>
      <c r="D97" s="32">
        <v>1675330857.5</v>
      </c>
      <c r="E97" s="32">
        <v>1143504514</v>
      </c>
      <c r="F97" s="32">
        <v>1023747115</v>
      </c>
    </row>
    <row r="98" spans="1:6" x14ac:dyDescent="0.25">
      <c r="A98" s="31">
        <v>800050331</v>
      </c>
      <c r="B98" s="31" t="s">
        <v>171</v>
      </c>
      <c r="C98" s="32">
        <v>3460604771.79</v>
      </c>
      <c r="D98" s="32">
        <v>0</v>
      </c>
      <c r="E98" s="32">
        <v>0</v>
      </c>
      <c r="F98" s="32">
        <v>3460604771.79</v>
      </c>
    </row>
    <row r="99" spans="1:6" x14ac:dyDescent="0.25">
      <c r="A99" s="31">
        <v>800104062</v>
      </c>
      <c r="B99" s="31" t="s">
        <v>72</v>
      </c>
      <c r="C99" s="32">
        <v>37469845.219999999</v>
      </c>
      <c r="D99" s="32">
        <v>0</v>
      </c>
      <c r="E99" s="32">
        <v>37469845.039999999</v>
      </c>
      <c r="F99" s="32">
        <v>0.18</v>
      </c>
    </row>
    <row r="100" spans="1:6" x14ac:dyDescent="0.25">
      <c r="A100" s="31">
        <v>800191431</v>
      </c>
      <c r="B100" s="31" t="s">
        <v>54</v>
      </c>
      <c r="C100" s="32">
        <v>0</v>
      </c>
      <c r="D100" s="32">
        <v>1093791162</v>
      </c>
      <c r="E100" s="32">
        <v>0</v>
      </c>
      <c r="F100" s="32">
        <v>1093791162</v>
      </c>
    </row>
    <row r="101" spans="1:6" x14ac:dyDescent="0.25">
      <c r="A101" s="31">
        <v>832000605</v>
      </c>
      <c r="B101" s="31" t="s">
        <v>527</v>
      </c>
      <c r="C101" s="32">
        <v>0</v>
      </c>
      <c r="D101" s="32">
        <v>395878199</v>
      </c>
      <c r="E101" s="32">
        <v>0</v>
      </c>
      <c r="F101" s="32">
        <v>395878199</v>
      </c>
    </row>
    <row r="102" spans="1:6" x14ac:dyDescent="0.25">
      <c r="A102" s="31">
        <v>890203688</v>
      </c>
      <c r="B102" s="31" t="s">
        <v>559</v>
      </c>
      <c r="C102" s="32">
        <v>634776546.17999995</v>
      </c>
      <c r="D102" s="32">
        <v>4370479322.5</v>
      </c>
      <c r="E102" s="32">
        <v>0</v>
      </c>
      <c r="F102" s="32">
        <v>5005255868.6800003</v>
      </c>
    </row>
    <row r="103" spans="1:6" x14ac:dyDescent="0.25">
      <c r="A103" s="31">
        <v>890208676</v>
      </c>
      <c r="B103" s="31" t="s">
        <v>600</v>
      </c>
      <c r="C103" s="32">
        <v>11995157.99</v>
      </c>
      <c r="D103" s="32">
        <v>0</v>
      </c>
      <c r="E103" s="32">
        <v>0</v>
      </c>
      <c r="F103" s="32">
        <v>11995157.99</v>
      </c>
    </row>
    <row r="104" spans="1:6" x14ac:dyDescent="0.25">
      <c r="A104" s="31">
        <v>890481310</v>
      </c>
      <c r="B104" s="31" t="s">
        <v>73</v>
      </c>
      <c r="C104" s="32">
        <v>3412759548.54</v>
      </c>
      <c r="D104" s="32">
        <v>0</v>
      </c>
      <c r="E104" s="32">
        <v>1548457230.71</v>
      </c>
      <c r="F104" s="32">
        <v>1864302317.8299999</v>
      </c>
    </row>
    <row r="105" spans="1:6" x14ac:dyDescent="0.25">
      <c r="A105" s="31">
        <v>891780052</v>
      </c>
      <c r="B105" s="31" t="s">
        <v>916</v>
      </c>
      <c r="C105" s="32">
        <v>2694709824</v>
      </c>
      <c r="D105" s="32">
        <v>4491183040</v>
      </c>
      <c r="E105" s="32">
        <v>0</v>
      </c>
      <c r="F105" s="32">
        <v>7185892864</v>
      </c>
    </row>
    <row r="106" spans="1:6" x14ac:dyDescent="0.25">
      <c r="A106" s="31">
        <v>891780056</v>
      </c>
      <c r="B106" s="31" t="s">
        <v>74</v>
      </c>
      <c r="C106" s="32">
        <v>0</v>
      </c>
      <c r="D106" s="32">
        <v>1858594471</v>
      </c>
      <c r="E106" s="32">
        <v>929297234.63</v>
      </c>
      <c r="F106" s="32">
        <v>929297236.37</v>
      </c>
    </row>
    <row r="107" spans="1:6" x14ac:dyDescent="0.25">
      <c r="A107" s="31">
        <v>891801932</v>
      </c>
      <c r="B107" s="31" t="s">
        <v>947</v>
      </c>
      <c r="C107" s="32">
        <v>0</v>
      </c>
      <c r="D107" s="32">
        <v>453189937</v>
      </c>
      <c r="E107" s="32">
        <v>0</v>
      </c>
      <c r="F107" s="32">
        <v>453189937</v>
      </c>
    </row>
    <row r="108" spans="1:6" x14ac:dyDescent="0.25">
      <c r="A108" s="31">
        <v>892120020</v>
      </c>
      <c r="B108" s="31" t="s">
        <v>1024</v>
      </c>
      <c r="C108" s="32">
        <v>0</v>
      </c>
      <c r="D108" s="32">
        <v>877803714</v>
      </c>
      <c r="E108" s="32">
        <v>0</v>
      </c>
      <c r="F108" s="32">
        <v>877803714</v>
      </c>
    </row>
    <row r="109" spans="1:6" x14ac:dyDescent="0.25">
      <c r="A109" s="31">
        <v>892200591</v>
      </c>
      <c r="B109" s="31" t="s">
        <v>1028</v>
      </c>
      <c r="C109" s="32">
        <v>192387001.06</v>
      </c>
      <c r="D109" s="32">
        <v>2023960454</v>
      </c>
      <c r="E109" s="32">
        <v>0</v>
      </c>
      <c r="F109" s="32">
        <v>2216347455.0599999</v>
      </c>
    </row>
    <row r="110" spans="1:6" x14ac:dyDescent="0.25">
      <c r="A110" s="31">
        <v>892280054</v>
      </c>
      <c r="B110" s="31" t="s">
        <v>75</v>
      </c>
      <c r="C110" s="32">
        <v>6108313412.0900002</v>
      </c>
      <c r="D110" s="32">
        <v>5590734576.6000004</v>
      </c>
      <c r="E110" s="32">
        <v>5102325263.5699997</v>
      </c>
      <c r="F110" s="32">
        <v>6596722725.1199999</v>
      </c>
    </row>
    <row r="111" spans="1:6" x14ac:dyDescent="0.25">
      <c r="A111" s="31">
        <v>891780103</v>
      </c>
      <c r="B111" s="31" t="s">
        <v>76</v>
      </c>
      <c r="C111" s="32">
        <v>13063166.32</v>
      </c>
      <c r="D111" s="32">
        <v>0</v>
      </c>
      <c r="E111" s="32">
        <v>13063166.32</v>
      </c>
      <c r="F111" s="32">
        <v>0</v>
      </c>
    </row>
    <row r="112" spans="1:6" ht="16.5" x14ac:dyDescent="0.25">
      <c r="A112" s="31">
        <v>890102018</v>
      </c>
      <c r="B112" s="31" t="s">
        <v>546</v>
      </c>
      <c r="C112" s="32">
        <v>11525206932.799999</v>
      </c>
      <c r="D112" s="32">
        <v>66511386327.5</v>
      </c>
      <c r="E112" s="32">
        <v>0</v>
      </c>
      <c r="F112" s="32">
        <v>78036593260.300003</v>
      </c>
    </row>
    <row r="113" spans="1:6" x14ac:dyDescent="0.25">
      <c r="A113" s="31">
        <v>899999302</v>
      </c>
      <c r="B113" s="31" t="s">
        <v>1051</v>
      </c>
      <c r="C113" s="32">
        <v>2840802080.5700002</v>
      </c>
      <c r="D113" s="32">
        <v>0</v>
      </c>
      <c r="E113" s="32">
        <v>0</v>
      </c>
      <c r="F113" s="32">
        <v>2840802080.5700002</v>
      </c>
    </row>
    <row r="114" spans="1:6" x14ac:dyDescent="0.25">
      <c r="A114" s="31">
        <v>892301541</v>
      </c>
      <c r="B114" s="31" t="s">
        <v>78</v>
      </c>
      <c r="C114" s="32">
        <v>856593026.08000004</v>
      </c>
      <c r="D114" s="32">
        <v>0</v>
      </c>
      <c r="E114" s="32">
        <v>609458098</v>
      </c>
      <c r="F114" s="32">
        <v>247134928.08000001</v>
      </c>
    </row>
    <row r="115" spans="1:6" x14ac:dyDescent="0.25">
      <c r="A115" s="31">
        <v>800094752</v>
      </c>
      <c r="B115" s="31" t="s">
        <v>234</v>
      </c>
      <c r="C115" s="32">
        <v>570088475</v>
      </c>
      <c r="D115" s="32">
        <v>0</v>
      </c>
      <c r="E115" s="32">
        <v>0</v>
      </c>
      <c r="F115" s="32">
        <v>570088475</v>
      </c>
    </row>
    <row r="116" spans="1:6" x14ac:dyDescent="0.25">
      <c r="A116" s="31">
        <v>806003884</v>
      </c>
      <c r="B116" s="31" t="s">
        <v>491</v>
      </c>
      <c r="C116" s="32">
        <v>0</v>
      </c>
      <c r="D116" s="32">
        <v>219334421.66999999</v>
      </c>
      <c r="E116" s="32">
        <v>0</v>
      </c>
      <c r="F116" s="32">
        <v>219334421.66999999</v>
      </c>
    </row>
    <row r="117" spans="1:6" x14ac:dyDescent="0.25">
      <c r="A117" s="39">
        <v>900939545</v>
      </c>
      <c r="B117" s="39" t="s">
        <v>1130</v>
      </c>
      <c r="C117" s="40">
        <v>0</v>
      </c>
      <c r="D117" s="40">
        <v>5522879620</v>
      </c>
      <c r="E117" s="40">
        <v>0</v>
      </c>
      <c r="F117" s="40">
        <v>5522879620</v>
      </c>
    </row>
    <row r="118" spans="1:6" x14ac:dyDescent="0.25">
      <c r="F118" s="38"/>
    </row>
    <row r="120" spans="1:6" x14ac:dyDescent="0.25">
      <c r="F120" s="4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F48"/>
  <sheetViews>
    <sheetView topLeftCell="A34" workbookViewId="0">
      <selection activeCell="F53" sqref="F53"/>
    </sheetView>
  </sheetViews>
  <sheetFormatPr baseColWidth="10" defaultColWidth="11.42578125" defaultRowHeight="15" x14ac:dyDescent="0.25"/>
  <sheetData>
    <row r="1" spans="1:6" ht="15" customHeight="1" x14ac:dyDescent="0.25">
      <c r="A1" s="33" t="s">
        <v>22</v>
      </c>
      <c r="B1" s="33" t="s">
        <v>23</v>
      </c>
      <c r="C1" s="33" t="s">
        <v>24</v>
      </c>
      <c r="D1" s="33" t="s">
        <v>25</v>
      </c>
      <c r="E1" s="33" t="s">
        <v>26</v>
      </c>
      <c r="F1" s="33" t="s">
        <v>27</v>
      </c>
    </row>
    <row r="2" spans="1:6" ht="15" customHeight="1" x14ac:dyDescent="0.25">
      <c r="A2" s="28">
        <v>860011153</v>
      </c>
      <c r="B2" s="28" t="s">
        <v>1131</v>
      </c>
      <c r="C2" s="29">
        <v>31541208</v>
      </c>
      <c r="D2" s="29">
        <v>229104908</v>
      </c>
      <c r="E2" s="29">
        <v>197563900</v>
      </c>
      <c r="F2" s="29">
        <v>200</v>
      </c>
    </row>
    <row r="3" spans="1:6" ht="15" customHeight="1" x14ac:dyDescent="0.25">
      <c r="A3" s="28">
        <v>79693115</v>
      </c>
      <c r="B3" s="28" t="s">
        <v>1132</v>
      </c>
      <c r="C3" s="29">
        <v>10755865</v>
      </c>
      <c r="D3" s="29">
        <v>87498786</v>
      </c>
      <c r="E3" s="29">
        <v>77391408</v>
      </c>
      <c r="F3" s="29">
        <v>648487</v>
      </c>
    </row>
    <row r="4" spans="1:6" ht="15" customHeight="1" x14ac:dyDescent="0.25">
      <c r="A4" s="28">
        <v>80151470</v>
      </c>
      <c r="B4" s="28" t="s">
        <v>1133</v>
      </c>
      <c r="C4" s="29">
        <v>7011441</v>
      </c>
      <c r="D4" s="29">
        <v>68834091</v>
      </c>
      <c r="E4" s="29">
        <v>62304417</v>
      </c>
      <c r="F4" s="29">
        <v>481767</v>
      </c>
    </row>
    <row r="5" spans="1:6" ht="15" customHeight="1" x14ac:dyDescent="0.25">
      <c r="A5" s="28">
        <v>52880596</v>
      </c>
      <c r="B5" s="28" t="s">
        <v>1134</v>
      </c>
      <c r="C5" s="29">
        <v>8000000</v>
      </c>
      <c r="D5" s="29">
        <v>76216897</v>
      </c>
      <c r="E5" s="29">
        <v>68747726</v>
      </c>
      <c r="F5" s="29">
        <v>530829</v>
      </c>
    </row>
    <row r="6" spans="1:6" ht="15" customHeight="1" x14ac:dyDescent="0.25">
      <c r="A6" s="28">
        <v>5825726</v>
      </c>
      <c r="B6" s="28" t="s">
        <v>1135</v>
      </c>
      <c r="C6" s="29">
        <v>9000000</v>
      </c>
      <c r="D6" s="29">
        <v>83106650</v>
      </c>
      <c r="E6" s="29">
        <v>74266889</v>
      </c>
      <c r="F6" s="29">
        <v>160239</v>
      </c>
    </row>
    <row r="7" spans="1:6" ht="15" customHeight="1" x14ac:dyDescent="0.25">
      <c r="A7" s="28">
        <v>79523367</v>
      </c>
      <c r="B7" s="28" t="s">
        <v>1136</v>
      </c>
      <c r="C7" s="29">
        <v>4022045</v>
      </c>
      <c r="D7" s="29">
        <v>41422891</v>
      </c>
      <c r="E7" s="29">
        <v>37604414</v>
      </c>
      <c r="F7" s="29">
        <v>203568</v>
      </c>
    </row>
    <row r="8" spans="1:6" ht="15" customHeight="1" x14ac:dyDescent="0.25">
      <c r="A8" s="28">
        <v>79878142</v>
      </c>
      <c r="B8" s="28" t="s">
        <v>1137</v>
      </c>
      <c r="C8" s="29">
        <v>9010000</v>
      </c>
      <c r="D8" s="29">
        <v>66493665</v>
      </c>
      <c r="E8" s="29">
        <v>67582917</v>
      </c>
      <c r="F8" s="29">
        <v>10099252</v>
      </c>
    </row>
    <row r="9" spans="1:6" ht="15" customHeight="1" x14ac:dyDescent="0.25">
      <c r="A9" s="28">
        <v>1130672280</v>
      </c>
      <c r="B9" s="28" t="s">
        <v>1138</v>
      </c>
      <c r="C9" s="29">
        <v>11587964</v>
      </c>
      <c r="D9" s="29">
        <v>116403489</v>
      </c>
      <c r="E9" s="29">
        <v>105464012</v>
      </c>
      <c r="F9" s="29">
        <v>648487</v>
      </c>
    </row>
    <row r="10" spans="1:6" ht="15" customHeight="1" x14ac:dyDescent="0.25">
      <c r="A10" s="28">
        <v>79577052</v>
      </c>
      <c r="B10" s="28" t="s">
        <v>1139</v>
      </c>
      <c r="C10" s="29">
        <v>11500000</v>
      </c>
      <c r="D10" s="29">
        <v>124847135</v>
      </c>
      <c r="E10" s="29">
        <v>114343499</v>
      </c>
      <c r="F10" s="29">
        <v>996364</v>
      </c>
    </row>
    <row r="11" spans="1:6" ht="15" customHeight="1" x14ac:dyDescent="0.25">
      <c r="A11" s="28">
        <v>80240267</v>
      </c>
      <c r="B11" s="28" t="s">
        <v>1140</v>
      </c>
      <c r="C11" s="29">
        <v>13000000</v>
      </c>
      <c r="D11" s="29">
        <v>118567309</v>
      </c>
      <c r="E11" s="29">
        <v>105927307</v>
      </c>
      <c r="F11" s="29">
        <v>359998</v>
      </c>
    </row>
    <row r="12" spans="1:6" ht="15" customHeight="1" x14ac:dyDescent="0.25">
      <c r="A12" s="28">
        <v>53012549</v>
      </c>
      <c r="B12" s="28" t="s">
        <v>1141</v>
      </c>
      <c r="C12" s="29">
        <v>7011441</v>
      </c>
      <c r="D12" s="29">
        <v>74778653</v>
      </c>
      <c r="E12" s="29">
        <v>68446667</v>
      </c>
      <c r="F12" s="29">
        <v>679455</v>
      </c>
    </row>
    <row r="13" spans="1:6" ht="15" customHeight="1" x14ac:dyDescent="0.25">
      <c r="A13" s="28">
        <v>79959076</v>
      </c>
      <c r="B13" s="28" t="s">
        <v>1142</v>
      </c>
      <c r="C13" s="29">
        <v>7837270</v>
      </c>
      <c r="D13" s="29">
        <v>81863517</v>
      </c>
      <c r="E13" s="29">
        <v>75067066</v>
      </c>
      <c r="F13" s="29">
        <v>1040819</v>
      </c>
    </row>
    <row r="14" spans="1:6" ht="15" customHeight="1" x14ac:dyDescent="0.25">
      <c r="A14" s="28">
        <v>1065606642</v>
      </c>
      <c r="B14" s="28" t="s">
        <v>1143</v>
      </c>
      <c r="C14" s="29">
        <v>4142706</v>
      </c>
      <c r="D14" s="29">
        <v>49111416</v>
      </c>
      <c r="E14" s="29">
        <v>45635804</v>
      </c>
      <c r="F14" s="29">
        <v>667094</v>
      </c>
    </row>
    <row r="15" spans="1:6" ht="15" customHeight="1" x14ac:dyDescent="0.25">
      <c r="A15" s="28">
        <v>1015402415</v>
      </c>
      <c r="B15" s="28" t="s">
        <v>1144</v>
      </c>
      <c r="C15" s="29">
        <v>10864560</v>
      </c>
      <c r="D15" s="29">
        <v>80701648</v>
      </c>
      <c r="E15" s="29">
        <v>70485575</v>
      </c>
      <c r="F15" s="29">
        <v>648487</v>
      </c>
    </row>
    <row r="16" spans="1:6" ht="15" customHeight="1" x14ac:dyDescent="0.25">
      <c r="A16" s="28">
        <v>37086225</v>
      </c>
      <c r="B16" s="28" t="s">
        <v>1145</v>
      </c>
      <c r="C16" s="29">
        <v>8000000</v>
      </c>
      <c r="D16" s="29">
        <v>77450153</v>
      </c>
      <c r="E16" s="29">
        <v>69930869</v>
      </c>
      <c r="F16" s="29">
        <v>480716</v>
      </c>
    </row>
    <row r="17" spans="1:6" ht="15" customHeight="1" x14ac:dyDescent="0.25">
      <c r="A17" s="28">
        <v>900379058</v>
      </c>
      <c r="B17" s="28" t="s">
        <v>1146</v>
      </c>
      <c r="C17" s="29">
        <v>1000000000</v>
      </c>
      <c r="D17" s="29">
        <v>0</v>
      </c>
      <c r="E17" s="29">
        <v>0</v>
      </c>
      <c r="F17" s="29">
        <v>1000000000</v>
      </c>
    </row>
    <row r="18" spans="1:6" ht="15" customHeight="1" x14ac:dyDescent="0.25">
      <c r="A18" s="28">
        <v>75096765</v>
      </c>
      <c r="B18" s="28" t="s">
        <v>1147</v>
      </c>
      <c r="C18" s="29">
        <v>8111472</v>
      </c>
      <c r="D18" s="29">
        <v>81624269</v>
      </c>
      <c r="E18" s="29">
        <v>75843089</v>
      </c>
      <c r="F18" s="29">
        <v>2330292</v>
      </c>
    </row>
    <row r="19" spans="1:6" ht="15" customHeight="1" x14ac:dyDescent="0.25">
      <c r="A19" s="28">
        <v>30689059</v>
      </c>
      <c r="B19" s="28" t="s">
        <v>1148</v>
      </c>
      <c r="C19" s="29">
        <v>10123230</v>
      </c>
      <c r="D19" s="29">
        <v>113426372</v>
      </c>
      <c r="E19" s="29">
        <v>103951629</v>
      </c>
      <c r="F19" s="29">
        <v>648487</v>
      </c>
    </row>
    <row r="20" spans="1:6" ht="15" customHeight="1" x14ac:dyDescent="0.25">
      <c r="A20" s="28">
        <v>34323740</v>
      </c>
      <c r="B20" s="28" t="s">
        <v>1149</v>
      </c>
      <c r="C20" s="29">
        <v>5038245</v>
      </c>
      <c r="D20" s="29">
        <v>49517296</v>
      </c>
      <c r="E20" s="29">
        <v>45138659</v>
      </c>
      <c r="F20" s="29">
        <v>659608</v>
      </c>
    </row>
    <row r="21" spans="1:6" ht="15" customHeight="1" x14ac:dyDescent="0.25">
      <c r="A21" s="28">
        <v>1032449577</v>
      </c>
      <c r="B21" s="28" t="s">
        <v>1150</v>
      </c>
      <c r="C21" s="29">
        <v>9000000</v>
      </c>
      <c r="D21" s="29">
        <v>88594715</v>
      </c>
      <c r="E21" s="29">
        <v>80395908</v>
      </c>
      <c r="F21" s="29">
        <v>801193</v>
      </c>
    </row>
    <row r="22" spans="1:6" ht="15" customHeight="1" x14ac:dyDescent="0.25">
      <c r="A22" s="28">
        <v>1022421202</v>
      </c>
      <c r="B22" s="28" t="s">
        <v>1151</v>
      </c>
      <c r="C22" s="29">
        <v>0</v>
      </c>
      <c r="D22" s="29">
        <v>44525078</v>
      </c>
      <c r="E22" s="29">
        <v>45412274</v>
      </c>
      <c r="F22" s="29">
        <v>887196</v>
      </c>
    </row>
    <row r="23" spans="1:6" ht="15" customHeight="1" x14ac:dyDescent="0.25">
      <c r="A23" s="28">
        <v>1032408534</v>
      </c>
      <c r="B23" s="28" t="s">
        <v>1152</v>
      </c>
      <c r="C23" s="29">
        <v>5040310</v>
      </c>
      <c r="D23" s="29">
        <v>0</v>
      </c>
      <c r="E23" s="29">
        <v>0</v>
      </c>
      <c r="F23" s="29">
        <v>5040310</v>
      </c>
    </row>
    <row r="24" spans="1:6" ht="15" customHeight="1" x14ac:dyDescent="0.25">
      <c r="A24" s="28">
        <v>93374233</v>
      </c>
      <c r="B24" s="28" t="s">
        <v>1153</v>
      </c>
      <c r="C24" s="29">
        <v>1081451</v>
      </c>
      <c r="D24" s="29">
        <v>0</v>
      </c>
      <c r="E24" s="29">
        <v>0</v>
      </c>
      <c r="F24" s="29">
        <v>1081451</v>
      </c>
    </row>
    <row r="25" spans="1:6" ht="15" customHeight="1" x14ac:dyDescent="0.25">
      <c r="A25" s="28">
        <v>52153297</v>
      </c>
      <c r="B25" s="28" t="s">
        <v>1154</v>
      </c>
      <c r="C25" s="29">
        <v>12000000</v>
      </c>
      <c r="D25" s="29">
        <v>111377701</v>
      </c>
      <c r="E25" s="29">
        <v>100242350</v>
      </c>
      <c r="F25" s="29">
        <v>864649</v>
      </c>
    </row>
    <row r="26" spans="1:6" ht="15" customHeight="1" x14ac:dyDescent="0.25">
      <c r="A26" s="28">
        <v>1016005578</v>
      </c>
      <c r="B26" s="28" t="s">
        <v>1155</v>
      </c>
      <c r="C26" s="29">
        <v>9270370</v>
      </c>
      <c r="D26" s="29">
        <v>88040526</v>
      </c>
      <c r="E26" s="29">
        <v>79250872</v>
      </c>
      <c r="F26" s="29">
        <v>480716</v>
      </c>
    </row>
    <row r="27" spans="1:6" ht="15" customHeight="1" x14ac:dyDescent="0.25">
      <c r="A27" s="28">
        <v>51950036</v>
      </c>
      <c r="B27" s="28" t="s">
        <v>1156</v>
      </c>
      <c r="C27" s="29">
        <v>0</v>
      </c>
      <c r="D27" s="29">
        <v>40391478</v>
      </c>
      <c r="E27" s="29">
        <v>40711956</v>
      </c>
      <c r="F27" s="29">
        <v>320478</v>
      </c>
    </row>
    <row r="28" spans="1:6" ht="15" customHeight="1" x14ac:dyDescent="0.25">
      <c r="A28" s="28">
        <v>1015448189</v>
      </c>
      <c r="B28" s="28" t="s">
        <v>1157</v>
      </c>
      <c r="C28" s="29">
        <v>8500000</v>
      </c>
      <c r="D28" s="29">
        <v>89914367</v>
      </c>
      <c r="E28" s="29">
        <v>81895083</v>
      </c>
      <c r="F28" s="29">
        <v>480716</v>
      </c>
    </row>
    <row r="29" spans="1:6" ht="15" customHeight="1" x14ac:dyDescent="0.25">
      <c r="A29" s="28">
        <v>1037638058</v>
      </c>
      <c r="B29" s="28" t="s">
        <v>1158</v>
      </c>
      <c r="C29" s="29">
        <v>9326193</v>
      </c>
      <c r="D29" s="29">
        <v>82271164</v>
      </c>
      <c r="E29" s="29">
        <v>73105210</v>
      </c>
      <c r="F29" s="29">
        <v>160239</v>
      </c>
    </row>
    <row r="30" spans="1:6" ht="15" customHeight="1" x14ac:dyDescent="0.25">
      <c r="A30" s="28">
        <v>1056709808</v>
      </c>
      <c r="B30" s="28" t="s">
        <v>1159</v>
      </c>
      <c r="C30" s="29">
        <v>0</v>
      </c>
      <c r="D30" s="29">
        <v>13361475</v>
      </c>
      <c r="E30" s="29">
        <v>22040881</v>
      </c>
      <c r="F30" s="29">
        <v>8679406</v>
      </c>
    </row>
    <row r="31" spans="1:6" ht="15" customHeight="1" x14ac:dyDescent="0.25">
      <c r="A31" s="28">
        <v>1110478707</v>
      </c>
      <c r="B31" s="28" t="s">
        <v>1160</v>
      </c>
      <c r="C31" s="29">
        <v>9239500</v>
      </c>
      <c r="D31" s="29">
        <v>85223480</v>
      </c>
      <c r="E31" s="29">
        <v>76464696</v>
      </c>
      <c r="F31" s="29">
        <v>480716</v>
      </c>
    </row>
    <row r="32" spans="1:6" ht="15" customHeight="1" x14ac:dyDescent="0.25">
      <c r="A32" s="28">
        <v>1121920362</v>
      </c>
      <c r="B32" s="28" t="s">
        <v>1161</v>
      </c>
      <c r="C32" s="29">
        <v>6133941</v>
      </c>
      <c r="D32" s="29">
        <v>59758886</v>
      </c>
      <c r="E32" s="29">
        <v>54548397</v>
      </c>
      <c r="F32" s="29">
        <v>923452</v>
      </c>
    </row>
    <row r="33" spans="1:6" ht="15" customHeight="1" x14ac:dyDescent="0.25">
      <c r="A33" s="28">
        <v>1036607455</v>
      </c>
      <c r="B33" s="28" t="s">
        <v>1162</v>
      </c>
      <c r="C33" s="29">
        <v>8974092</v>
      </c>
      <c r="D33" s="29">
        <v>79907423</v>
      </c>
      <c r="E33" s="29">
        <v>72642891</v>
      </c>
      <c r="F33" s="29">
        <v>1709560</v>
      </c>
    </row>
    <row r="34" spans="1:6" ht="15" customHeight="1" x14ac:dyDescent="0.25">
      <c r="A34" s="28">
        <v>1097332394</v>
      </c>
      <c r="B34" s="28" t="s">
        <v>1163</v>
      </c>
      <c r="C34" s="29">
        <v>7011441</v>
      </c>
      <c r="D34" s="29">
        <v>74672867</v>
      </c>
      <c r="E34" s="29">
        <v>68372636</v>
      </c>
      <c r="F34" s="29">
        <v>711210</v>
      </c>
    </row>
    <row r="35" spans="1:6" ht="15" customHeight="1" x14ac:dyDescent="0.25">
      <c r="A35" s="28">
        <v>52977516</v>
      </c>
      <c r="B35" s="28" t="s">
        <v>1164</v>
      </c>
      <c r="C35" s="29">
        <v>7011441</v>
      </c>
      <c r="D35" s="29">
        <v>73876837</v>
      </c>
      <c r="E35" s="29">
        <v>67525004</v>
      </c>
      <c r="F35" s="29">
        <v>659608</v>
      </c>
    </row>
    <row r="36" spans="1:6" ht="15" customHeight="1" x14ac:dyDescent="0.25">
      <c r="A36" s="28">
        <v>1110517740</v>
      </c>
      <c r="B36" s="28" t="s">
        <v>1165</v>
      </c>
      <c r="C36" s="29">
        <v>11283793</v>
      </c>
      <c r="D36" s="29">
        <v>99286519</v>
      </c>
      <c r="E36" s="29">
        <v>88948915</v>
      </c>
      <c r="F36" s="29">
        <v>946189</v>
      </c>
    </row>
    <row r="37" spans="1:6" ht="15" customHeight="1" x14ac:dyDescent="0.25">
      <c r="A37" s="28">
        <v>22581570</v>
      </c>
      <c r="B37" s="28" t="s">
        <v>1166</v>
      </c>
      <c r="C37" s="29">
        <v>7011441</v>
      </c>
      <c r="D37" s="29">
        <v>77249866</v>
      </c>
      <c r="E37" s="29">
        <v>71076654</v>
      </c>
      <c r="F37" s="29">
        <v>838229</v>
      </c>
    </row>
    <row r="38" spans="1:6" ht="15" customHeight="1" x14ac:dyDescent="0.25">
      <c r="A38" s="28">
        <v>901733605</v>
      </c>
      <c r="B38" s="28" t="s">
        <v>1167</v>
      </c>
      <c r="C38" s="29">
        <v>0</v>
      </c>
      <c r="D38" s="29">
        <v>0</v>
      </c>
      <c r="E38" s="29">
        <v>627200000</v>
      </c>
      <c r="F38" s="29">
        <v>627200000</v>
      </c>
    </row>
    <row r="39" spans="1:6" ht="15" customHeight="1" x14ac:dyDescent="0.25">
      <c r="A39" s="28">
        <v>1019078727</v>
      </c>
      <c r="B39" s="28" t="s">
        <v>1168</v>
      </c>
      <c r="C39" s="29">
        <v>7053454</v>
      </c>
      <c r="D39" s="29">
        <v>80163772</v>
      </c>
      <c r="E39" s="29">
        <v>75157972</v>
      </c>
      <c r="F39" s="29">
        <v>2047654</v>
      </c>
    </row>
    <row r="40" spans="1:6" ht="15" customHeight="1" x14ac:dyDescent="0.25">
      <c r="A40" s="28">
        <v>1022439988</v>
      </c>
      <c r="B40" s="28" t="s">
        <v>1169</v>
      </c>
      <c r="C40" s="29">
        <v>4142706</v>
      </c>
      <c r="D40" s="29">
        <v>37752356</v>
      </c>
      <c r="E40" s="29">
        <v>34039677</v>
      </c>
      <c r="F40" s="29">
        <v>430027</v>
      </c>
    </row>
    <row r="41" spans="1:6" ht="15" customHeight="1" x14ac:dyDescent="0.25">
      <c r="A41" s="28">
        <v>1022436501</v>
      </c>
      <c r="B41" s="28" t="s">
        <v>1170</v>
      </c>
      <c r="C41" s="29">
        <v>3874679</v>
      </c>
      <c r="D41" s="29">
        <v>40902589</v>
      </c>
      <c r="E41" s="29">
        <v>37363032</v>
      </c>
      <c r="F41" s="29">
        <v>335122</v>
      </c>
    </row>
    <row r="42" spans="1:6" ht="15" customHeight="1" x14ac:dyDescent="0.25">
      <c r="A42" s="28">
        <v>42161884</v>
      </c>
      <c r="B42" s="28" t="s">
        <v>1171</v>
      </c>
      <c r="C42" s="29">
        <v>0</v>
      </c>
      <c r="D42" s="29">
        <v>30267410</v>
      </c>
      <c r="E42" s="29">
        <v>31068603</v>
      </c>
      <c r="F42" s="29">
        <v>801193</v>
      </c>
    </row>
    <row r="43" spans="1:6" ht="15" customHeight="1" x14ac:dyDescent="0.25">
      <c r="A43" s="28">
        <v>1062085396</v>
      </c>
      <c r="B43" s="28" t="s">
        <v>1172</v>
      </c>
      <c r="C43" s="29">
        <v>0</v>
      </c>
      <c r="D43" s="29">
        <v>10528060</v>
      </c>
      <c r="E43" s="29">
        <v>12546602</v>
      </c>
      <c r="F43" s="29">
        <v>2018542</v>
      </c>
    </row>
    <row r="44" spans="1:6" ht="15" customHeight="1" x14ac:dyDescent="0.25">
      <c r="A44" s="28">
        <v>1049628865</v>
      </c>
      <c r="B44" s="28" t="s">
        <v>1173</v>
      </c>
      <c r="C44" s="29">
        <v>0</v>
      </c>
      <c r="D44" s="29">
        <v>19025682</v>
      </c>
      <c r="E44" s="29">
        <v>19890331</v>
      </c>
      <c r="F44" s="29">
        <v>864649</v>
      </c>
    </row>
    <row r="45" spans="1:6" ht="15" customHeight="1" x14ac:dyDescent="0.25">
      <c r="A45" s="28"/>
      <c r="B45" s="28"/>
      <c r="C45" s="29"/>
      <c r="D45" s="29"/>
      <c r="E45" s="29"/>
      <c r="F45" s="29"/>
    </row>
    <row r="46" spans="1:6" ht="15" customHeight="1" x14ac:dyDescent="0.25">
      <c r="A46" s="28">
        <v>79796016</v>
      </c>
      <c r="B46" s="28" t="s">
        <v>1174</v>
      </c>
      <c r="C46" s="29">
        <v>15396290</v>
      </c>
      <c r="D46" s="29">
        <v>141752248</v>
      </c>
      <c r="E46" s="29">
        <v>127727627</v>
      </c>
      <c r="F46" s="29">
        <v>1371669</v>
      </c>
    </row>
    <row r="47" spans="1:6" ht="15" customHeight="1" x14ac:dyDescent="0.25">
      <c r="A47" s="28">
        <v>43877882</v>
      </c>
      <c r="B47" s="28" t="s">
        <v>1175</v>
      </c>
      <c r="C47" s="29">
        <v>0</v>
      </c>
      <c r="D47" s="29">
        <v>0</v>
      </c>
      <c r="E47" s="29">
        <v>843023</v>
      </c>
      <c r="F47" s="29">
        <v>843023</v>
      </c>
    </row>
    <row r="48" spans="1:6" ht="15" customHeight="1" x14ac:dyDescent="0.25">
      <c r="A48" s="28">
        <v>1032480442</v>
      </c>
      <c r="B48" s="28" t="s">
        <v>1176</v>
      </c>
      <c r="C48" s="29">
        <v>5459000</v>
      </c>
      <c r="D48" s="29">
        <v>80187693</v>
      </c>
      <c r="E48" s="29">
        <v>74888771</v>
      </c>
      <c r="F48" s="29">
        <v>160078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F2"/>
  <sheetViews>
    <sheetView workbookViewId="0">
      <selection activeCell="F53" sqref="F53"/>
    </sheetView>
  </sheetViews>
  <sheetFormatPr baseColWidth="10" defaultColWidth="11.42578125" defaultRowHeight="15" x14ac:dyDescent="0.25"/>
  <sheetData>
    <row r="1" spans="1:6" ht="16.5" x14ac:dyDescent="0.25">
      <c r="A1" s="33" t="s">
        <v>22</v>
      </c>
      <c r="B1" s="33" t="s">
        <v>23</v>
      </c>
      <c r="C1" s="33" t="s">
        <v>24</v>
      </c>
      <c r="D1" s="33" t="s">
        <v>25</v>
      </c>
      <c r="E1" s="33" t="s">
        <v>26</v>
      </c>
      <c r="F1" s="33" t="s">
        <v>27</v>
      </c>
    </row>
    <row r="2" spans="1:6" ht="15" customHeight="1" x14ac:dyDescent="0.25">
      <c r="A2" s="31">
        <v>890208363</v>
      </c>
      <c r="B2" s="31" t="s">
        <v>599</v>
      </c>
      <c r="C2" s="32">
        <v>0</v>
      </c>
      <c r="D2" s="32">
        <v>1852448212</v>
      </c>
      <c r="E2" s="32">
        <v>0</v>
      </c>
      <c r="F2" s="32">
        <v>1852448212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37cfb2-e58c-48d6-8d9c-a82ca2656d55">
      <Terms xmlns="http://schemas.microsoft.com/office/infopath/2007/PartnerControls"/>
    </lcf76f155ced4ddcb4097134ff3c332f>
    <TaxCatchAll xmlns="511fcbbc-a567-4a4f-a9a2-64bdd922a7d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5C9CF4042D15459AEA7EAA1BFFF86F" ma:contentTypeVersion="17" ma:contentTypeDescription="Crear nuevo documento." ma:contentTypeScope="" ma:versionID="33e97917151776fa5c89a9826988d805">
  <xsd:schema xmlns:xsd="http://www.w3.org/2001/XMLSchema" xmlns:xs="http://www.w3.org/2001/XMLSchema" xmlns:p="http://schemas.microsoft.com/office/2006/metadata/properties" xmlns:ns2="0c37cfb2-e58c-48d6-8d9c-a82ca2656d55" xmlns:ns3="511fcbbc-a567-4a4f-a9a2-64bdd922a7d3" targetNamespace="http://schemas.microsoft.com/office/2006/metadata/properties" ma:root="true" ma:fieldsID="ab0cd1c62ea715828c0f89966c801d05" ns2:_="" ns3:_="">
    <xsd:import namespace="0c37cfb2-e58c-48d6-8d9c-a82ca2656d55"/>
    <xsd:import namespace="511fcbbc-a567-4a4f-a9a2-64bdd922a7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37cfb2-e58c-48d6-8d9c-a82ca2656d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bc45cb4-c21a-49bb-988e-5b402dd8a9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fcbbc-a567-4a4f-a9a2-64bdd922a7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e0f7531-de58-4fb6-8f22-b8cbf44db80e}" ma:internalName="TaxCatchAll" ma:showField="CatchAllData" ma:web="511fcbbc-a567-4a4f-a9a2-64bdd922a7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B2042E-3022-4AF6-BAFE-5FB675626C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1984E4-6A74-4F04-819B-FAD65049A4C3}">
  <ds:schemaRefs>
    <ds:schemaRef ds:uri="http://schemas.microsoft.com/office/2006/metadata/properties"/>
    <ds:schemaRef ds:uri="http://schemas.microsoft.com/office/infopath/2007/PartnerControls"/>
    <ds:schemaRef ds:uri="0c37cfb2-e58c-48d6-8d9c-a82ca2656d55"/>
    <ds:schemaRef ds:uri="511fcbbc-a567-4a4f-a9a2-64bdd922a7d3"/>
  </ds:schemaRefs>
</ds:datastoreItem>
</file>

<file path=customXml/itemProps3.xml><?xml version="1.0" encoding="utf-8"?>
<ds:datastoreItem xmlns:ds="http://schemas.openxmlformats.org/officeDocument/2006/customXml" ds:itemID="{1A837274-32BD-4946-AE0F-26259A475A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37cfb2-e58c-48d6-8d9c-a82ca2656d55"/>
    <ds:schemaRef ds:uri="511fcbbc-a567-4a4f-a9a2-64bdd922a7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CONCILIACIÓN</vt:lpstr>
      <vt:lpstr>542302001</vt:lpstr>
      <vt:lpstr>SALDOS</vt:lpstr>
      <vt:lpstr>540824001</vt:lpstr>
      <vt:lpstr>240324001</vt:lpstr>
      <vt:lpstr>19860401</vt:lpstr>
      <vt:lpstr>240102001</vt:lpstr>
      <vt:lpstr>542307001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Coralia Agurto Novoa</dc:creator>
  <cp:keywords/>
  <dc:description/>
  <cp:lastModifiedBy>Paula Bibiana Saavedra Aldana</cp:lastModifiedBy>
  <cp:revision/>
  <dcterms:created xsi:type="dcterms:W3CDTF">2022-07-01T17:40:08Z</dcterms:created>
  <dcterms:modified xsi:type="dcterms:W3CDTF">2024-11-22T13:42:01Z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0x010100845C9CF4042D15459AEA7EAA1BFFF86F</vt:lpwstr>
  </property>
  <property fmtid="{D5CDD505-2E9C-101B-9397-08002B2CF9AE}" pid="3" name="MediaServiceImageTags">
    <vt:lpwstr/>
  </property>
</Properties>
</file>