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wnloads\"/>
    </mc:Choice>
  </mc:AlternateContent>
  <xr:revisionPtr revIDLastSave="0" documentId="13_ncr:1_{FB286030-C1F3-4F48-8AA1-F293118922FB}" xr6:coauthVersionLast="47" xr6:coauthVersionMax="47" xr10:uidLastSave="{00000000-0000-0000-0000-000000000000}"/>
  <bookViews>
    <workbookView xWindow="-120" yWindow="-120" windowWidth="20730" windowHeight="11160" tabRatio="948" activeTab="7" xr2:uid="{00000000-000D-0000-FFFF-FFFF00000000}"/>
  </bookViews>
  <sheets>
    <sheet name="REPORTE MES" sheetId="1" r:id="rId1"/>
    <sheet name="Anexo1_Extractos" sheetId="21" r:id="rId2"/>
    <sheet name="Anexo2_Diferencias" sheetId="6" r:id="rId3"/>
    <sheet name="Anexo3_DetalleEjecución" sheetId="18" r:id="rId4"/>
    <sheet name="Anexo4_$RecibidosPAM" sheetId="19" r:id="rId5"/>
    <sheet name="Anexo5_MvtoFIC" sheetId="20" r:id="rId6"/>
    <sheet name="Anexo6_DetalleOtros" sheetId="23" r:id="rId7"/>
    <sheet name="Anexo7_EEFF" sheetId="24" r:id="rId8"/>
  </sheets>
  <definedNames>
    <definedName name="_xlnm.Print_Area" localSheetId="1">Anexo1_Extractos!$B$2:$E$111</definedName>
    <definedName name="_xlnm.Print_Area" localSheetId="2">Anexo2_Diferencias!$B$2:$E$43</definedName>
    <definedName name="_xlnm.Print_Area" localSheetId="4">'Anexo4_$RecibidosPAM'!$B$2:$K$28</definedName>
    <definedName name="_xlnm.Print_Area" localSheetId="6">Anexo6_DetalleOtros!$B$2:$H$53</definedName>
    <definedName name="_xlnm.Print_Area" localSheetId="7">Anexo7_EEFF!$B$2:$E$60</definedName>
    <definedName name="_xlnm.Print_Area" localSheetId="0">'REPORTE MES'!$A$1:$S$43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9" l="1"/>
  <c r="O15" i="1" l="1"/>
  <c r="D15" i="1"/>
  <c r="M13" i="18"/>
  <c r="O13" i="18" s="1"/>
  <c r="L15" i="1" l="1"/>
  <c r="F13" i="18"/>
  <c r="G15" i="1" s="1"/>
  <c r="H13" i="18" l="1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48" i="23" l="1"/>
  <c r="H27" i="23"/>
  <c r="R15" i="1" s="1"/>
  <c r="K14" i="19" l="1"/>
  <c r="K13" i="19"/>
  <c r="K12" i="19"/>
  <c r="K11" i="19"/>
  <c r="E108" i="21" l="1"/>
  <c r="E68" i="21"/>
  <c r="S32" i="1" s="1"/>
  <c r="E48" i="21"/>
  <c r="E27" i="21"/>
  <c r="E74" i="21" s="1"/>
  <c r="E75" i="21" l="1"/>
  <c r="I16" i="19" l="1"/>
  <c r="O16" i="19" l="1"/>
  <c r="N16" i="19"/>
  <c r="N18" i="19" s="1"/>
  <c r="N15" i="1" s="1"/>
  <c r="M16" i="19"/>
  <c r="M15" i="1" s="1"/>
  <c r="L16" i="19"/>
  <c r="G16" i="19"/>
  <c r="E16" i="19"/>
  <c r="D16" i="19"/>
  <c r="C16" i="19"/>
  <c r="P15" i="19"/>
  <c r="F15" i="19"/>
  <c r="P14" i="19"/>
  <c r="F14" i="19"/>
  <c r="P13" i="19"/>
  <c r="F13" i="19"/>
  <c r="P12" i="19"/>
  <c r="F12" i="19"/>
  <c r="P11" i="19"/>
  <c r="F11" i="19"/>
  <c r="E18" i="19" l="1"/>
  <c r="C15" i="1" s="1"/>
  <c r="Q14" i="19"/>
  <c r="Q13" i="19"/>
  <c r="P16" i="19"/>
  <c r="Q12" i="19"/>
  <c r="F16" i="19"/>
  <c r="Q11" i="19"/>
  <c r="D30" i="1" l="1"/>
  <c r="E35" i="6" l="1"/>
  <c r="E12" i="20"/>
  <c r="E15" i="1" l="1"/>
  <c r="H12" i="20" l="1"/>
  <c r="I12" i="20" l="1"/>
  <c r="I16" i="20" l="1"/>
  <c r="P15" i="1"/>
  <c r="Q15" i="1" s="1"/>
  <c r="N30" i="1"/>
  <c r="H30" i="1" l="1"/>
  <c r="S30" i="1" l="1"/>
  <c r="S34" i="1" s="1"/>
  <c r="H16" i="19"/>
  <c r="J18" i="19" s="1"/>
  <c r="H15" i="1" s="1"/>
  <c r="K15" i="19"/>
  <c r="K16" i="19" s="1"/>
  <c r="I15" i="1" l="1"/>
  <c r="S15" i="1" s="1"/>
  <c r="S21" i="1" s="1"/>
  <c r="Q15" i="19"/>
  <c r="Q16" i="19" s="1"/>
</calcChain>
</file>

<file path=xl/sharedStrings.xml><?xml version="1.0" encoding="utf-8"?>
<sst xmlns="http://schemas.openxmlformats.org/spreadsheetml/2006/main" count="225" uniqueCount="154">
  <si>
    <t xml:space="preserve">CONCEPTO </t>
  </si>
  <si>
    <t>TOTALES</t>
  </si>
  <si>
    <t>1.3 APORTES REINTEGRADOS A DTN</t>
  </si>
  <si>
    <t>1.4 SALDO ACTUAL</t>
  </si>
  <si>
    <t xml:space="preserve">ITEM </t>
  </si>
  <si>
    <t>No. CUENTA</t>
  </si>
  <si>
    <t>NOMBRE</t>
  </si>
  <si>
    <t>TOTAL</t>
  </si>
  <si>
    <t xml:space="preserve">1.1 SALDO PERIODO ANTERIOR </t>
  </si>
  <si>
    <t>1.2 VALOR PERIODO ACTUAL</t>
  </si>
  <si>
    <t xml:space="preserve">2.1. SALDO PERIODO ANTERIOR </t>
  </si>
  <si>
    <t>2.2. VALOR PERIODO ACTUAL</t>
  </si>
  <si>
    <t xml:space="preserve">3.1 SALDO PERIODO ANTERIOR </t>
  </si>
  <si>
    <t>3.2 VALOR PERIODO ACTUAL</t>
  </si>
  <si>
    <t xml:space="preserve">3.4. RENDIMIENTOS REINTEGRADOS AL DTN </t>
  </si>
  <si>
    <t xml:space="preserve">3.5 SALDO ACTUAL </t>
  </si>
  <si>
    <t>3.3. PAGOS REALIZADOS CON CARGO A RENDIMIENTOS MES ACTUAL</t>
  </si>
  <si>
    <t xml:space="preserve">REPORTE DE INFORMACIÓN DE EXTRACTOS  </t>
  </si>
  <si>
    <t>VALOR DE LA DIFERENCIA</t>
  </si>
  <si>
    <t>3. INFORMACIÓN DE RENDIMIENTOS</t>
  </si>
  <si>
    <t>1. INFORMACIÓN  APORTES</t>
  </si>
  <si>
    <t>CONTROL DE RECURSOS GIRADOS POR FONVIVIENDA A PATRIMONIOS AUTÓNOMOS</t>
  </si>
  <si>
    <t>2. INFORMACIÓN PAGOS REALIZADOS POR LA FIDUCIARIA-EJECUCIONES</t>
  </si>
  <si>
    <t xml:space="preserve"> </t>
  </si>
  <si>
    <t>2. INFORMACIÓN PAGOS REALIZADOS POR LA FIDUCIARIA-EJECUCIONES DE RECURSOS RECIBIDOS DE PAM</t>
  </si>
  <si>
    <t xml:space="preserve">4. SALDO DISPONIBLE PATRIMONIO AUTONÓMO                   </t>
  </si>
  <si>
    <t xml:space="preserve">CONTROL RECURSOS DE TERCEROS APORTANTES AL PATRIMONIO </t>
  </si>
  <si>
    <t xml:space="preserve">6. DIFERENCIA PRESESENTADA </t>
  </si>
  <si>
    <t xml:space="preserve">1.2 APORTES GIRADOS EN EL MES </t>
  </si>
  <si>
    <t>3.2 GENERADOS EN EL MES</t>
  </si>
  <si>
    <t>3. INFORMACIÓN DE RENDIMIENTOS DE RECURSOS RECIBIDOS DE PATRIMONIOS AUTÓNOMOS</t>
  </si>
  <si>
    <t>3.4 GENERADOS POR RECURSOS RECIBIDOS PAM (Anexo 4)</t>
  </si>
  <si>
    <t>2. INFORMACIÓN PAGOS REALIZADOS POR LA FIDUCIARIA</t>
  </si>
  <si>
    <t>Vo. Bo. Supervisor: _______________________________________</t>
  </si>
  <si>
    <t>Elaborado por__________________________________________</t>
  </si>
  <si>
    <t xml:space="preserve"> PROCESO: GESTIÓN FINANCIERA   </t>
  </si>
  <si>
    <t>PROCESO: GESTIÓN FINANCIERA</t>
  </si>
  <si>
    <t xml:space="preserve">  DETALLE DEL MOVIMIENTO DE LAS EJECUCIONES DE LOS RECURSOS GIRADOS POR FONVIVIENDA A PATRIMONIOS AUTÓNOMOS</t>
  </si>
  <si>
    <t xml:space="preserve">FORMATO:  DE CONTROL DE RECURSOS GIRADOS POR FONVIVIENDA A PATRIMONIOS AUTÓNOMOS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</si>
  <si>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 SALDO ANEXO DE LA FIDUCIARIA - FONDO DE INVERSIÓN COLECTIVA</t>
  </si>
  <si>
    <t>INFORMACIÓN PAGOS REALIZADOS POR LA FIDUCIARIA-EJECUCIONES CON EXEDENTES DE FONDOS DE INVERSIÓN COLECTIVA</t>
  </si>
  <si>
    <t>1. INFORMACIÓN  DE INGRESOS POR EXCEDENTES DE FONDOS DE INVERSIÓN COLECTIVA</t>
  </si>
  <si>
    <t xml:space="preserve">MOVIMIENTO DE EXCENTES DE LOS FONDOS DE INVERSIÓN COLECTIVA      </t>
  </si>
  <si>
    <r>
      <t xml:space="preserve">FORMATO: DE CONTROL DE RECURSOS GIRADOS POR FONVIVIENDA A PATRIMONIOS AUTÓNOMOS  </t>
    </r>
    <r>
      <rPr>
        <sz val="12"/>
        <rFont val="Arial"/>
        <family val="2"/>
      </rPr>
      <t xml:space="preserve">                  </t>
    </r>
    <r>
      <rPr>
        <b/>
        <sz val="12"/>
        <rFont val="Arial"/>
        <family val="2"/>
      </rPr>
      <t xml:space="preserve">
     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 </t>
    </r>
  </si>
  <si>
    <t>1.1 VALOR CAUSADO O REINTREGO DE LA VIGENCIA (Sumatoria columna H 
del formato SFR-F 28)</t>
  </si>
  <si>
    <t>1.2 TRASLADO DE 
RECURSOS A PAM
(Sumatoria columna K 
del formato SFR-F 28)</t>
  </si>
  <si>
    <t>1.3  REINTEGROS DE VIGENCIAS ANTERIORES
(Sumatoria columna L 
del formato SFR-F 28)</t>
  </si>
  <si>
    <t>1.4 ERRORES VIGENCIAS ANTERIORES
(Sumatoria columna M 
del formato SFR-F 28)</t>
  </si>
  <si>
    <t>1. MOVIMIENTOS DE LOS RECURSOS EN EL MES - APORTES (FORMATO SFR-F-28)</t>
  </si>
  <si>
    <t>2. MOVIMIENTO DE LOS RECURSOS EN EL MES - RENDIMIENTOS (FORMATO SFR-F-29)</t>
  </si>
  <si>
    <t>1.5 VALOR NETO
EJECUCIÓN</t>
  </si>
  <si>
    <t>2.5 VALOR NETO
EJECUCIÓN</t>
  </si>
  <si>
    <t>2.1 VALOR CAUSADO O REINTREGO DE LA VIGENCIA (Sumatoria columna H 
del formato SFR-F 29)</t>
  </si>
  <si>
    <t>2.2 TRASLADO DE 
RECURSOS A PAM
(Sumatoria columna K 
del formato SFR-F 29)</t>
  </si>
  <si>
    <t>2.3  REINTEGROS DE VIGENCIAS ANTERIORES
(Sumatoria columna L 
del formato SFR-F 29)</t>
  </si>
  <si>
    <t>2.4 ERRORES VIGENCIAS ANTERIORES
(Sumatoria columna M 
del formato SFR-F 29)</t>
  </si>
  <si>
    <t>PATRIMONIO AUTÓNOMO :</t>
  </si>
  <si>
    <t>Número de Contrato :</t>
  </si>
  <si>
    <t xml:space="preserve">Fecha de Corte del Reporte:             </t>
  </si>
  <si>
    <t>1. INFORMACIÓN DE APORTES Y RECURSOS RECIBIDOS DE OTROS PATRIMONIOS AUTÓNOMOS DE FONVIVIENDA</t>
  </si>
  <si>
    <t>1.5. SALDO FINAL</t>
  </si>
  <si>
    <t>SALDO EXTRACTOS FONVIVIENDA</t>
  </si>
  <si>
    <t>PARTIDA A CONCILIAR</t>
  </si>
  <si>
    <t>VALOR</t>
  </si>
  <si>
    <t>SALDO EN EXTRACTOS - RECURSOS RECIBIDOS DE OTRO PATRIMONIO AUTÓNOMO</t>
  </si>
  <si>
    <t>SALDO EN EXTRACTOS - APORTES DE FONVIVIENDA</t>
  </si>
  <si>
    <t>SALDO EN EXTRACTOS - APORTES DE TERCEROS</t>
  </si>
  <si>
    <t>SALDO DE EXTRACTOS EN EEFF DEL PAM (Efectivo o equivalentes del efectivo e Inversiones)</t>
  </si>
  <si>
    <t>Observaciones:</t>
  </si>
  <si>
    <t>CONCILIACIÓN SALDO EXTRACTOS FONVIVIENDA VS SALDO EXTRACTOS EEFF PAM</t>
  </si>
  <si>
    <t>TERCERO</t>
  </si>
  <si>
    <t>CONCEPTO</t>
  </si>
  <si>
    <t>NIT</t>
  </si>
  <si>
    <t>DETALLE PARTIDAS CONCILIATORIAS</t>
  </si>
  <si>
    <t>DETALLE DE DIFERENCIAS PRESENTADAS ENTRE EL SALDO FINAL DERECHO EN PAM VS 
EL SALDO PATRIMONIAL (CTA 3) EN LOS EEFF DE LA FIDUCIA</t>
  </si>
  <si>
    <t>NATURALEZA
(Pasivo/Activo)</t>
  </si>
  <si>
    <t>FECHA DE REGISTRO</t>
  </si>
  <si>
    <t>MOVIMIENTO Y CONTROL DE RECURSOS RECIBIDOS DE PATRIMONIOS O PROGRAMAS DE FONVIVIENDA</t>
  </si>
  <si>
    <t>1. INFORMACIÓN DE RECURSOS RECIBIDOS POR PATRIMONIO AUTONOMO O PROGRAMA DE VIVIENDA</t>
  </si>
  <si>
    <t>1.1 RECURSO RECIBIDO DE:</t>
  </si>
  <si>
    <t xml:space="preserve">2.2. VALOR CAUSADO O REINTREGO DE LA VIGENCIA </t>
  </si>
  <si>
    <t>2.3 REINTEGROS DE VIGENCIAS ANTERIORES</t>
  </si>
  <si>
    <t>2.4.  ERRORES VIGENCIAS ANTERIORES</t>
  </si>
  <si>
    <t xml:space="preserve">2.5 SALDO FINAL </t>
  </si>
  <si>
    <t>3.2 RENDIMIENTOS 
EN EL MES</t>
  </si>
  <si>
    <t>3.3. PAGOS CON CARGO
A RENDIMIENTOS</t>
  </si>
  <si>
    <t xml:space="preserve">3.4. RENDIMIENTOS REINTEGRADOS A DTN </t>
  </si>
  <si>
    <t>3.5 SALDO FINAL</t>
  </si>
  <si>
    <t xml:space="preserve">1.3 VALOR GIRADO 
EN EL MES </t>
  </si>
  <si>
    <t>1.4 VALORES REINTEGRADOS A DTN</t>
  </si>
  <si>
    <t>1.2 SALDO FINAL DEL PERIODO ANTERIOR</t>
  </si>
  <si>
    <t>1.5 SALDO FINAL 
PERIODO ACTUAL</t>
  </si>
  <si>
    <t xml:space="preserve">2.1. SALDO FINAL DEL PERIODO ANTERIOR </t>
  </si>
  <si>
    <t xml:space="preserve">3.1 SALDO FINAL DEL PERIODO ANTERIOR </t>
  </si>
  <si>
    <t xml:space="preserve">1.1 SALDO FINAL DEL PERIODO ANTERIOR </t>
  </si>
  <si>
    <t>1.2 RENDIMIENTOS GENERADOS EN EL MES</t>
  </si>
  <si>
    <t>1.4 SALDO FINAL</t>
  </si>
  <si>
    <t xml:space="preserve">2.4. SALDO FINAL </t>
  </si>
  <si>
    <t>1.3 REINTEGROS A DTN EN EL MES</t>
  </si>
  <si>
    <t>2. 3. SALDO FINAL</t>
  </si>
  <si>
    <t>2.2. PAGOS REALIZADOS EN EL MES</t>
  </si>
  <si>
    <t xml:space="preserve">3. SALDO DE EXCEDENTES FIC´S
(1.4. - 2.3.) </t>
  </si>
  <si>
    <t>DETALLE DE LA DIFERENCIA:</t>
  </si>
  <si>
    <t xml:space="preserve">ESTADO DE SITUACIÓN FINANCIERA (BALANCE GENERAL)
DEL PATRIMONIO AUTÓNOMO  </t>
  </si>
  <si>
    <t>1. INCLUIR IMAGEN DEL ESTADO DE SITUACIÓN FINANCIERA A LA FECHA DE CORTE</t>
  </si>
  <si>
    <t>RELACIÓN DE OTROS ACTIVOS Y PASIVOS A LA FECHA DE CORTE</t>
  </si>
  <si>
    <t>DETALLE DE OTROS ACTIVOS</t>
  </si>
  <si>
    <t>Nombre de Cuenta</t>
  </si>
  <si>
    <t>Cuenta Contable</t>
  </si>
  <si>
    <t>Tercero</t>
  </si>
  <si>
    <t>Concepto</t>
  </si>
  <si>
    <t>Saldo final periodo anterior</t>
  </si>
  <si>
    <t>Saldo final periodo actual</t>
  </si>
  <si>
    <t>Variación</t>
  </si>
  <si>
    <t>DETALLE DE OTROS PASIVOS DISTINTOS A CUENTAS POR PAGAR</t>
  </si>
  <si>
    <t>1.7. VALOR TOTAL DISMINUCIÓN DEL
DERECHO FIDUCIARIO</t>
  </si>
  <si>
    <t>1.6. REINTEGRO DE APORTES A LA DTN
(Sumatoria columna N 
del formato SFR-F 28)</t>
  </si>
  <si>
    <t>2.6. REINTEGRO DE APORTES A LA DTN
(Sumatoria columna N 
del formato SFR-F 29)</t>
  </si>
  <si>
    <t>2.7. VALOR TOTAL DISMINUCIÓN DEL
DERECHO FIDUCIARIO</t>
  </si>
  <si>
    <t>Ejecución del periodo</t>
  </si>
  <si>
    <r>
      <t xml:space="preserve">2.2. EJECUCIÓN DEL PERIODO
</t>
    </r>
    <r>
      <rPr>
        <sz val="11"/>
        <color indexed="8"/>
        <rFont val="Arial"/>
        <family val="2"/>
      </rPr>
      <t xml:space="preserve">(Anexo 3) </t>
    </r>
  </si>
  <si>
    <r>
      <t xml:space="preserve">2.3. EJECUCIÓN RECURSOS DE OTROS PAM
</t>
    </r>
    <r>
      <rPr>
        <sz val="11"/>
        <color indexed="8"/>
        <rFont val="Arial"/>
        <family val="2"/>
      </rPr>
      <t xml:space="preserve">(Anexo 4) </t>
    </r>
  </si>
  <si>
    <r>
      <t xml:space="preserve">1.3 RECURSOS RECIBIDOS DE PAM
</t>
    </r>
    <r>
      <rPr>
        <sz val="11"/>
        <color indexed="8"/>
        <rFont val="Arial"/>
        <family val="2"/>
      </rPr>
      <t>(Anexo 4)</t>
    </r>
  </si>
  <si>
    <r>
      <t xml:space="preserve">1.4 APORTES REINTEGRADOS A DTN
</t>
    </r>
    <r>
      <rPr>
        <sz val="11"/>
        <color indexed="8"/>
        <rFont val="Arial"/>
        <family val="2"/>
      </rPr>
      <t>(Anexo 3)</t>
    </r>
  </si>
  <si>
    <t>Aportes del periodo</t>
  </si>
  <si>
    <t>3.3. EJECUCIÓN DEL PERIODO
(Anexo 3)</t>
  </si>
  <si>
    <t xml:space="preserve">3.5. EJECUCIÓN RENDIMIENTOS GENERADOS DE RECURSOS RECIBIDOS PAM (Anexo 4) </t>
  </si>
  <si>
    <t xml:space="preserve">3.6. RENDIMIENTOS REINTEGRADOS
A LA DTN
(Anexo 3) </t>
  </si>
  <si>
    <t>3.7. SALDO DE EXCEDENTES DE FONDOS INVERSIÓN COLECTIVA
(Anexo 5)</t>
  </si>
  <si>
    <t xml:space="preserve">3.8. SALDO FINAL </t>
  </si>
  <si>
    <t>4. INFORMACIÓN EEFF DEL PAM</t>
  </si>
  <si>
    <r>
      <t xml:space="preserve">4.1. VALOR NETO DE OTROS ACTIVOS MENOS OTROS PASIVOS
</t>
    </r>
    <r>
      <rPr>
        <b/>
        <sz val="11"/>
        <rFont val="Arial"/>
        <family val="2"/>
      </rPr>
      <t>(Anexo 6)</t>
    </r>
  </si>
  <si>
    <t>5. SALDO FINAL DERECHO EN PAM 
(1.5.) - (2.4.) + 
(3.8) + (4.1.)</t>
  </si>
  <si>
    <t>6. SALDO PATRIMONIAL (CTA 3) EN LOS EEFF DE LA FIDUCIA</t>
  </si>
  <si>
    <t>7. DIFERENCIA ENTRE SALDO FINAL DERECHO EN PAM  VS SALDO PATRIMONIAL (CTA 3) EN LOS EEFF DE LA FIDUCIA</t>
  </si>
  <si>
    <t>5. SALDO TOTAL EXTRACTOS FIDUCIARIA</t>
  </si>
  <si>
    <t xml:space="preserve">6.  DIFERENCIA </t>
  </si>
  <si>
    <t xml:space="preserve">2.3. SALDO ACTUAL </t>
  </si>
  <si>
    <t>4. SALDO CONTABLE
(1.4 - 2.3 + 3.5)</t>
  </si>
  <si>
    <t>NOTA 1: La información reportada en el presente formato debe estar acompañada con el diligenciamiento de los anexos 1 al 7, en caso de que aplique.</t>
  </si>
  <si>
    <t>NOTA 2: La información debe reportarse al Grupo de Contabilidad, por correo electrónico en formato EXCEL y PDF debidamente firmado.</t>
  </si>
  <si>
    <t>NOTA 3: Los soportes de la información reportada en el presente formato, deben remitirse en archivo PDF mediante correo electrónico al Grupo de Contabilidad.</t>
  </si>
  <si>
    <t>NOTA 4: Es responsabilidad del Supervisor reportar, de igual manera esta información, al Grupo de Contratos para que repose en el expediente contractual.</t>
  </si>
  <si>
    <t>Código: FRA-F-22</t>
  </si>
  <si>
    <t>FORMATO: DE CONTROL DE RECURSOS GIRADOS POR FONVIVIENDA
A PATRIMONIOS AUTÓNOMOS
PROCESO: GESTIÓN FINANCIERA
ANEXO 7
( 8 - 8 )</t>
  </si>
  <si>
    <t>FORMATO:  DE CONTROL DE RECURSOS GIRADOS POR FONVIVIENDA A PATRIMONIOS AUTÓNOMOS
PROCESO: GESTIÓN FINANCIERA
( 1 - 8 )</t>
  </si>
  <si>
    <t>FORMATO: DE CONTROL DE RECURSOS GIRADOS POR FONVIVIENDA
A PATRIMONIOS AUTÓNOMOS
PROCESO: GESTIÓN FINANCIERA
ANEXO 1
( 2 - 8 )</t>
  </si>
  <si>
    <t>FORMATO:  DE CONTROL DE RECURSOS GIRADOS POR FONVIVIENDA A PATRIMONIOS AUTÓNOMOS
PROCESO: GESTIÓN FINANCIERA
ANEXO 2
( 3 - 8 )</t>
  </si>
  <si>
    <t>FORMATO: DE CONTROL DE RECURSOS GIRADOS POR FONVIVIENDA A PATRIMONIOS AUTÓNOMOS
PROCESO: GESTIÓN FINANCIERA 
ANEXO 3
( 4 - 8 )</t>
  </si>
  <si>
    <t>ANEXO 4
( 5 - 8 )</t>
  </si>
  <si>
    <t>ANEXO 5
( 6 - 8 )</t>
  </si>
  <si>
    <t>FORMATO: DE CONTROL DE RECURSOS GIRADOS POR FONVIVIENDA
A PATRIMONIOS AUTÓNOMOS
PROCESO: GESTIÓN FINANCIERA
ANEXO 6
( 7 - 8 )</t>
  </si>
  <si>
    <t>Versión: 7.0</t>
  </si>
  <si>
    <t>Fecha: 21/02/2023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</si>
</sst>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#,##0.0"/>
    <numFmt numFmtId="168" formatCode="&quot;$&quot;\ #,##0.00"/>
    <numFmt numFmtId="169" formatCode="#,##0.00_ ;[Red]\-#,##0.00\ 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b/>
      <u/>
      <sz val="14"/>
      <name val="Arial"/>
      <family val="2"/>
    </font>
    <font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gray06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31">
    <xf numFmtId="0" fontId="0" fillId="0" borderId="0" xfId="0"/>
    <xf numFmtId="164" fontId="1" fillId="0" borderId="10" xfId="0" applyNumberFormat="1" applyFont="1" applyBorder="1"/>
    <xf numFmtId="0" fontId="3" fillId="0" borderId="0" xfId="0" applyFont="1" applyAlignment="1">
      <alignment vertical="center" wrapText="1"/>
    </xf>
    <xf numFmtId="15" fontId="6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64" fontId="3" fillId="0" borderId="0" xfId="5" applyFont="1" applyFill="1" applyBorder="1" applyAlignment="1" applyProtection="1">
      <alignment vertical="center" wrapText="1"/>
      <protection locked="0"/>
    </xf>
    <xf numFmtId="164" fontId="6" fillId="0" borderId="8" xfId="5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14" xfId="0" applyFont="1" applyBorder="1"/>
    <xf numFmtId="0" fontId="1" fillId="0" borderId="0" xfId="0" applyFont="1"/>
    <xf numFmtId="0" fontId="5" fillId="0" borderId="15" xfId="0" applyFont="1" applyBorder="1"/>
    <xf numFmtId="0" fontId="5" fillId="0" borderId="16" xfId="0" applyFont="1" applyBorder="1"/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9" fontId="6" fillId="0" borderId="0" xfId="2" applyFont="1" applyFill="1" applyBorder="1" applyAlignment="1" applyProtection="1">
      <alignment horizontal="center" vertical="center" wrapText="1"/>
      <protection locked="0"/>
    </xf>
    <xf numFmtId="166" fontId="6" fillId="0" borderId="10" xfId="0" applyNumberFormat="1" applyFont="1" applyBorder="1" applyAlignment="1" applyProtection="1">
      <alignment vertical="center" wrapText="1"/>
      <protection locked="0"/>
    </xf>
    <xf numFmtId="164" fontId="1" fillId="0" borderId="0" xfId="5" applyFont="1" applyFill="1" applyAlignment="1">
      <alignment vertical="center"/>
    </xf>
    <xf numFmtId="164" fontId="4" fillId="0" borderId="0" xfId="5" applyFont="1" applyFill="1" applyBorder="1" applyAlignment="1">
      <alignment vertical="center"/>
    </xf>
    <xf numFmtId="164" fontId="1" fillId="0" borderId="8" xfId="5" applyFont="1" applyFill="1" applyBorder="1" applyAlignment="1">
      <alignment vertical="center"/>
    </xf>
    <xf numFmtId="0" fontId="6" fillId="0" borderId="0" xfId="0" applyFont="1" applyAlignment="1" applyProtection="1">
      <alignment horizontal="left" vertical="center" wrapText="1"/>
      <protection locked="0"/>
    </xf>
    <xf numFmtId="3" fontId="6" fillId="0" borderId="0" xfId="0" applyNumberFormat="1" applyFont="1" applyAlignment="1" applyProtection="1">
      <alignment horizontal="left" vertical="center" wrapText="1"/>
      <protection locked="0"/>
    </xf>
    <xf numFmtId="166" fontId="3" fillId="0" borderId="0" xfId="0" applyNumberFormat="1" applyFont="1" applyAlignment="1" applyProtection="1">
      <alignment horizontal="center" vertical="center" wrapText="1"/>
      <protection locked="0"/>
    </xf>
    <xf numFmtId="167" fontId="1" fillId="0" borderId="0" xfId="0" applyNumberFormat="1" applyFont="1" applyAlignment="1">
      <alignment vertical="center"/>
    </xf>
    <xf numFmtId="164" fontId="1" fillId="0" borderId="0" xfId="5" applyFont="1" applyFill="1" applyBorder="1" applyAlignment="1">
      <alignment horizontal="center"/>
    </xf>
    <xf numFmtId="164" fontId="1" fillId="0" borderId="0" xfId="5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164" fontId="6" fillId="0" borderId="0" xfId="5" applyFont="1" applyFill="1" applyBorder="1" applyAlignment="1" applyProtection="1">
      <alignment vertical="center" wrapText="1"/>
      <protection locked="0"/>
    </xf>
    <xf numFmtId="166" fontId="6" fillId="0" borderId="0" xfId="0" applyNumberFormat="1" applyFont="1" applyAlignment="1" applyProtection="1">
      <alignment vertical="center" wrapText="1"/>
      <protection locked="0"/>
    </xf>
    <xf numFmtId="168" fontId="6" fillId="0" borderId="0" xfId="0" applyNumberFormat="1" applyFont="1" applyAlignment="1" applyProtection="1">
      <alignment vertical="center" wrapText="1"/>
      <protection locked="0"/>
    </xf>
    <xf numFmtId="164" fontId="6" fillId="0" borderId="0" xfId="5" applyFont="1" applyFill="1" applyBorder="1" applyAlignment="1" applyProtection="1">
      <alignment horizontal="left" vertical="center" wrapText="1"/>
      <protection locked="0"/>
    </xf>
    <xf numFmtId="166" fontId="6" fillId="0" borderId="0" xfId="0" applyNumberFormat="1" applyFont="1" applyAlignment="1" applyProtection="1">
      <alignment horizontal="left" vertical="center" wrapText="1"/>
      <protection locked="0"/>
    </xf>
    <xf numFmtId="164" fontId="6" fillId="0" borderId="0" xfId="0" applyNumberFormat="1" applyFont="1" applyAlignment="1" applyProtection="1">
      <alignment horizontal="left" vertical="center" wrapText="1"/>
      <protection locked="0"/>
    </xf>
    <xf numFmtId="164" fontId="6" fillId="0" borderId="8" xfId="5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166" fontId="1" fillId="0" borderId="0" xfId="0" applyNumberFormat="1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18" xfId="0" applyFont="1" applyBorder="1" applyAlignment="1" applyProtection="1">
      <alignment horizontal="left" vertical="center" wrapText="1"/>
      <protection locked="0"/>
    </xf>
    <xf numFmtId="166" fontId="3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165" fontId="1" fillId="0" borderId="0" xfId="1" applyFont="1" applyFill="1" applyAlignment="1">
      <alignment vertical="center"/>
    </xf>
    <xf numFmtId="165" fontId="1" fillId="0" borderId="0" xfId="1" applyFont="1" applyFill="1"/>
    <xf numFmtId="165" fontId="4" fillId="0" borderId="0" xfId="1" applyFont="1" applyFill="1" applyAlignment="1">
      <alignment vertical="center"/>
    </xf>
    <xf numFmtId="165" fontId="1" fillId="0" borderId="0" xfId="1" applyFont="1" applyFill="1" applyBorder="1" applyAlignment="1">
      <alignment vertical="center"/>
    </xf>
    <xf numFmtId="165" fontId="5" fillId="0" borderId="0" xfId="1" applyFont="1" applyFill="1"/>
    <xf numFmtId="44" fontId="1" fillId="0" borderId="0" xfId="0" applyNumberFormat="1" applyFont="1" applyAlignment="1">
      <alignment vertical="center"/>
    </xf>
    <xf numFmtId="0" fontId="9" fillId="0" borderId="15" xfId="0" applyFont="1" applyBorder="1"/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6" fontId="1" fillId="0" borderId="6" xfId="0" applyNumberFormat="1" applyFont="1" applyBorder="1" applyAlignment="1">
      <alignment vertical="center"/>
    </xf>
    <xf numFmtId="3" fontId="1" fillId="0" borderId="0" xfId="1" applyNumberFormat="1" applyFont="1" applyFill="1" applyAlignment="1">
      <alignment vertical="center"/>
    </xf>
    <xf numFmtId="0" fontId="4" fillId="0" borderId="0" xfId="0" applyFont="1"/>
    <xf numFmtId="165" fontId="4" fillId="0" borderId="0" xfId="1" applyFont="1" applyFill="1"/>
    <xf numFmtId="164" fontId="3" fillId="0" borderId="0" xfId="5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7" xfId="0" applyFont="1" applyBorder="1"/>
    <xf numFmtId="0" fontId="5" fillId="0" borderId="3" xfId="0" applyFont="1" applyBorder="1" applyAlignment="1">
      <alignment horizontal="center"/>
    </xf>
    <xf numFmtId="0" fontId="5" fillId="0" borderId="12" xfId="0" applyFont="1" applyBorder="1"/>
    <xf numFmtId="0" fontId="4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5" fillId="0" borderId="19" xfId="0" applyFont="1" applyBorder="1"/>
    <xf numFmtId="0" fontId="7" fillId="0" borderId="20" xfId="0" applyFont="1" applyBorder="1" applyAlignment="1">
      <alignment horizontal="left" vertical="center"/>
    </xf>
    <xf numFmtId="164" fontId="1" fillId="0" borderId="10" xfId="5" applyFont="1" applyFill="1" applyBorder="1"/>
    <xf numFmtId="164" fontId="5" fillId="0" borderId="0" xfId="0" applyNumberFormat="1" applyFont="1"/>
    <xf numFmtId="166" fontId="6" fillId="0" borderId="10" xfId="0" applyNumberFormat="1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166" fontId="6" fillId="0" borderId="12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166" fontId="6" fillId="0" borderId="13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3" xfId="0" applyFont="1" applyBorder="1"/>
    <xf numFmtId="15" fontId="5" fillId="0" borderId="0" xfId="0" applyNumberFormat="1" applyFont="1" applyAlignment="1">
      <alignment horizontal="left" vertic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1" applyFont="1" applyFill="1" applyBorder="1"/>
    <xf numFmtId="0" fontId="7" fillId="0" borderId="10" xfId="0" applyFont="1" applyBorder="1"/>
    <xf numFmtId="0" fontId="7" fillId="0" borderId="0" xfId="0" applyFont="1"/>
    <xf numFmtId="0" fontId="3" fillId="0" borderId="8" xfId="0" applyFont="1" applyBorder="1" applyAlignment="1" applyProtection="1">
      <alignment horizontal="center" vertical="center" wrapText="1"/>
      <protection locked="0"/>
    </xf>
    <xf numFmtId="164" fontId="3" fillId="0" borderId="0" xfId="5" applyFont="1" applyFill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>
      <alignment horizontal="center" vertical="center"/>
    </xf>
    <xf numFmtId="165" fontId="5" fillId="0" borderId="0" xfId="1" applyFont="1" applyFill="1" applyBorder="1"/>
    <xf numFmtId="0" fontId="5" fillId="0" borderId="6" xfId="0" applyFont="1" applyBorder="1"/>
    <xf numFmtId="165" fontId="5" fillId="0" borderId="6" xfId="1" applyFont="1" applyFill="1" applyBorder="1"/>
    <xf numFmtId="0" fontId="4" fillId="0" borderId="13" xfId="0" applyFont="1" applyBorder="1" applyAlignment="1">
      <alignment vertical="center" wrapText="1"/>
    </xf>
    <xf numFmtId="0" fontId="4" fillId="0" borderId="8" xfId="0" applyFont="1" applyBorder="1"/>
    <xf numFmtId="0" fontId="4" fillId="0" borderId="10" xfId="0" applyFont="1" applyBorder="1"/>
    <xf numFmtId="0" fontId="1" fillId="0" borderId="8" xfId="0" applyFont="1" applyBorder="1"/>
    <xf numFmtId="0" fontId="1" fillId="0" borderId="10" xfId="0" applyFont="1" applyBorder="1"/>
    <xf numFmtId="44" fontId="1" fillId="0" borderId="8" xfId="0" applyNumberFormat="1" applyFont="1" applyBorder="1"/>
    <xf numFmtId="0" fontId="4" fillId="0" borderId="0" xfId="0" applyFont="1" applyAlignment="1">
      <alignment horizontal="center"/>
    </xf>
    <xf numFmtId="44" fontId="1" fillId="0" borderId="0" xfId="0" applyNumberFormat="1" applyFont="1"/>
    <xf numFmtId="0" fontId="4" fillId="0" borderId="8" xfId="0" applyFont="1" applyBorder="1" applyAlignment="1">
      <alignment vertical="center" wrapText="1"/>
    </xf>
    <xf numFmtId="0" fontId="1" fillId="0" borderId="9" xfId="0" applyFont="1" applyBorder="1"/>
    <xf numFmtId="0" fontId="1" fillId="0" borderId="6" xfId="0" applyFont="1" applyBorder="1"/>
    <xf numFmtId="0" fontId="1" fillId="0" borderId="13" xfId="0" applyFont="1" applyBorder="1"/>
    <xf numFmtId="164" fontId="7" fillId="0" borderId="0" xfId="5" applyFont="1" applyFill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5" fillId="0" borderId="32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0" xfId="0" applyFont="1" applyBorder="1" applyProtection="1">
      <protection locked="0"/>
    </xf>
    <xf numFmtId="0" fontId="5" fillId="0" borderId="31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0" fontId="3" fillId="0" borderId="40" xfId="0" applyFont="1" applyBorder="1" applyAlignment="1" applyProtection="1">
      <alignment horizontal="center" vertical="center" wrapText="1"/>
      <protection locked="0"/>
    </xf>
    <xf numFmtId="165" fontId="3" fillId="0" borderId="36" xfId="1" applyFont="1" applyFill="1" applyBorder="1" applyAlignment="1" applyProtection="1">
      <alignment vertical="center" wrapText="1"/>
      <protection locked="0"/>
    </xf>
    <xf numFmtId="165" fontId="3" fillId="0" borderId="37" xfId="1" applyFont="1" applyFill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165" fontId="10" fillId="0" borderId="36" xfId="1" applyFont="1" applyFill="1" applyBorder="1" applyAlignment="1" applyProtection="1">
      <alignment vertical="center" wrapText="1"/>
      <protection locked="0"/>
    </xf>
    <xf numFmtId="165" fontId="10" fillId="0" borderId="37" xfId="1" applyFont="1" applyFill="1" applyBorder="1" applyAlignment="1" applyProtection="1">
      <alignment vertical="center" wrapText="1"/>
      <protection locked="0"/>
    </xf>
    <xf numFmtId="165" fontId="12" fillId="0" borderId="0" xfId="1" applyFont="1" applyFill="1"/>
    <xf numFmtId="0" fontId="3" fillId="0" borderId="0" xfId="0" applyFont="1" applyAlignment="1" applyProtection="1">
      <alignment vertical="center" wrapText="1"/>
      <protection locked="0"/>
    </xf>
    <xf numFmtId="164" fontId="6" fillId="0" borderId="39" xfId="5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165" fontId="4" fillId="0" borderId="36" xfId="1" applyFont="1" applyFill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66" fontId="6" fillId="0" borderId="10" xfId="0" applyNumberFormat="1" applyFont="1" applyBorder="1" applyAlignment="1" applyProtection="1">
      <alignment horizontal="right" vertical="center" wrapText="1"/>
      <protection locked="0"/>
    </xf>
    <xf numFmtId="0" fontId="5" fillId="0" borderId="29" xfId="0" applyFont="1" applyBorder="1" applyAlignment="1" applyProtection="1">
      <alignment horizontal="center"/>
      <protection locked="0"/>
    </xf>
    <xf numFmtId="165" fontId="1" fillId="0" borderId="4" xfId="1" applyFont="1" applyFill="1" applyBorder="1" applyProtection="1">
      <protection locked="0"/>
    </xf>
    <xf numFmtId="165" fontId="1" fillId="0" borderId="5" xfId="1" applyFont="1" applyFill="1" applyBorder="1" applyProtection="1">
      <protection locked="0"/>
    </xf>
    <xf numFmtId="0" fontId="1" fillId="0" borderId="48" xfId="0" applyFont="1" applyBorder="1" applyProtection="1">
      <protection locked="0"/>
    </xf>
    <xf numFmtId="0" fontId="5" fillId="0" borderId="29" xfId="0" applyFont="1" applyBorder="1" applyAlignment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Protection="1">
      <protection locked="0"/>
    </xf>
    <xf numFmtId="1" fontId="1" fillId="0" borderId="5" xfId="0" applyNumberFormat="1" applyFont="1" applyBorder="1" applyProtection="1">
      <protection locked="0"/>
    </xf>
    <xf numFmtId="165" fontId="6" fillId="0" borderId="10" xfId="1" applyFont="1" applyFill="1" applyBorder="1" applyAlignment="1" applyProtection="1">
      <alignment horizontal="right" vertical="center" wrapText="1"/>
      <protection locked="0"/>
    </xf>
    <xf numFmtId="0" fontId="7" fillId="0" borderId="8" xfId="0" applyFont="1" applyBorder="1"/>
    <xf numFmtId="0" fontId="6" fillId="0" borderId="25" xfId="0" applyFont="1" applyBorder="1" applyAlignment="1" applyProtection="1">
      <alignment horizontal="left" vertical="center" wrapText="1"/>
      <protection locked="0"/>
    </xf>
    <xf numFmtId="166" fontId="6" fillId="0" borderId="33" xfId="0" applyNumberFormat="1" applyFont="1" applyBorder="1" applyAlignment="1" applyProtection="1">
      <alignment horizontal="left" vertical="center" wrapText="1"/>
      <protection locked="0"/>
    </xf>
    <xf numFmtId="166" fontId="6" fillId="0" borderId="34" xfId="0" applyNumberFormat="1" applyFont="1" applyBorder="1" applyAlignment="1" applyProtection="1">
      <alignment horizontal="left" vertical="center" wrapText="1"/>
      <protection locked="0"/>
    </xf>
    <xf numFmtId="165" fontId="0" fillId="0" borderId="17" xfId="1" applyFont="1" applyFill="1" applyBorder="1"/>
    <xf numFmtId="0" fontId="5" fillId="0" borderId="47" xfId="0" applyFont="1" applyBorder="1"/>
    <xf numFmtId="0" fontId="5" fillId="0" borderId="51" xfId="0" applyFont="1" applyBorder="1"/>
    <xf numFmtId="0" fontId="6" fillId="0" borderId="52" xfId="0" applyFont="1" applyBorder="1" applyAlignment="1" applyProtection="1">
      <alignment horizontal="left" vertical="center" wrapText="1"/>
      <protection locked="0"/>
    </xf>
    <xf numFmtId="0" fontId="5" fillId="0" borderId="38" xfId="0" applyFont="1" applyBorder="1"/>
    <xf numFmtId="0" fontId="6" fillId="0" borderId="39" xfId="0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 wrapText="1"/>
      <protection locked="0"/>
    </xf>
    <xf numFmtId="166" fontId="3" fillId="0" borderId="35" xfId="0" applyNumberFormat="1" applyFont="1" applyBorder="1" applyAlignment="1" applyProtection="1">
      <alignment horizontal="center" vertical="center" wrapText="1"/>
      <protection locked="0"/>
    </xf>
    <xf numFmtId="169" fontId="6" fillId="0" borderId="40" xfId="1" applyNumberFormat="1" applyFont="1" applyFill="1" applyBorder="1" applyAlignment="1" applyProtection="1">
      <alignment horizontal="right" vertical="center" wrapText="1"/>
      <protection locked="0"/>
    </xf>
    <xf numFmtId="169" fontId="6" fillId="0" borderId="17" xfId="1" applyNumberFormat="1" applyFont="1" applyFill="1" applyBorder="1" applyAlignment="1" applyProtection="1">
      <alignment horizontal="right" vertical="center" wrapText="1"/>
      <protection locked="0"/>
    </xf>
    <xf numFmtId="169" fontId="6" fillId="0" borderId="53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23" xfId="1" applyFont="1" applyFill="1" applyBorder="1" applyAlignment="1" applyProtection="1">
      <alignment horizontal="center" vertical="center" wrapText="1"/>
      <protection hidden="1"/>
    </xf>
    <xf numFmtId="165" fontId="3" fillId="2" borderId="23" xfId="1" applyFont="1" applyFill="1" applyBorder="1" applyAlignment="1" applyProtection="1">
      <alignment horizontal="center" vertical="center" wrapText="1"/>
      <protection hidden="1"/>
    </xf>
    <xf numFmtId="165" fontId="7" fillId="2" borderId="5" xfId="1" applyFont="1" applyFill="1" applyBorder="1" applyAlignment="1" applyProtection="1">
      <alignment vertical="center" wrapText="1"/>
      <protection hidden="1"/>
    </xf>
    <xf numFmtId="165" fontId="3" fillId="2" borderId="35" xfId="1" applyFont="1" applyFill="1" applyBorder="1" applyAlignment="1" applyProtection="1">
      <alignment vertical="center" wrapText="1"/>
      <protection hidden="1"/>
    </xf>
    <xf numFmtId="165" fontId="4" fillId="2" borderId="35" xfId="1" applyFont="1" applyFill="1" applyBorder="1" applyAlignment="1" applyProtection="1">
      <alignment vertical="center"/>
      <protection hidden="1"/>
    </xf>
    <xf numFmtId="165" fontId="4" fillId="2" borderId="37" xfId="1" applyFont="1" applyFill="1" applyBorder="1" applyAlignment="1" applyProtection="1">
      <alignment vertical="center"/>
      <protection hidden="1"/>
    </xf>
    <xf numFmtId="0" fontId="7" fillId="0" borderId="44" xfId="0" applyFont="1" applyBorder="1" applyProtection="1"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7" fillId="0" borderId="39" xfId="0" applyFont="1" applyBorder="1" applyProtection="1"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165" fontId="1" fillId="0" borderId="39" xfId="1" applyFont="1" applyFill="1" applyBorder="1" applyAlignment="1" applyProtection="1">
      <alignment vertical="center"/>
      <protection locked="0"/>
    </xf>
    <xf numFmtId="165" fontId="1" fillId="0" borderId="44" xfId="1" applyFont="1" applyFill="1" applyBorder="1" applyAlignment="1" applyProtection="1">
      <alignment vertical="center"/>
      <protection locked="0"/>
    </xf>
    <xf numFmtId="165" fontId="5" fillId="0" borderId="44" xfId="1" applyFont="1" applyFill="1" applyBorder="1" applyProtection="1">
      <protection locked="0"/>
    </xf>
    <xf numFmtId="0" fontId="6" fillId="0" borderId="48" xfId="0" applyFont="1" applyBorder="1" applyAlignment="1" applyProtection="1">
      <alignment vertical="center" wrapText="1"/>
      <protection locked="0"/>
    </xf>
    <xf numFmtId="14" fontId="6" fillId="0" borderId="48" xfId="0" applyNumberFormat="1" applyFont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5" fontId="13" fillId="2" borderId="20" xfId="1" applyFont="1" applyFill="1" applyBorder="1" applyAlignment="1" applyProtection="1">
      <alignment horizontal="center" vertical="center"/>
      <protection hidden="1"/>
    </xf>
    <xf numFmtId="165" fontId="11" fillId="2" borderId="37" xfId="1" applyFont="1" applyFill="1" applyBorder="1" applyAlignment="1" applyProtection="1">
      <alignment horizontal="right" vertical="center" wrapText="1"/>
      <protection hidden="1"/>
    </xf>
    <xf numFmtId="14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15" fontId="6" fillId="0" borderId="10" xfId="0" applyNumberFormat="1" applyFont="1" applyBorder="1" applyAlignment="1">
      <alignment horizontal="left" vertical="center" wrapText="1"/>
    </xf>
    <xf numFmtId="164" fontId="3" fillId="0" borderId="8" xfId="5" applyFont="1" applyFill="1" applyBorder="1" applyAlignment="1" applyProtection="1">
      <alignment horizontal="center" vertical="center" wrapText="1"/>
      <protection locked="0"/>
    </xf>
    <xf numFmtId="164" fontId="7" fillId="0" borderId="10" xfId="5" applyFont="1" applyFill="1" applyBorder="1" applyAlignment="1" applyProtection="1">
      <alignment vertical="center" wrapText="1"/>
      <protection locked="0"/>
    </xf>
    <xf numFmtId="165" fontId="6" fillId="0" borderId="44" xfId="1" applyFont="1" applyFill="1" applyBorder="1" applyAlignment="1" applyProtection="1">
      <alignment vertical="center" wrapText="1"/>
      <protection locked="0"/>
    </xf>
    <xf numFmtId="165" fontId="3" fillId="0" borderId="44" xfId="1" applyFont="1" applyFill="1" applyBorder="1" applyAlignment="1" applyProtection="1">
      <alignment vertical="center" wrapText="1"/>
      <protection locked="0"/>
    </xf>
    <xf numFmtId="165" fontId="6" fillId="0" borderId="39" xfId="1" applyFont="1" applyFill="1" applyBorder="1" applyAlignment="1" applyProtection="1">
      <alignment vertical="center" wrapText="1"/>
      <protection locked="0"/>
    </xf>
    <xf numFmtId="164" fontId="3" fillId="0" borderId="38" xfId="5" applyFont="1" applyFill="1" applyBorder="1" applyAlignment="1" applyProtection="1">
      <alignment horizontal="center" vertical="center" wrapText="1"/>
      <protection locked="0"/>
    </xf>
    <xf numFmtId="164" fontId="3" fillId="0" borderId="47" xfId="5" applyFont="1" applyFill="1" applyBorder="1" applyAlignment="1" applyProtection="1">
      <alignment horizontal="center" vertical="center" wrapText="1"/>
      <protection locked="0"/>
    </xf>
    <xf numFmtId="164" fontId="11" fillId="2" borderId="36" xfId="5" applyFont="1" applyFill="1" applyBorder="1" applyAlignment="1" applyProtection="1">
      <alignment horizontal="center" vertical="center" wrapText="1"/>
      <protection locked="0"/>
    </xf>
    <xf numFmtId="165" fontId="11" fillId="2" borderId="37" xfId="1" applyFont="1" applyFill="1" applyBorder="1" applyAlignment="1" applyProtection="1">
      <alignment vertical="center" wrapText="1"/>
      <protection hidden="1"/>
    </xf>
    <xf numFmtId="165" fontId="11" fillId="2" borderId="35" xfId="1" applyFont="1" applyFill="1" applyBorder="1" applyAlignment="1" applyProtection="1">
      <alignment vertical="center" wrapText="1"/>
      <protection hidden="1"/>
    </xf>
    <xf numFmtId="165" fontId="11" fillId="2" borderId="36" xfId="1" applyFont="1" applyFill="1" applyBorder="1" applyAlignment="1" applyProtection="1">
      <alignment vertical="center" wrapText="1"/>
      <protection hidden="1"/>
    </xf>
    <xf numFmtId="165" fontId="11" fillId="2" borderId="5" xfId="1" applyFont="1" applyFill="1" applyBorder="1" applyAlignment="1" applyProtection="1">
      <alignment vertical="center" wrapText="1"/>
      <protection hidden="1"/>
    </xf>
    <xf numFmtId="3" fontId="12" fillId="0" borderId="0" xfId="0" applyNumberFormat="1" applyFont="1" applyAlignment="1">
      <alignment vertical="center"/>
    </xf>
    <xf numFmtId="3" fontId="12" fillId="0" borderId="0" xfId="1" applyNumberFormat="1" applyFont="1" applyFill="1" applyAlignment="1">
      <alignment vertical="center"/>
    </xf>
    <xf numFmtId="167" fontId="12" fillId="0" borderId="0" xfId="0" applyNumberFormat="1" applyFont="1" applyAlignment="1">
      <alignment vertical="center"/>
    </xf>
    <xf numFmtId="165" fontId="5" fillId="0" borderId="38" xfId="1" applyFont="1" applyFill="1" applyBorder="1" applyAlignment="1" applyProtection="1">
      <alignment vertical="center" wrapText="1"/>
      <protection locked="0"/>
    </xf>
    <xf numFmtId="165" fontId="5" fillId="0" borderId="39" xfId="1" applyFont="1" applyFill="1" applyBorder="1" applyAlignment="1" applyProtection="1">
      <alignment vertical="center" wrapText="1"/>
      <protection locked="0"/>
    </xf>
    <xf numFmtId="165" fontId="5" fillId="0" borderId="47" xfId="1" applyFont="1" applyFill="1" applyBorder="1" applyAlignment="1" applyProtection="1">
      <alignment vertical="center" wrapText="1"/>
      <protection locked="0"/>
    </xf>
    <xf numFmtId="165" fontId="5" fillId="0" borderId="44" xfId="1" applyFont="1" applyFill="1" applyBorder="1" applyAlignment="1" applyProtection="1">
      <alignment vertical="center" wrapText="1"/>
      <protection locked="0"/>
    </xf>
    <xf numFmtId="165" fontId="6" fillId="0" borderId="38" xfId="1" applyFont="1" applyFill="1" applyBorder="1" applyAlignment="1" applyProtection="1">
      <alignment vertical="center" wrapText="1"/>
      <protection locked="0"/>
    </xf>
    <xf numFmtId="165" fontId="6" fillId="0" borderId="47" xfId="1" applyFont="1" applyFill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164" fontId="6" fillId="0" borderId="56" xfId="5" applyFont="1" applyFill="1" applyBorder="1" applyAlignment="1" applyProtection="1">
      <alignment horizontal="center"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165" fontId="4" fillId="0" borderId="37" xfId="1" applyFont="1" applyFill="1" applyBorder="1" applyAlignment="1">
      <alignment vertical="center"/>
    </xf>
    <xf numFmtId="165" fontId="3" fillId="0" borderId="11" xfId="1" applyFont="1" applyFill="1" applyBorder="1" applyAlignment="1" applyProtection="1">
      <alignment horizontal="center" vertical="center" wrapText="1"/>
      <protection hidden="1"/>
    </xf>
    <xf numFmtId="165" fontId="3" fillId="0" borderId="10" xfId="1" applyFont="1" applyFill="1" applyBorder="1" applyAlignment="1" applyProtection="1">
      <alignment horizontal="center" vertical="center" wrapText="1"/>
      <protection locked="0"/>
    </xf>
    <xf numFmtId="165" fontId="3" fillId="2" borderId="11" xfId="1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>
      <alignment vertical="center"/>
    </xf>
    <xf numFmtId="0" fontId="5" fillId="0" borderId="8" xfId="0" applyFont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left" vertical="center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7" fillId="0" borderId="11" xfId="0" applyFont="1" applyBorder="1" applyAlignment="1">
      <alignment horizontal="center" vertical="center" wrapText="1"/>
    </xf>
    <xf numFmtId="165" fontId="1" fillId="0" borderId="34" xfId="1" applyFont="1" applyBorder="1" applyProtection="1">
      <protection locked="0"/>
    </xf>
    <xf numFmtId="165" fontId="5" fillId="0" borderId="34" xfId="1" applyFont="1" applyBorder="1" applyProtection="1">
      <protection locked="0"/>
    </xf>
    <xf numFmtId="165" fontId="5" fillId="0" borderId="4" xfId="1" applyFont="1" applyBorder="1" applyProtection="1">
      <protection locked="0"/>
    </xf>
    <xf numFmtId="165" fontId="5" fillId="0" borderId="4" xfId="1" applyFont="1" applyFill="1" applyBorder="1" applyProtection="1">
      <protection locked="0"/>
    </xf>
    <xf numFmtId="165" fontId="5" fillId="0" borderId="5" xfId="1" applyFont="1" applyFill="1" applyBorder="1" applyProtection="1">
      <protection locked="0"/>
    </xf>
    <xf numFmtId="165" fontId="0" fillId="3" borderId="17" xfId="1" applyFont="1" applyFill="1" applyBorder="1"/>
    <xf numFmtId="0" fontId="5" fillId="0" borderId="0" xfId="0" applyFont="1" applyAlignment="1">
      <alignment vertical="center" wrapText="1"/>
    </xf>
    <xf numFmtId="16" fontId="5" fillId="0" borderId="0" xfId="0" applyNumberFormat="1" applyFont="1" applyAlignment="1">
      <alignment vertical="center" wrapText="1"/>
    </xf>
    <xf numFmtId="165" fontId="1" fillId="0" borderId="4" xfId="1" applyFont="1" applyBorder="1" applyProtection="1">
      <protection locked="0"/>
    </xf>
    <xf numFmtId="165" fontId="10" fillId="0" borderId="46" xfId="1" applyFont="1" applyFill="1" applyBorder="1" applyAlignment="1" applyProtection="1">
      <alignment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165" fontId="10" fillId="0" borderId="59" xfId="1" applyFont="1" applyFill="1" applyBorder="1" applyAlignment="1" applyProtection="1">
      <alignment vertical="center" wrapText="1"/>
      <protection locked="0"/>
    </xf>
    <xf numFmtId="165" fontId="3" fillId="2" borderId="37" xfId="1" applyFont="1" applyFill="1" applyBorder="1" applyAlignment="1" applyProtection="1">
      <alignment vertical="center" wrapText="1"/>
      <protection hidden="1"/>
    </xf>
    <xf numFmtId="165" fontId="3" fillId="2" borderId="37" xfId="1" applyFont="1" applyFill="1" applyBorder="1" applyAlignment="1" applyProtection="1">
      <alignment vertical="center" wrapText="1"/>
      <protection locked="0"/>
    </xf>
    <xf numFmtId="164" fontId="18" fillId="0" borderId="0" xfId="5" applyFont="1" applyFill="1" applyBorder="1" applyAlignment="1">
      <alignment vertical="center"/>
    </xf>
    <xf numFmtId="43" fontId="18" fillId="2" borderId="44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65" fontId="3" fillId="2" borderId="46" xfId="1" applyFont="1" applyFill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165" fontId="3" fillId="2" borderId="46" xfId="1" applyFont="1" applyFill="1" applyBorder="1" applyAlignment="1" applyProtection="1">
      <alignment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locked="0"/>
    </xf>
    <xf numFmtId="165" fontId="3" fillId="2" borderId="5" xfId="1" applyFont="1" applyFill="1" applyBorder="1" applyAlignment="1" applyProtection="1">
      <alignment vertical="center" wrapText="1"/>
      <protection hidden="1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3" fillId="2" borderId="40" xfId="1" applyFont="1" applyFill="1" applyBorder="1" applyAlignment="1" applyProtection="1">
      <alignment vertical="center" wrapText="1"/>
      <protection hidden="1"/>
    </xf>
    <xf numFmtId="165" fontId="3" fillId="2" borderId="17" xfId="1" applyFont="1" applyFill="1" applyBorder="1" applyAlignment="1" applyProtection="1">
      <alignment vertical="center" wrapText="1"/>
      <protection hidden="1"/>
    </xf>
    <xf numFmtId="165" fontId="7" fillId="2" borderId="26" xfId="1" applyFont="1" applyFill="1" applyBorder="1" applyAlignment="1" applyProtection="1">
      <alignment vertical="center" wrapText="1"/>
      <protection hidden="1"/>
    </xf>
    <xf numFmtId="165" fontId="7" fillId="2" borderId="4" xfId="1" applyFont="1" applyFill="1" applyBorder="1" applyAlignment="1" applyProtection="1">
      <alignment vertical="center" wrapText="1"/>
      <protection hidden="1"/>
    </xf>
    <xf numFmtId="165" fontId="3" fillId="0" borderId="44" xfId="1" applyFont="1" applyFill="1" applyBorder="1" applyAlignment="1" applyProtection="1">
      <alignment horizontal="right" vertical="center" wrapText="1"/>
      <protection locked="0"/>
    </xf>
    <xf numFmtId="165" fontId="3" fillId="2" borderId="39" xfId="1" applyFont="1" applyFill="1" applyBorder="1" applyAlignment="1" applyProtection="1">
      <alignment horizontal="right" vertical="center" wrapText="1"/>
      <protection locked="0"/>
    </xf>
    <xf numFmtId="165" fontId="3" fillId="2" borderId="52" xfId="1" applyFont="1" applyFill="1" applyBorder="1" applyAlignment="1" applyProtection="1">
      <alignment horizontal="right" vertical="center" wrapText="1"/>
      <protection locked="0"/>
    </xf>
    <xf numFmtId="0" fontId="5" fillId="0" borderId="9" xfId="0" applyFont="1" applyBorder="1"/>
    <xf numFmtId="0" fontId="6" fillId="0" borderId="6" xfId="0" applyFont="1" applyBorder="1" applyAlignment="1" applyProtection="1">
      <alignment horizontal="left" vertical="center" wrapText="1"/>
      <protection locked="0"/>
    </xf>
    <xf numFmtId="165" fontId="11" fillId="2" borderId="40" xfId="1" applyFont="1" applyFill="1" applyBorder="1" applyAlignment="1" applyProtection="1">
      <alignment horizontal="right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165" fontId="6" fillId="0" borderId="36" xfId="1" applyFont="1" applyFill="1" applyBorder="1" applyAlignment="1" applyProtection="1">
      <alignment vertical="center" wrapText="1"/>
      <protection locked="0"/>
    </xf>
    <xf numFmtId="165" fontId="6" fillId="0" borderId="37" xfId="1" applyFont="1" applyFill="1" applyBorder="1" applyAlignment="1" applyProtection="1">
      <alignment vertical="center" wrapText="1"/>
      <protection locked="0"/>
    </xf>
    <xf numFmtId="165" fontId="6" fillId="0" borderId="46" xfId="1" applyFont="1" applyFill="1" applyBorder="1" applyAlignment="1" applyProtection="1">
      <alignment vertical="center" wrapText="1"/>
      <protection locked="0"/>
    </xf>
    <xf numFmtId="165" fontId="5" fillId="0" borderId="36" xfId="1" applyFont="1" applyFill="1" applyBorder="1" applyAlignment="1" applyProtection="1">
      <alignment vertical="center" wrapText="1"/>
      <protection locked="0"/>
    </xf>
    <xf numFmtId="165" fontId="5" fillId="0" borderId="37" xfId="1" applyFont="1" applyFill="1" applyBorder="1" applyAlignment="1" applyProtection="1">
      <alignment vertical="center" wrapText="1"/>
      <protection locked="0"/>
    </xf>
    <xf numFmtId="165" fontId="7" fillId="2" borderId="11" xfId="1" applyFont="1" applyFill="1" applyBorder="1" applyAlignment="1" applyProtection="1">
      <alignment vertical="center" wrapText="1"/>
      <protection hidden="1"/>
    </xf>
    <xf numFmtId="165" fontId="4" fillId="2" borderId="11" xfId="1" applyFont="1" applyFill="1" applyBorder="1" applyAlignment="1" applyProtection="1">
      <alignment vertical="center"/>
      <protection hidden="1"/>
    </xf>
    <xf numFmtId="0" fontId="4" fillId="0" borderId="18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left" vertical="center" wrapText="1"/>
    </xf>
    <xf numFmtId="9" fontId="6" fillId="0" borderId="10" xfId="2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>
      <alignment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64" fontId="3" fillId="0" borderId="10" xfId="5" applyFont="1" applyFill="1" applyBorder="1" applyAlignment="1" applyProtection="1">
      <alignment horizontal="center" vertical="center" wrapText="1"/>
      <protection hidden="1"/>
    </xf>
    <xf numFmtId="165" fontId="3" fillId="0" borderId="10" xfId="1" applyFont="1" applyFill="1" applyBorder="1" applyAlignment="1" applyProtection="1">
      <alignment vertical="center" wrapText="1"/>
      <protection locked="0"/>
    </xf>
    <xf numFmtId="164" fontId="1" fillId="0" borderId="10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vertical="center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7" fillId="0" borderId="49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justify" vertical="justify" wrapText="1"/>
      <protection locked="0"/>
    </xf>
    <xf numFmtId="0" fontId="1" fillId="0" borderId="0" xfId="0" applyFont="1" applyAlignment="1" applyProtection="1">
      <alignment horizontal="justify" vertical="justify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8">
    <cellStyle name="Millares" xfId="1" builtinId="3"/>
    <cellStyle name="Millares 2" xfId="3" xr:uid="{00000000-0005-0000-0000-000001000000}"/>
    <cellStyle name="Millares 2 2" xfId="4" xr:uid="{00000000-0005-0000-0000-000002000000}"/>
    <cellStyle name="Moneda" xfId="5" builtinId="4"/>
    <cellStyle name="Moneda 6" xfId="6" xr:uid="{00000000-0005-0000-0000-000004000000}"/>
    <cellStyle name="Normal" xfId="0" builtinId="0"/>
    <cellStyle name="Normal 16" xfId="7" xr:uid="{00000000-0005-0000-0000-000006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2143125</xdr:colOff>
      <xdr:row>2</xdr:row>
      <xdr:rowOff>285749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9515BC-9097-5AA5-3547-ED6117AD0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80"/>
        <a:stretch/>
      </xdr:blipFill>
      <xdr:spPr>
        <a:xfrm>
          <a:off x="0" y="47625"/>
          <a:ext cx="2143125" cy="1023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23814</xdr:colOff>
      <xdr:row>1</xdr:row>
      <xdr:rowOff>119064</xdr:rowOff>
    </xdr:from>
    <xdr:to>
      <xdr:col>1</xdr:col>
      <xdr:colOff>1809750</xdr:colOff>
      <xdr:row>2</xdr:row>
      <xdr:rowOff>472281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1D39CC-3374-4DC7-8339-5D84CCF54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80"/>
        <a:stretch/>
      </xdr:blipFill>
      <xdr:spPr>
        <a:xfrm>
          <a:off x="202408" y="321470"/>
          <a:ext cx="1785936" cy="853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119063</xdr:rowOff>
    </xdr:from>
    <xdr:to>
      <xdr:col>1</xdr:col>
      <xdr:colOff>1966470</xdr:colOff>
      <xdr:row>3</xdr:row>
      <xdr:rowOff>250031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CBDF12-3AB8-41AC-AA4F-1675C308AB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80"/>
        <a:stretch/>
      </xdr:blipFill>
      <xdr:spPr>
        <a:xfrm>
          <a:off x="226219" y="321469"/>
          <a:ext cx="1918845" cy="916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130969</xdr:rowOff>
    </xdr:from>
    <xdr:to>
      <xdr:col>1</xdr:col>
      <xdr:colOff>2226469</xdr:colOff>
      <xdr:row>4</xdr:row>
      <xdr:rowOff>261937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42429C-7523-471C-B14D-0D920E9EAA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80"/>
        <a:stretch/>
      </xdr:blipFill>
      <xdr:spPr>
        <a:xfrm>
          <a:off x="273844" y="333375"/>
          <a:ext cx="2143125" cy="10239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59531</xdr:rowOff>
    </xdr:from>
    <xdr:to>
      <xdr:col>1</xdr:col>
      <xdr:colOff>1978378</xdr:colOff>
      <xdr:row>3</xdr:row>
      <xdr:rowOff>130969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23E565-8ECE-41C6-9BD5-76F80C866A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80"/>
        <a:stretch/>
      </xdr:blipFill>
      <xdr:spPr>
        <a:xfrm>
          <a:off x="250031" y="261937"/>
          <a:ext cx="1918847" cy="9167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71439</xdr:rowOff>
    </xdr:from>
    <xdr:to>
      <xdr:col>1</xdr:col>
      <xdr:colOff>1833561</xdr:colOff>
      <xdr:row>3</xdr:row>
      <xdr:rowOff>340783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EAFADF-08F1-4890-AFD1-6899C78AB5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80"/>
        <a:stretch/>
      </xdr:blipFill>
      <xdr:spPr>
        <a:xfrm>
          <a:off x="202406" y="273845"/>
          <a:ext cx="1809749" cy="8646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47625</xdr:rowOff>
    </xdr:from>
    <xdr:to>
      <xdr:col>2</xdr:col>
      <xdr:colOff>1833562</xdr:colOff>
      <xdr:row>3</xdr:row>
      <xdr:rowOff>458258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9AB934-A0A4-4D45-8C41-4318A5A196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80"/>
        <a:stretch/>
      </xdr:blipFill>
      <xdr:spPr>
        <a:xfrm>
          <a:off x="250031" y="250031"/>
          <a:ext cx="2952750" cy="14107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59531</xdr:rowOff>
    </xdr:from>
    <xdr:to>
      <xdr:col>1</xdr:col>
      <xdr:colOff>2190750</xdr:colOff>
      <xdr:row>3</xdr:row>
      <xdr:rowOff>83343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CC3585-12F3-4531-AC7E-C447FFA4EA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80"/>
        <a:stretch/>
      </xdr:blipFill>
      <xdr:spPr>
        <a:xfrm>
          <a:off x="226219" y="261937"/>
          <a:ext cx="2143125" cy="1023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X43"/>
  <sheetViews>
    <sheetView showGridLines="0" topLeftCell="K1" zoomScale="80" zoomScaleNormal="80" zoomScaleSheetLayoutView="90" workbookViewId="0">
      <selection activeCell="R8" sqref="R8"/>
    </sheetView>
  </sheetViews>
  <sheetFormatPr baseColWidth="10" defaultColWidth="14.5703125" defaultRowHeight="15" x14ac:dyDescent="0.25"/>
  <cols>
    <col min="1" max="1" width="33.28515625" style="9" customWidth="1"/>
    <col min="2" max="4" width="25.85546875" style="9" customWidth="1"/>
    <col min="5" max="10" width="25.7109375" style="9" customWidth="1"/>
    <col min="11" max="19" width="25.7109375" style="10" customWidth="1"/>
    <col min="20" max="20" width="12.7109375" style="9" bestFit="1" customWidth="1"/>
    <col min="21" max="21" width="122.28515625" style="9" customWidth="1"/>
    <col min="22" max="22" width="25.42578125" style="9" bestFit="1" customWidth="1"/>
    <col min="23" max="23" width="25" style="9" customWidth="1"/>
    <col min="24" max="24" width="33" style="9" customWidth="1"/>
    <col min="25" max="250" width="11" style="9" customWidth="1"/>
    <col min="251" max="251" width="1.140625" style="9" customWidth="1"/>
    <col min="252" max="252" width="25.42578125" style="9" customWidth="1"/>
    <col min="253" max="16384" width="14.5703125" style="9"/>
  </cols>
  <sheetData>
    <row r="1" spans="1:24" s="12" customFormat="1" ht="30.75" customHeight="1" x14ac:dyDescent="0.2">
      <c r="A1" s="11"/>
      <c r="B1" s="351" t="s">
        <v>145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3"/>
      <c r="S1" s="141" t="s">
        <v>152</v>
      </c>
    </row>
    <row r="2" spans="1:24" s="12" customFormat="1" ht="30.75" customHeight="1" x14ac:dyDescent="0.2">
      <c r="A2" s="59"/>
      <c r="B2" s="354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6"/>
      <c r="S2" s="339" t="s">
        <v>153</v>
      </c>
    </row>
    <row r="3" spans="1:24" s="12" customFormat="1" ht="30.75" customHeight="1" thickBot="1" x14ac:dyDescent="0.25">
      <c r="A3" s="14"/>
      <c r="B3" s="357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9"/>
      <c r="S3" s="142" t="s">
        <v>143</v>
      </c>
    </row>
    <row r="4" spans="1:24" x14ac:dyDescent="0.25">
      <c r="A4" s="61"/>
      <c r="B4" s="62"/>
      <c r="C4" s="62"/>
      <c r="D4" s="62"/>
      <c r="E4" s="62"/>
      <c r="F4" s="62"/>
      <c r="G4" s="62"/>
      <c r="H4" s="62"/>
      <c r="I4" s="62"/>
      <c r="J4" s="62"/>
      <c r="K4" s="63"/>
      <c r="L4" s="63"/>
      <c r="M4" s="63"/>
      <c r="N4" s="63"/>
      <c r="O4" s="63"/>
      <c r="P4" s="63"/>
      <c r="Q4" s="63"/>
      <c r="R4" s="63"/>
      <c r="S4" s="146"/>
    </row>
    <row r="5" spans="1:24" x14ac:dyDescent="0.25">
      <c r="A5" s="15"/>
      <c r="S5" s="51"/>
    </row>
    <row r="6" spans="1:24" s="17" customFormat="1" ht="27.75" customHeight="1" x14ac:dyDescent="0.25">
      <c r="A6" s="368" t="s">
        <v>21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70"/>
    </row>
    <row r="7" spans="1:24" s="17" customFormat="1" ht="20.25" customHeight="1" x14ac:dyDescent="0.25">
      <c r="A7" s="302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4"/>
    </row>
    <row r="8" spans="1:24" ht="29.25" customHeight="1" x14ac:dyDescent="0.25">
      <c r="A8" s="338" t="s">
        <v>56</v>
      </c>
      <c r="B8" s="227"/>
      <c r="C8" s="220"/>
      <c r="D8" s="157"/>
      <c r="E8" s="157"/>
      <c r="F8" s="157"/>
      <c r="G8" s="2"/>
      <c r="H8" s="2"/>
      <c r="K8" s="2"/>
      <c r="L8" s="2"/>
      <c r="M8" s="165"/>
      <c r="N8" s="165"/>
      <c r="S8" s="51"/>
    </row>
    <row r="9" spans="1:24" ht="29.25" customHeight="1" x14ac:dyDescent="0.25">
      <c r="A9" s="329" t="s">
        <v>57</v>
      </c>
      <c r="B9" s="372"/>
      <c r="C9" s="372"/>
      <c r="D9" s="18"/>
      <c r="E9" s="18"/>
      <c r="F9" s="18"/>
      <c r="G9" s="19"/>
      <c r="H9" s="19"/>
      <c r="I9" s="19"/>
      <c r="J9" s="19"/>
      <c r="K9" s="20"/>
      <c r="L9" s="20"/>
      <c r="M9" s="20"/>
      <c r="N9" s="20"/>
      <c r="O9" s="20"/>
      <c r="P9" s="20"/>
      <c r="Q9" s="20"/>
      <c r="R9" s="20"/>
      <c r="S9" s="330"/>
    </row>
    <row r="10" spans="1:24" ht="29.25" customHeight="1" x14ac:dyDescent="0.25">
      <c r="A10" s="331" t="s">
        <v>58</v>
      </c>
      <c r="B10" s="226"/>
      <c r="C10" s="221"/>
      <c r="D10" s="2"/>
      <c r="E10" s="371"/>
      <c r="F10" s="371"/>
      <c r="G10" s="371"/>
      <c r="H10" s="165"/>
      <c r="J10" s="371"/>
      <c r="K10" s="371"/>
      <c r="L10" s="20"/>
      <c r="M10" s="2"/>
      <c r="N10" s="2"/>
      <c r="O10" s="2"/>
      <c r="P10" s="2"/>
      <c r="Q10" s="2"/>
      <c r="R10" s="371"/>
      <c r="S10" s="376"/>
    </row>
    <row r="11" spans="1:24" ht="27" customHeight="1" x14ac:dyDescent="0.25">
      <c r="A11" s="15"/>
      <c r="B11" s="165"/>
      <c r="C11" s="165"/>
      <c r="D11" s="121"/>
      <c r="E11" s="121"/>
      <c r="F11" s="121"/>
      <c r="G11" s="3"/>
      <c r="H11" s="3"/>
      <c r="I11" s="3"/>
      <c r="J11" s="3"/>
      <c r="K11" s="20"/>
      <c r="L11" s="20"/>
      <c r="M11" s="20"/>
      <c r="N11" s="20"/>
      <c r="O11" s="20"/>
      <c r="P11" s="20"/>
      <c r="Q11" s="20"/>
      <c r="R11" s="20"/>
      <c r="S11" s="330"/>
    </row>
    <row r="12" spans="1:24" ht="27" customHeight="1" thickBot="1" x14ac:dyDescent="0.3">
      <c r="A12" s="15"/>
      <c r="K12" s="9"/>
      <c r="L12" s="9"/>
      <c r="M12" s="9"/>
      <c r="N12" s="9"/>
      <c r="O12" s="9"/>
      <c r="P12" s="9"/>
      <c r="Q12" s="9"/>
      <c r="R12" s="9"/>
      <c r="S12" s="16"/>
    </row>
    <row r="13" spans="1:24" ht="48" customHeight="1" thickBot="1" x14ac:dyDescent="0.25">
      <c r="A13" s="365" t="s">
        <v>59</v>
      </c>
      <c r="B13" s="366"/>
      <c r="C13" s="366"/>
      <c r="D13" s="366"/>
      <c r="E13" s="367"/>
      <c r="F13" s="365" t="s">
        <v>32</v>
      </c>
      <c r="G13" s="366"/>
      <c r="H13" s="366"/>
      <c r="I13" s="367"/>
      <c r="J13" s="346" t="s">
        <v>19</v>
      </c>
      <c r="K13" s="347"/>
      <c r="L13" s="347"/>
      <c r="M13" s="347"/>
      <c r="N13" s="347"/>
      <c r="O13" s="347"/>
      <c r="P13" s="347"/>
      <c r="Q13" s="347"/>
      <c r="R13" s="297" t="s">
        <v>130</v>
      </c>
      <c r="S13" s="373" t="s">
        <v>132</v>
      </c>
      <c r="W13" s="54"/>
      <c r="X13" s="54"/>
    </row>
    <row r="14" spans="1:24" ht="130.5" customHeight="1" thickTop="1" x14ac:dyDescent="0.25">
      <c r="A14" s="147" t="s">
        <v>8</v>
      </c>
      <c r="B14" s="148" t="s">
        <v>28</v>
      </c>
      <c r="C14" s="148" t="s">
        <v>122</v>
      </c>
      <c r="D14" s="148" t="s">
        <v>123</v>
      </c>
      <c r="E14" s="150" t="s">
        <v>60</v>
      </c>
      <c r="F14" s="147" t="s">
        <v>10</v>
      </c>
      <c r="G14" s="148" t="s">
        <v>120</v>
      </c>
      <c r="H14" s="148" t="s">
        <v>121</v>
      </c>
      <c r="I14" s="150" t="s">
        <v>97</v>
      </c>
      <c r="J14" s="147" t="s">
        <v>12</v>
      </c>
      <c r="K14" s="158" t="s">
        <v>29</v>
      </c>
      <c r="L14" s="159" t="s">
        <v>125</v>
      </c>
      <c r="M14" s="158" t="s">
        <v>31</v>
      </c>
      <c r="N14" s="148" t="s">
        <v>126</v>
      </c>
      <c r="O14" s="159" t="s">
        <v>127</v>
      </c>
      <c r="P14" s="161" t="s">
        <v>128</v>
      </c>
      <c r="Q14" s="293" t="s">
        <v>129</v>
      </c>
      <c r="R14" s="295" t="s">
        <v>131</v>
      </c>
      <c r="S14" s="374"/>
      <c r="V14" s="10"/>
      <c r="W14" s="10"/>
      <c r="X14" s="10"/>
    </row>
    <row r="15" spans="1:24" s="53" customFormat="1" ht="33.75" customHeight="1" thickBot="1" x14ac:dyDescent="0.3">
      <c r="A15" s="151"/>
      <c r="B15" s="152"/>
      <c r="C15" s="287">
        <f>+'Anexo4_$RecibidosPAM'!E18</f>
        <v>0</v>
      </c>
      <c r="D15" s="288">
        <f>+Anexo3_DetalleEjecución!G13</f>
        <v>0</v>
      </c>
      <c r="E15" s="203">
        <f>+A15+B15+C15-D15</f>
        <v>0</v>
      </c>
      <c r="F15" s="151"/>
      <c r="G15" s="205">
        <f>+Anexo3_DetalleEjecución!F13</f>
        <v>0</v>
      </c>
      <c r="H15" s="205">
        <f>+'Anexo4_$RecibidosPAM'!J18</f>
        <v>0</v>
      </c>
      <c r="I15" s="204">
        <f>+F15+G15+H15</f>
        <v>0</v>
      </c>
      <c r="J15" s="160"/>
      <c r="K15" s="152"/>
      <c r="L15" s="205">
        <f>+Anexo3_DetalleEjecución!M13</f>
        <v>0</v>
      </c>
      <c r="M15" s="205">
        <f>+'Anexo4_$RecibidosPAM'!M16</f>
        <v>0</v>
      </c>
      <c r="N15" s="205">
        <f>+'Anexo4_$RecibidosPAM'!N18</f>
        <v>0</v>
      </c>
      <c r="O15" s="288">
        <f>+Anexo3_DetalleEjecución!N13</f>
        <v>0</v>
      </c>
      <c r="P15" s="292">
        <f>+Anexo5_MvtoFIC!I12</f>
        <v>0</v>
      </c>
      <c r="Q15" s="294">
        <f>+J15+K15-L15+M15-N15-O15+P15</f>
        <v>0</v>
      </c>
      <c r="R15" s="296">
        <f>+Anexo6_DetalleOtros!H27-Anexo6_DetalleOtros!H48</f>
        <v>0</v>
      </c>
      <c r="S15" s="202">
        <f>+E15-I15+Q15+R15</f>
        <v>0</v>
      </c>
      <c r="U15" s="67"/>
      <c r="V15" s="67"/>
    </row>
    <row r="16" spans="1:24" ht="26.25" customHeight="1" x14ac:dyDescent="0.2">
      <c r="A16" s="24"/>
      <c r="B16" s="25"/>
      <c r="C16" s="25"/>
      <c r="D16" s="25"/>
      <c r="E16" s="26"/>
      <c r="F16" s="7"/>
      <c r="G16" s="23"/>
      <c r="H16" s="23"/>
      <c r="I16" s="7"/>
      <c r="J16" s="7" t="s">
        <v>23</v>
      </c>
      <c r="K16" s="9"/>
      <c r="L16" s="9"/>
      <c r="M16" s="9"/>
      <c r="N16" s="9"/>
      <c r="O16" s="9"/>
      <c r="P16" s="9"/>
      <c r="Q16" s="9"/>
      <c r="R16" s="27"/>
      <c r="S16" s="50"/>
      <c r="U16" s="12"/>
      <c r="V16" s="54"/>
      <c r="W16" s="54"/>
      <c r="X16" s="54"/>
    </row>
    <row r="17" spans="1:24" ht="16.5" thickBot="1" x14ac:dyDescent="0.25">
      <c r="A17" s="8"/>
      <c r="B17" s="25"/>
      <c r="C17" s="68"/>
      <c r="D17" s="301"/>
      <c r="E17" s="26" t="s">
        <v>23</v>
      </c>
      <c r="F17" s="36"/>
      <c r="G17" s="23"/>
      <c r="H17" s="23"/>
      <c r="I17" s="7"/>
      <c r="J17" s="39"/>
      <c r="K17" s="9" t="s">
        <v>23</v>
      </c>
      <c r="L17" s="29" t="s">
        <v>23</v>
      </c>
      <c r="M17" s="29"/>
      <c r="N17" s="29"/>
      <c r="O17" s="7"/>
      <c r="P17" s="7"/>
      <c r="Q17" s="7"/>
      <c r="R17" s="60"/>
      <c r="S17" s="332"/>
      <c r="U17" s="12"/>
      <c r="V17" s="54"/>
      <c r="W17" s="54"/>
      <c r="X17" s="54"/>
    </row>
    <row r="18" spans="1:24" ht="72.75" customHeight="1" thickBot="1" x14ac:dyDescent="0.25">
      <c r="A18" s="15"/>
      <c r="B18" s="25"/>
      <c r="C18" s="25"/>
      <c r="D18" s="25"/>
      <c r="E18" s="375"/>
      <c r="F18" s="375"/>
      <c r="G18" s="23"/>
      <c r="H18" s="23"/>
      <c r="I18" s="7"/>
      <c r="J18" s="40"/>
      <c r="K18" s="30" t="s">
        <v>23</v>
      </c>
      <c r="L18" s="31" t="s">
        <v>23</v>
      </c>
      <c r="M18" s="31"/>
      <c r="N18" s="31"/>
      <c r="O18" s="9"/>
      <c r="P18" s="9"/>
      <c r="Q18" s="9"/>
      <c r="R18" s="162" t="s">
        <v>133</v>
      </c>
      <c r="S18" s="200"/>
      <c r="U18" s="12"/>
      <c r="V18" s="54"/>
      <c r="W18" s="54"/>
      <c r="X18" s="54"/>
    </row>
    <row r="19" spans="1:24" ht="15.75" x14ac:dyDescent="0.2">
      <c r="A19" s="15"/>
      <c r="B19" s="25"/>
      <c r="C19" s="25"/>
      <c r="D19" s="25"/>
      <c r="E19" s="26"/>
      <c r="F19" s="25"/>
      <c r="G19" s="23"/>
      <c r="H19" s="23"/>
      <c r="I19" s="41"/>
      <c r="J19" s="40"/>
      <c r="K19" s="9"/>
      <c r="L19" s="31" t="s">
        <v>23</v>
      </c>
      <c r="M19" s="31"/>
      <c r="N19" s="31"/>
      <c r="O19" s="9"/>
      <c r="P19" s="9"/>
      <c r="Q19" s="9"/>
      <c r="R19" s="27"/>
      <c r="S19" s="259"/>
      <c r="U19" s="12"/>
      <c r="V19" s="54"/>
      <c r="W19" s="54"/>
      <c r="X19" s="54"/>
    </row>
    <row r="20" spans="1:24" ht="16.5" thickBot="1" x14ac:dyDescent="0.3">
      <c r="A20" s="15"/>
      <c r="B20" s="25"/>
      <c r="C20" s="25"/>
      <c r="D20" s="25"/>
      <c r="E20" s="25"/>
      <c r="F20" s="25"/>
      <c r="G20" s="23"/>
      <c r="H20" s="23"/>
      <c r="I20" s="25"/>
      <c r="J20" s="40"/>
      <c r="K20" s="37"/>
      <c r="L20" s="37"/>
      <c r="M20" s="37"/>
      <c r="N20" s="37"/>
      <c r="O20" s="37"/>
      <c r="P20" s="37"/>
      <c r="Q20" s="37"/>
      <c r="R20" s="27"/>
      <c r="S20" s="259"/>
      <c r="U20" s="66"/>
      <c r="V20" s="67"/>
      <c r="W20" s="67"/>
      <c r="X20" s="67"/>
    </row>
    <row r="21" spans="1:24" ht="108.75" customHeight="1" thickBot="1" x14ac:dyDescent="0.3">
      <c r="A21" s="15"/>
      <c r="B21" s="25"/>
      <c r="C21" s="25"/>
      <c r="D21" s="25"/>
      <c r="G21" s="23"/>
      <c r="H21" s="23"/>
      <c r="I21" s="25"/>
      <c r="J21" s="40"/>
      <c r="K21" s="37"/>
      <c r="L21" s="37"/>
      <c r="M21" s="37"/>
      <c r="N21" s="37"/>
      <c r="O21" s="37"/>
      <c r="P21" s="37"/>
      <c r="Q21" s="37"/>
      <c r="R21" s="162" t="s">
        <v>134</v>
      </c>
      <c r="S21" s="201">
        <f>+S15-S18</f>
        <v>0</v>
      </c>
      <c r="X21" s="58"/>
    </row>
    <row r="22" spans="1:24" ht="38.25" customHeight="1" x14ac:dyDescent="0.25">
      <c r="A22" s="15"/>
      <c r="B22" s="25"/>
      <c r="C22" s="25"/>
      <c r="D22" s="25"/>
      <c r="G22" s="23"/>
      <c r="H22" s="23"/>
      <c r="I22" s="25"/>
      <c r="J22" s="40"/>
      <c r="K22" s="37"/>
      <c r="L22" s="37"/>
      <c r="M22" s="37"/>
      <c r="N22" s="37"/>
      <c r="O22" s="37"/>
      <c r="P22" s="37"/>
      <c r="Q22" s="37"/>
      <c r="R22" s="163"/>
      <c r="S22" s="333"/>
      <c r="X22" s="58"/>
    </row>
    <row r="23" spans="1:24" ht="38.25" customHeight="1" x14ac:dyDescent="0.25">
      <c r="A23" s="15"/>
      <c r="B23" s="25"/>
      <c r="C23" s="25"/>
      <c r="D23" s="25"/>
      <c r="G23" s="23"/>
      <c r="H23" s="23"/>
      <c r="I23" s="25"/>
      <c r="J23" s="40"/>
      <c r="K23" s="37"/>
      <c r="L23" s="37"/>
      <c r="M23" s="37"/>
      <c r="N23" s="37"/>
      <c r="O23" s="37"/>
      <c r="P23" s="37"/>
      <c r="Q23" s="37"/>
      <c r="R23" s="163"/>
      <c r="S23" s="333"/>
      <c r="X23" s="58"/>
    </row>
    <row r="24" spans="1:24" ht="38.25" customHeight="1" thickBot="1" x14ac:dyDescent="0.3">
      <c r="A24" s="15"/>
      <c r="B24" s="25"/>
      <c r="C24" s="25"/>
      <c r="D24" s="25"/>
      <c r="E24" s="25"/>
      <c r="F24" s="25"/>
      <c r="G24" s="25"/>
      <c r="H24" s="25"/>
      <c r="I24" s="25"/>
      <c r="J24" s="40"/>
      <c r="K24" s="37"/>
      <c r="L24" s="37"/>
      <c r="M24" s="37"/>
      <c r="N24" s="37"/>
      <c r="O24" s="37"/>
      <c r="P24" s="37"/>
      <c r="Q24" s="37"/>
      <c r="R24" s="27"/>
      <c r="S24" s="50"/>
    </row>
    <row r="25" spans="1:24" ht="35.25" customHeight="1" thickBot="1" x14ac:dyDescent="0.3">
      <c r="A25" s="360" t="s">
        <v>26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2"/>
    </row>
    <row r="26" spans="1:24" ht="16.5" customHeight="1" x14ac:dyDescent="0.25">
      <c r="A26" s="15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4"/>
    </row>
    <row r="27" spans="1:24" ht="16.5" customHeight="1" thickBot="1" x14ac:dyDescent="0.3">
      <c r="A27" s="15"/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4"/>
    </row>
    <row r="28" spans="1:24" ht="66.75" customHeight="1" thickBot="1" x14ac:dyDescent="0.3">
      <c r="A28" s="340" t="s">
        <v>20</v>
      </c>
      <c r="B28" s="341"/>
      <c r="C28" s="341"/>
      <c r="D28" s="342"/>
      <c r="E28" s="52"/>
      <c r="F28" s="343" t="s">
        <v>22</v>
      </c>
      <c r="G28" s="344"/>
      <c r="H28" s="345"/>
      <c r="I28" s="52"/>
      <c r="J28" s="343" t="s">
        <v>19</v>
      </c>
      <c r="K28" s="344"/>
      <c r="L28" s="344"/>
      <c r="M28" s="344"/>
      <c r="N28" s="345"/>
      <c r="O28" s="52"/>
      <c r="P28" s="52"/>
      <c r="Q28" s="52"/>
      <c r="R28" s="52"/>
      <c r="S28" s="363" t="s">
        <v>138</v>
      </c>
    </row>
    <row r="29" spans="1:24" ht="79.5" thickBot="1" x14ac:dyDescent="0.3">
      <c r="A29" s="315" t="s">
        <v>8</v>
      </c>
      <c r="B29" s="316" t="s">
        <v>9</v>
      </c>
      <c r="C29" s="317" t="s">
        <v>2</v>
      </c>
      <c r="D29" s="318" t="s">
        <v>3</v>
      </c>
      <c r="F29" s="319" t="s">
        <v>10</v>
      </c>
      <c r="G29" s="293" t="s">
        <v>11</v>
      </c>
      <c r="H29" s="295" t="s">
        <v>137</v>
      </c>
      <c r="J29" s="315" t="s">
        <v>12</v>
      </c>
      <c r="K29" s="316" t="s">
        <v>13</v>
      </c>
      <c r="L29" s="320" t="s">
        <v>16</v>
      </c>
      <c r="M29" s="317" t="s">
        <v>14</v>
      </c>
      <c r="N29" s="300" t="s">
        <v>15</v>
      </c>
      <c r="O29" s="9"/>
      <c r="P29" s="9"/>
      <c r="Q29" s="9"/>
      <c r="R29" s="9"/>
      <c r="S29" s="364"/>
    </row>
    <row r="30" spans="1:24" s="53" customFormat="1" ht="30" customHeight="1" thickBot="1" x14ac:dyDescent="0.3">
      <c r="A30" s="321"/>
      <c r="B30" s="322"/>
      <c r="C30" s="323"/>
      <c r="D30" s="296">
        <f>+A30+B30-C30</f>
        <v>0</v>
      </c>
      <c r="E30" s="56"/>
      <c r="F30" s="321"/>
      <c r="G30" s="323"/>
      <c r="H30" s="296">
        <f>+F30+G30</f>
        <v>0</v>
      </c>
      <c r="I30" s="56"/>
      <c r="J30" s="324"/>
      <c r="K30" s="325"/>
      <c r="L30" s="325"/>
      <c r="M30" s="323"/>
      <c r="N30" s="296">
        <f>+J30+K30-L30-M30</f>
        <v>0</v>
      </c>
      <c r="O30" s="56"/>
      <c r="P30" s="56"/>
      <c r="Q30" s="56"/>
      <c r="R30" s="56"/>
      <c r="S30" s="326">
        <f>+D30-H30+N30</f>
        <v>0</v>
      </c>
    </row>
    <row r="31" spans="1:24" ht="19.5" customHeight="1" thickBot="1" x14ac:dyDescent="0.3">
      <c r="A31" s="42" t="s">
        <v>23</v>
      </c>
      <c r="B31" s="25"/>
      <c r="C31" s="25"/>
      <c r="D31" s="25"/>
      <c r="E31" s="25"/>
      <c r="F31" s="39"/>
      <c r="G31" s="39"/>
      <c r="H31" s="39"/>
      <c r="I31" s="40" t="s">
        <v>23</v>
      </c>
      <c r="J31" s="36" t="s">
        <v>23</v>
      </c>
      <c r="K31" s="37"/>
      <c r="L31" s="37"/>
      <c r="M31" s="37"/>
      <c r="N31" s="37"/>
      <c r="O31" s="37"/>
      <c r="P31" s="37"/>
      <c r="Q31" s="37"/>
      <c r="R31" s="36" t="s">
        <v>23</v>
      </c>
      <c r="S31" s="16"/>
    </row>
    <row r="32" spans="1:24" ht="48" thickBot="1" x14ac:dyDescent="0.3">
      <c r="A32" s="43"/>
      <c r="B32" s="25"/>
      <c r="C32" s="25"/>
      <c r="D32" s="25"/>
      <c r="E32" s="25"/>
      <c r="F32" s="23" t="s">
        <v>23</v>
      </c>
      <c r="G32" s="39"/>
      <c r="H32" s="39"/>
      <c r="I32" s="40"/>
      <c r="J32" s="36" t="s">
        <v>23</v>
      </c>
      <c r="K32" s="38" t="s">
        <v>23</v>
      </c>
      <c r="L32" s="37"/>
      <c r="M32" s="37"/>
      <c r="N32" s="37"/>
      <c r="O32" s="9"/>
      <c r="P32" s="9"/>
      <c r="Q32" s="9"/>
      <c r="R32" s="328" t="s">
        <v>135</v>
      </c>
      <c r="S32" s="260">
        <f>+Anexo1_Extractos!E68</f>
        <v>0</v>
      </c>
    </row>
    <row r="33" spans="1:19" ht="16.5" thickBot="1" x14ac:dyDescent="0.3">
      <c r="A33" s="43"/>
      <c r="B33" s="25"/>
      <c r="C33" s="25"/>
      <c r="D33" s="25"/>
      <c r="E33" s="25"/>
      <c r="F33" s="23"/>
      <c r="G33" s="39"/>
      <c r="H33" s="39"/>
      <c r="I33" s="40"/>
      <c r="J33" s="37"/>
      <c r="K33" s="38"/>
      <c r="L33" s="37"/>
      <c r="M33" s="37"/>
      <c r="N33" s="37"/>
      <c r="O33" s="9"/>
      <c r="P33" s="9"/>
      <c r="Q33" s="9"/>
      <c r="R33" s="27"/>
      <c r="S33" s="334"/>
    </row>
    <row r="34" spans="1:19" ht="45.75" customHeight="1" thickBot="1" x14ac:dyDescent="0.3">
      <c r="A34" s="43"/>
      <c r="B34" s="25"/>
      <c r="C34" s="25"/>
      <c r="D34" s="25"/>
      <c r="E34" s="25"/>
      <c r="F34" s="23" t="s">
        <v>23</v>
      </c>
      <c r="G34" s="41"/>
      <c r="H34" s="41"/>
      <c r="I34" s="40"/>
      <c r="J34" s="37"/>
      <c r="K34" s="37" t="s">
        <v>23</v>
      </c>
      <c r="L34" s="37"/>
      <c r="M34" s="37"/>
      <c r="N34" s="37"/>
      <c r="O34" s="9"/>
      <c r="P34" s="9"/>
      <c r="Q34" s="9"/>
      <c r="R34" s="328" t="s">
        <v>136</v>
      </c>
      <c r="S34" s="327">
        <f>+S30-S32</f>
        <v>0</v>
      </c>
    </row>
    <row r="35" spans="1:19" s="45" customFormat="1" x14ac:dyDescent="0.2">
      <c r="A35" s="44"/>
      <c r="S35" s="46"/>
    </row>
    <row r="36" spans="1:19" ht="36" customHeight="1" x14ac:dyDescent="0.25">
      <c r="A36" s="15"/>
      <c r="B36" s="122" t="s">
        <v>34</v>
      </c>
      <c r="C36" s="122"/>
      <c r="D36" s="123"/>
      <c r="F36" s="4"/>
      <c r="I36" s="122" t="s">
        <v>33</v>
      </c>
      <c r="J36" s="122"/>
      <c r="K36" s="124"/>
      <c r="O36" s="9"/>
      <c r="P36" s="9"/>
      <c r="Q36" s="9"/>
      <c r="R36" s="31" t="s">
        <v>23</v>
      </c>
      <c r="S36" s="335"/>
    </row>
    <row r="37" spans="1:19" x14ac:dyDescent="0.25">
      <c r="A37" s="15"/>
      <c r="I37" s="47"/>
      <c r="J37" s="47"/>
      <c r="O37" s="9"/>
      <c r="P37" s="9"/>
      <c r="Q37" s="9"/>
      <c r="R37" s="9"/>
      <c r="S37" s="16"/>
    </row>
    <row r="38" spans="1:19" ht="18" customHeight="1" x14ac:dyDescent="0.25">
      <c r="A38" s="15" t="s">
        <v>139</v>
      </c>
      <c r="I38" s="47"/>
      <c r="J38" s="47"/>
      <c r="O38" s="9"/>
      <c r="P38" s="9"/>
      <c r="Q38" s="9"/>
      <c r="R38" s="9"/>
      <c r="S38" s="16"/>
    </row>
    <row r="39" spans="1:19" ht="18" customHeight="1" x14ac:dyDescent="0.25">
      <c r="A39" s="15" t="s">
        <v>140</v>
      </c>
      <c r="S39" s="51"/>
    </row>
    <row r="40" spans="1:19" ht="18" customHeight="1" x14ac:dyDescent="0.25">
      <c r="A40" s="15" t="s">
        <v>141</v>
      </c>
      <c r="S40" s="51"/>
    </row>
    <row r="41" spans="1:19" ht="18" customHeight="1" x14ac:dyDescent="0.25">
      <c r="A41" s="348" t="s">
        <v>142</v>
      </c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50"/>
    </row>
    <row r="42" spans="1:19" ht="18" customHeight="1" x14ac:dyDescent="0.25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337"/>
    </row>
    <row r="43" spans="1:19" ht="16.5" thickBot="1" x14ac:dyDescent="0.3">
      <c r="A43" s="32"/>
      <c r="B43" s="33"/>
      <c r="C43" s="33"/>
      <c r="D43" s="48"/>
      <c r="E43" s="48"/>
      <c r="F43" s="33"/>
      <c r="G43" s="33"/>
      <c r="H43" s="33"/>
      <c r="I43" s="33"/>
      <c r="J43" s="33"/>
      <c r="K43" s="34"/>
      <c r="L43" s="34"/>
      <c r="M43" s="34"/>
      <c r="N43" s="34"/>
      <c r="O43" s="34"/>
      <c r="P43" s="34"/>
      <c r="Q43" s="34"/>
      <c r="R43" s="34"/>
      <c r="S43" s="336"/>
    </row>
  </sheetData>
  <mergeCells count="17">
    <mergeCell ref="B1:R3"/>
    <mergeCell ref="A25:S25"/>
    <mergeCell ref="S28:S29"/>
    <mergeCell ref="A13:E13"/>
    <mergeCell ref="A6:S6"/>
    <mergeCell ref="F13:I13"/>
    <mergeCell ref="J10:K10"/>
    <mergeCell ref="B9:C9"/>
    <mergeCell ref="S13:S14"/>
    <mergeCell ref="E18:F18"/>
    <mergeCell ref="E10:G10"/>
    <mergeCell ref="R10:S10"/>
    <mergeCell ref="A28:D28"/>
    <mergeCell ref="F28:H28"/>
    <mergeCell ref="J28:N28"/>
    <mergeCell ref="J13:Q13"/>
    <mergeCell ref="A41:S41"/>
  </mergeCells>
  <printOptions horizontalCentered="1" verticalCentered="1"/>
  <pageMargins left="0.15748031496062992" right="0.17" top="0.35433070866141736" bottom="0.15748031496062992" header="0.31496062992125984" footer="0.31496062992125984"/>
  <pageSetup paperSize="14" scale="30" orientation="landscape" horizontalDpi="300" verticalDpi="300" r:id="rId1"/>
  <ignoredErrors>
    <ignoredError sqref="D15 O15:P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27"/>
  <sheetViews>
    <sheetView showGridLines="0" zoomScale="80" zoomScaleNormal="80" workbookViewId="0">
      <selection activeCell="H5" sqref="H5"/>
    </sheetView>
  </sheetViews>
  <sheetFormatPr baseColWidth="10" defaultColWidth="11.42578125" defaultRowHeight="15" x14ac:dyDescent="0.2"/>
  <cols>
    <col min="1" max="1" width="2.7109375" style="45" customWidth="1"/>
    <col min="2" max="2" width="28.7109375" style="45" customWidth="1"/>
    <col min="3" max="3" width="42.85546875" style="73" customWidth="1"/>
    <col min="4" max="4" width="63.5703125" style="73" bestFit="1" customWidth="1"/>
    <col min="5" max="5" width="32.5703125" style="45" customWidth="1"/>
    <col min="6" max="6" width="20.5703125" style="45" bestFit="1" customWidth="1"/>
    <col min="7" max="16384" width="11.42578125" style="45"/>
  </cols>
  <sheetData>
    <row r="1" spans="2:11" ht="15.75" thickBot="1" x14ac:dyDescent="0.25"/>
    <row r="2" spans="2:11" s="12" customFormat="1" ht="39.75" customHeight="1" x14ac:dyDescent="0.2">
      <c r="B2" s="385"/>
      <c r="C2" s="351" t="s">
        <v>146</v>
      </c>
      <c r="D2" s="352"/>
      <c r="E2" s="141" t="s">
        <v>152</v>
      </c>
    </row>
    <row r="3" spans="2:11" s="12" customFormat="1" ht="39.75" customHeight="1" x14ac:dyDescent="0.2">
      <c r="B3" s="386"/>
      <c r="C3" s="354"/>
      <c r="D3" s="355"/>
      <c r="E3" s="339" t="s">
        <v>153</v>
      </c>
    </row>
    <row r="4" spans="2:11" s="12" customFormat="1" ht="39.75" customHeight="1" thickBot="1" x14ac:dyDescent="0.25">
      <c r="B4" s="387"/>
      <c r="C4" s="357"/>
      <c r="D4" s="358"/>
      <c r="E4" s="142" t="s">
        <v>143</v>
      </c>
    </row>
    <row r="5" spans="2:11" s="9" customFormat="1" ht="15" customHeight="1" x14ac:dyDescent="0.25">
      <c r="B5" s="15"/>
      <c r="E5" s="77"/>
      <c r="F5" s="4"/>
      <c r="G5" s="4"/>
      <c r="H5" s="4"/>
      <c r="I5" s="4"/>
    </row>
    <row r="6" spans="2:11" s="9" customFormat="1" ht="24" customHeight="1" x14ac:dyDescent="0.25">
      <c r="B6" s="388" t="s">
        <v>17</v>
      </c>
      <c r="C6" s="389"/>
      <c r="D6" s="389"/>
      <c r="E6" s="390"/>
      <c r="F6" s="4"/>
      <c r="G6" s="4"/>
      <c r="H6" s="4"/>
      <c r="I6" s="4"/>
    </row>
    <row r="7" spans="2:11" s="9" customFormat="1" x14ac:dyDescent="0.25">
      <c r="B7" s="15"/>
      <c r="E7" s="16"/>
      <c r="G7" s="10"/>
      <c r="H7" s="10"/>
      <c r="I7" s="10"/>
    </row>
    <row r="8" spans="2:11" s="9" customFormat="1" ht="15.75" x14ac:dyDescent="0.25">
      <c r="B8" s="120"/>
      <c r="C8" s="121"/>
      <c r="D8" s="2"/>
      <c r="E8" s="16"/>
      <c r="J8" s="37"/>
      <c r="K8" s="37"/>
    </row>
    <row r="9" spans="2:11" s="9" customFormat="1" ht="15" customHeight="1" x14ac:dyDescent="0.25">
      <c r="B9" s="222"/>
      <c r="C9" s="2"/>
      <c r="D9" s="2"/>
      <c r="E9" s="223"/>
      <c r="J9" s="37"/>
      <c r="K9" s="37"/>
    </row>
    <row r="10" spans="2:11" s="9" customFormat="1" ht="22.5" customHeight="1" thickBot="1" x14ac:dyDescent="0.3">
      <c r="B10" s="381" t="s">
        <v>65</v>
      </c>
      <c r="C10" s="371"/>
      <c r="D10" s="371"/>
      <c r="E10" s="376"/>
      <c r="J10" s="37"/>
      <c r="K10" s="37"/>
    </row>
    <row r="11" spans="2:11" s="17" customFormat="1" ht="22.5" customHeight="1" thickBot="1" x14ac:dyDescent="0.3">
      <c r="B11" s="125" t="s">
        <v>4</v>
      </c>
      <c r="C11" s="78" t="s">
        <v>5</v>
      </c>
      <c r="D11" s="78" t="s">
        <v>6</v>
      </c>
      <c r="E11" s="78" t="s">
        <v>63</v>
      </c>
    </row>
    <row r="12" spans="2:11" ht="15.75" x14ac:dyDescent="0.25">
      <c r="B12" s="127"/>
      <c r="C12" s="170"/>
      <c r="D12" s="171"/>
      <c r="E12" s="187"/>
    </row>
    <row r="13" spans="2:11" ht="15.75" x14ac:dyDescent="0.25">
      <c r="B13" s="127"/>
      <c r="C13" s="172"/>
      <c r="D13" s="171"/>
      <c r="E13" s="187"/>
    </row>
    <row r="14" spans="2:11" ht="15.75" x14ac:dyDescent="0.25">
      <c r="B14" s="127"/>
      <c r="C14" s="172"/>
      <c r="D14" s="171"/>
      <c r="E14" s="187"/>
    </row>
    <row r="15" spans="2:11" ht="15.75" x14ac:dyDescent="0.25">
      <c r="B15" s="127"/>
      <c r="C15" s="172"/>
      <c r="D15" s="171"/>
      <c r="E15" s="187"/>
    </row>
    <row r="16" spans="2:11" ht="15.75" x14ac:dyDescent="0.25">
      <c r="B16" s="127"/>
      <c r="C16" s="172"/>
      <c r="D16" s="171"/>
      <c r="E16" s="187"/>
    </row>
    <row r="17" spans="2:5" ht="15.75" x14ac:dyDescent="0.25">
      <c r="B17" s="127"/>
      <c r="C17" s="172"/>
      <c r="D17" s="171"/>
      <c r="E17" s="187"/>
    </row>
    <row r="18" spans="2:5" ht="15.75" x14ac:dyDescent="0.25">
      <c r="B18" s="127"/>
      <c r="C18" s="172"/>
      <c r="D18" s="171"/>
      <c r="E18" s="187"/>
    </row>
    <row r="19" spans="2:5" ht="15.75" x14ac:dyDescent="0.25">
      <c r="B19" s="127"/>
      <c r="C19" s="172"/>
      <c r="D19" s="171"/>
      <c r="E19" s="187"/>
    </row>
    <row r="20" spans="2:5" ht="15.75" x14ac:dyDescent="0.25">
      <c r="B20" s="127"/>
      <c r="C20" s="172"/>
      <c r="D20" s="171"/>
      <c r="E20" s="187"/>
    </row>
    <row r="21" spans="2:5" ht="15.75" x14ac:dyDescent="0.25">
      <c r="B21" s="127"/>
      <c r="C21" s="172"/>
      <c r="D21" s="171"/>
      <c r="E21" s="187"/>
    </row>
    <row r="22" spans="2:5" ht="15.75" x14ac:dyDescent="0.25">
      <c r="B22" s="127"/>
      <c r="C22" s="172"/>
      <c r="D22" s="128"/>
      <c r="E22" s="187"/>
    </row>
    <row r="23" spans="2:5" x14ac:dyDescent="0.2">
      <c r="B23" s="127"/>
      <c r="C23" s="172"/>
      <c r="D23" s="128"/>
      <c r="E23" s="175"/>
    </row>
    <row r="24" spans="2:5" x14ac:dyDescent="0.2">
      <c r="B24" s="127"/>
      <c r="C24" s="128"/>
      <c r="D24" s="128"/>
      <c r="E24" s="175"/>
    </row>
    <row r="25" spans="2:5" x14ac:dyDescent="0.2">
      <c r="B25" s="127"/>
      <c r="C25" s="129"/>
      <c r="D25" s="128"/>
      <c r="E25" s="175"/>
    </row>
    <row r="26" spans="2:5" ht="15.75" thickBot="1" x14ac:dyDescent="0.25">
      <c r="B26" s="130"/>
      <c r="C26" s="131"/>
      <c r="D26" s="132"/>
      <c r="E26" s="176"/>
    </row>
    <row r="27" spans="2:5" ht="27.75" customHeight="1" thickBot="1" x14ac:dyDescent="0.25">
      <c r="B27" s="79"/>
      <c r="C27" s="80"/>
      <c r="D27" s="81" t="s">
        <v>7</v>
      </c>
      <c r="E27" s="224">
        <f>SUM(E12:E26)</f>
        <v>0</v>
      </c>
    </row>
    <row r="28" spans="2:5" x14ac:dyDescent="0.2">
      <c r="B28" s="44"/>
      <c r="D28" s="45"/>
      <c r="E28" s="82"/>
    </row>
    <row r="29" spans="2:5" x14ac:dyDescent="0.2">
      <c r="B29" s="44"/>
      <c r="D29" s="45"/>
      <c r="E29" s="82"/>
    </row>
    <row r="30" spans="2:5" ht="15.75" x14ac:dyDescent="0.2">
      <c r="B30" s="381"/>
      <c r="C30" s="371"/>
      <c r="D30" s="371"/>
      <c r="E30" s="376"/>
    </row>
    <row r="31" spans="2:5" ht="16.5" thickBot="1" x14ac:dyDescent="0.25">
      <c r="B31" s="381" t="s">
        <v>64</v>
      </c>
      <c r="C31" s="371"/>
      <c r="D31" s="371"/>
      <c r="E31" s="376"/>
    </row>
    <row r="32" spans="2:5" ht="22.5" customHeight="1" thickBot="1" x14ac:dyDescent="0.25">
      <c r="B32" s="125" t="s">
        <v>4</v>
      </c>
      <c r="C32" s="78" t="s">
        <v>5</v>
      </c>
      <c r="D32" s="126" t="s">
        <v>6</v>
      </c>
      <c r="E32" s="78" t="s">
        <v>63</v>
      </c>
    </row>
    <row r="33" spans="2:6" x14ac:dyDescent="0.2">
      <c r="B33" s="174"/>
      <c r="C33" s="133"/>
      <c r="D33" s="134"/>
      <c r="E33" s="175"/>
    </row>
    <row r="34" spans="2:6" x14ac:dyDescent="0.2">
      <c r="B34" s="174"/>
      <c r="C34" s="133"/>
      <c r="D34" s="134"/>
      <c r="E34" s="175"/>
    </row>
    <row r="35" spans="2:6" x14ac:dyDescent="0.2">
      <c r="B35" s="174"/>
      <c r="C35" s="133"/>
      <c r="D35" s="134"/>
      <c r="E35" s="175"/>
    </row>
    <row r="36" spans="2:6" x14ac:dyDescent="0.2">
      <c r="B36" s="174"/>
      <c r="C36" s="133"/>
      <c r="D36" s="134"/>
      <c r="E36" s="175"/>
    </row>
    <row r="37" spans="2:6" x14ac:dyDescent="0.2">
      <c r="B37" s="174"/>
      <c r="C37" s="133"/>
      <c r="D37" s="134"/>
      <c r="E37" s="175"/>
    </row>
    <row r="38" spans="2:6" x14ac:dyDescent="0.2">
      <c r="B38" s="174"/>
      <c r="C38" s="133"/>
      <c r="D38" s="134"/>
      <c r="E38" s="175"/>
    </row>
    <row r="39" spans="2:6" x14ac:dyDescent="0.2">
      <c r="B39" s="174"/>
      <c r="C39" s="133"/>
      <c r="D39" s="134"/>
      <c r="E39" s="175"/>
    </row>
    <row r="40" spans="2:6" x14ac:dyDescent="0.2">
      <c r="B40" s="174"/>
      <c r="C40" s="133"/>
      <c r="D40" s="134"/>
      <c r="E40" s="175"/>
    </row>
    <row r="41" spans="2:6" x14ac:dyDescent="0.2">
      <c r="B41" s="174"/>
      <c r="C41" s="133"/>
      <c r="D41" s="134"/>
      <c r="E41" s="175"/>
    </row>
    <row r="42" spans="2:6" x14ac:dyDescent="0.2">
      <c r="B42" s="174"/>
      <c r="C42" s="133"/>
      <c r="D42" s="134"/>
      <c r="E42" s="175"/>
    </row>
    <row r="43" spans="2:6" x14ac:dyDescent="0.2">
      <c r="B43" s="174"/>
      <c r="C43" s="133"/>
      <c r="D43" s="134"/>
      <c r="E43" s="175"/>
    </row>
    <row r="44" spans="2:6" x14ac:dyDescent="0.2">
      <c r="B44" s="174"/>
      <c r="C44" s="133"/>
      <c r="D44" s="134"/>
      <c r="E44" s="175"/>
      <c r="F44" s="83" t="s">
        <v>23</v>
      </c>
    </row>
    <row r="45" spans="2:6" x14ac:dyDescent="0.2">
      <c r="B45" s="174"/>
      <c r="C45" s="133"/>
      <c r="D45" s="134"/>
      <c r="E45" s="175"/>
    </row>
    <row r="46" spans="2:6" x14ac:dyDescent="0.2">
      <c r="B46" s="174"/>
      <c r="C46" s="133"/>
      <c r="D46" s="134"/>
      <c r="E46" s="175"/>
    </row>
    <row r="47" spans="2:6" ht="15.75" thickBot="1" x14ac:dyDescent="0.25">
      <c r="B47" s="174"/>
      <c r="C47" s="131"/>
      <c r="D47" s="135"/>
      <c r="E47" s="176"/>
    </row>
    <row r="48" spans="2:6" ht="33.75" customHeight="1" thickBot="1" x14ac:dyDescent="0.25">
      <c r="B48" s="79"/>
      <c r="C48" s="80"/>
      <c r="D48" s="81" t="s">
        <v>7</v>
      </c>
      <c r="E48" s="224">
        <f>SUM(E33:E47)</f>
        <v>0</v>
      </c>
    </row>
    <row r="49" spans="2:5" x14ac:dyDescent="0.2">
      <c r="B49" s="44"/>
      <c r="C49" s="25"/>
      <c r="D49" s="25"/>
      <c r="E49" s="84"/>
    </row>
    <row r="50" spans="2:5" x14ac:dyDescent="0.2">
      <c r="B50" s="44"/>
      <c r="C50" s="25"/>
      <c r="D50" s="25"/>
      <c r="E50" s="84"/>
    </row>
    <row r="51" spans="2:5" x14ac:dyDescent="0.2">
      <c r="B51" s="44"/>
      <c r="C51" s="25"/>
      <c r="D51" s="25"/>
      <c r="E51" s="84"/>
    </row>
    <row r="52" spans="2:5" ht="15" customHeight="1" x14ac:dyDescent="0.2">
      <c r="B52" s="381"/>
      <c r="C52" s="371"/>
      <c r="D52" s="371"/>
      <c r="E52" s="376"/>
    </row>
    <row r="53" spans="2:5" ht="16.5" thickBot="1" x14ac:dyDescent="0.25">
      <c r="B53" s="381" t="s">
        <v>66</v>
      </c>
      <c r="C53" s="371"/>
      <c r="D53" s="371"/>
      <c r="E53" s="376"/>
    </row>
    <row r="54" spans="2:5" ht="22.5" customHeight="1" thickBot="1" x14ac:dyDescent="0.25">
      <c r="B54" s="125" t="s">
        <v>4</v>
      </c>
      <c r="C54" s="78" t="s">
        <v>5</v>
      </c>
      <c r="D54" s="126" t="s">
        <v>6</v>
      </c>
      <c r="E54" s="78" t="s">
        <v>63</v>
      </c>
    </row>
    <row r="55" spans="2:5" x14ac:dyDescent="0.2">
      <c r="B55" s="178"/>
      <c r="C55" s="179"/>
      <c r="D55" s="177"/>
      <c r="E55" s="175"/>
    </row>
    <row r="56" spans="2:5" x14ac:dyDescent="0.2">
      <c r="B56" s="178"/>
      <c r="C56" s="179"/>
      <c r="D56" s="177"/>
      <c r="E56" s="175"/>
    </row>
    <row r="57" spans="2:5" x14ac:dyDescent="0.2">
      <c r="B57" s="178"/>
      <c r="C57" s="179"/>
      <c r="D57" s="177"/>
      <c r="E57" s="175"/>
    </row>
    <row r="58" spans="2:5" x14ac:dyDescent="0.2">
      <c r="B58" s="136"/>
      <c r="C58" s="180"/>
      <c r="D58" s="137"/>
      <c r="E58" s="175"/>
    </row>
    <row r="59" spans="2:5" x14ac:dyDescent="0.2">
      <c r="B59" s="136"/>
      <c r="C59" s="180"/>
      <c r="D59" s="137"/>
      <c r="E59" s="175"/>
    </row>
    <row r="60" spans="2:5" x14ac:dyDescent="0.2">
      <c r="B60" s="136"/>
      <c r="C60" s="180"/>
      <c r="D60" s="137"/>
      <c r="E60" s="175"/>
    </row>
    <row r="61" spans="2:5" x14ac:dyDescent="0.2">
      <c r="B61" s="136"/>
      <c r="C61" s="180"/>
      <c r="D61" s="137"/>
      <c r="E61" s="175"/>
    </row>
    <row r="62" spans="2:5" x14ac:dyDescent="0.2">
      <c r="B62" s="136"/>
      <c r="C62" s="180"/>
      <c r="D62" s="137"/>
      <c r="E62" s="175"/>
    </row>
    <row r="63" spans="2:5" x14ac:dyDescent="0.2">
      <c r="B63" s="136"/>
      <c r="C63" s="180"/>
      <c r="D63" s="137"/>
      <c r="E63" s="175"/>
    </row>
    <row r="64" spans="2:5" x14ac:dyDescent="0.2">
      <c r="B64" s="136"/>
      <c r="C64" s="180"/>
      <c r="D64" s="137"/>
      <c r="E64" s="175"/>
    </row>
    <row r="65" spans="2:5" x14ac:dyDescent="0.2">
      <c r="B65" s="136"/>
      <c r="C65" s="180"/>
      <c r="D65" s="137"/>
      <c r="E65" s="175"/>
    </row>
    <row r="66" spans="2:5" x14ac:dyDescent="0.2">
      <c r="B66" s="136"/>
      <c r="C66" s="180"/>
      <c r="D66" s="137"/>
      <c r="E66" s="175"/>
    </row>
    <row r="67" spans="2:5" ht="15.75" thickBot="1" x14ac:dyDescent="0.25">
      <c r="B67" s="138"/>
      <c r="C67" s="181"/>
      <c r="D67" s="139"/>
      <c r="E67" s="176"/>
    </row>
    <row r="68" spans="2:5" ht="26.25" customHeight="1" thickBot="1" x14ac:dyDescent="0.25">
      <c r="B68" s="79"/>
      <c r="C68" s="80"/>
      <c r="D68" s="81" t="s">
        <v>7</v>
      </c>
      <c r="E68" s="224">
        <f>SUM(E55:E67)</f>
        <v>0</v>
      </c>
    </row>
    <row r="69" spans="2:5" x14ac:dyDescent="0.2">
      <c r="B69" s="74"/>
      <c r="C69" s="85"/>
      <c r="D69" s="85"/>
      <c r="E69" s="86"/>
    </row>
    <row r="70" spans="2:5" x14ac:dyDescent="0.2">
      <c r="B70" s="44"/>
      <c r="C70" s="25"/>
      <c r="D70" s="25"/>
      <c r="E70" s="84"/>
    </row>
    <row r="71" spans="2:5" ht="30" customHeight="1" x14ac:dyDescent="0.2">
      <c r="B71" s="44"/>
      <c r="C71" s="380" t="s">
        <v>69</v>
      </c>
      <c r="D71" s="380"/>
      <c r="E71" s="84"/>
    </row>
    <row r="72" spans="2:5" x14ac:dyDescent="0.2">
      <c r="B72" s="44"/>
      <c r="C72" s="25"/>
      <c r="D72" s="25"/>
      <c r="E72" s="182"/>
    </row>
    <row r="73" spans="2:5" ht="19.5" customHeight="1" x14ac:dyDescent="0.2">
      <c r="B73" s="44" t="s">
        <v>67</v>
      </c>
      <c r="C73" s="25"/>
      <c r="D73" s="25"/>
      <c r="E73" s="309"/>
    </row>
    <row r="74" spans="2:5" ht="19.5" customHeight="1" thickBot="1" x14ac:dyDescent="0.25">
      <c r="B74" s="44" t="s">
        <v>61</v>
      </c>
      <c r="C74" s="25"/>
      <c r="D74" s="25"/>
      <c r="E74" s="311">
        <f>+E27</f>
        <v>0</v>
      </c>
    </row>
    <row r="75" spans="2:5" ht="24" customHeight="1" thickTop="1" x14ac:dyDescent="0.2">
      <c r="B75" s="44" t="s">
        <v>62</v>
      </c>
      <c r="C75" s="25"/>
      <c r="D75" s="25"/>
      <c r="E75" s="310">
        <f>+E73-E74</f>
        <v>0</v>
      </c>
    </row>
    <row r="76" spans="2:5" x14ac:dyDescent="0.2">
      <c r="B76" s="44"/>
      <c r="C76" s="25"/>
      <c r="D76" s="25"/>
      <c r="E76" s="173"/>
    </row>
    <row r="77" spans="2:5" x14ac:dyDescent="0.2">
      <c r="B77" s="44"/>
      <c r="C77" s="25"/>
      <c r="D77" s="25"/>
      <c r="E77" s="173"/>
    </row>
    <row r="78" spans="2:5" x14ac:dyDescent="0.2">
      <c r="B78" s="44"/>
      <c r="C78" s="25"/>
      <c r="D78" s="25"/>
      <c r="E78" s="173"/>
    </row>
    <row r="79" spans="2:5" ht="20.25" customHeight="1" x14ac:dyDescent="0.25">
      <c r="B79" s="183" t="s">
        <v>68</v>
      </c>
      <c r="C79" s="184"/>
      <c r="D79" s="184"/>
      <c r="E79" s="185"/>
    </row>
    <row r="80" spans="2:5" ht="20.25" customHeight="1" x14ac:dyDescent="0.25">
      <c r="B80" s="183"/>
      <c r="C80" s="143"/>
      <c r="D80" s="143"/>
      <c r="E80" s="186"/>
    </row>
    <row r="81" spans="2:5" ht="20.25" customHeight="1" x14ac:dyDescent="0.2">
      <c r="B81" s="44"/>
      <c r="C81" s="143"/>
      <c r="D81" s="143"/>
      <c r="E81" s="186"/>
    </row>
    <row r="82" spans="2:5" x14ac:dyDescent="0.2">
      <c r="B82" s="44"/>
      <c r="C82" s="25"/>
      <c r="D82" s="25"/>
      <c r="E82" s="84"/>
    </row>
    <row r="83" spans="2:5" x14ac:dyDescent="0.2">
      <c r="B83" s="44"/>
      <c r="C83" s="25"/>
      <c r="D83" s="25"/>
      <c r="E83" s="84"/>
    </row>
    <row r="84" spans="2:5" x14ac:dyDescent="0.2">
      <c r="B84" s="44"/>
      <c r="C84" s="25"/>
      <c r="D84" s="25"/>
      <c r="E84" s="84"/>
    </row>
    <row r="85" spans="2:5" ht="15.75" thickBot="1" x14ac:dyDescent="0.25">
      <c r="B85" s="312"/>
      <c r="C85" s="313"/>
      <c r="D85" s="313"/>
      <c r="E85" s="90"/>
    </row>
    <row r="86" spans="2:5" ht="26.25" customHeight="1" x14ac:dyDescent="0.2">
      <c r="B86" s="382" t="s">
        <v>73</v>
      </c>
      <c r="C86" s="383"/>
      <c r="D86" s="383"/>
      <c r="E86" s="384"/>
    </row>
    <row r="87" spans="2:5" ht="21.75" customHeight="1" thickBot="1" x14ac:dyDescent="0.25">
      <c r="B87" s="193" t="s">
        <v>72</v>
      </c>
      <c r="C87" s="194" t="s">
        <v>70</v>
      </c>
      <c r="D87" s="195" t="s">
        <v>71</v>
      </c>
      <c r="E87" s="196" t="s">
        <v>63</v>
      </c>
    </row>
    <row r="88" spans="2:5" x14ac:dyDescent="0.2">
      <c r="B88" s="191"/>
      <c r="C88" s="192"/>
      <c r="D88" s="192"/>
      <c r="E88" s="197"/>
    </row>
    <row r="89" spans="2:5" x14ac:dyDescent="0.2">
      <c r="B89" s="188"/>
      <c r="C89" s="164"/>
      <c r="D89" s="164"/>
      <c r="E89" s="198"/>
    </row>
    <row r="90" spans="2:5" x14ac:dyDescent="0.2">
      <c r="B90" s="188"/>
      <c r="C90" s="164"/>
      <c r="D90" s="164"/>
      <c r="E90" s="198"/>
    </row>
    <row r="91" spans="2:5" x14ac:dyDescent="0.2">
      <c r="B91" s="188"/>
      <c r="C91" s="164"/>
      <c r="D91" s="164"/>
      <c r="E91" s="198"/>
    </row>
    <row r="92" spans="2:5" x14ac:dyDescent="0.2">
      <c r="B92" s="188"/>
      <c r="C92" s="164"/>
      <c r="D92" s="164"/>
      <c r="E92" s="198"/>
    </row>
    <row r="93" spans="2:5" x14ac:dyDescent="0.2">
      <c r="B93" s="188"/>
      <c r="C93" s="164"/>
      <c r="D93" s="164"/>
      <c r="E93" s="198"/>
    </row>
    <row r="94" spans="2:5" x14ac:dyDescent="0.2">
      <c r="B94" s="188"/>
      <c r="C94" s="164"/>
      <c r="D94" s="164"/>
      <c r="E94" s="198"/>
    </row>
    <row r="95" spans="2:5" x14ac:dyDescent="0.2">
      <c r="B95" s="188"/>
      <c r="C95" s="164"/>
      <c r="D95" s="164"/>
      <c r="E95" s="198"/>
    </row>
    <row r="96" spans="2:5" x14ac:dyDescent="0.2">
      <c r="B96" s="188"/>
      <c r="C96" s="164"/>
      <c r="D96" s="164"/>
      <c r="E96" s="198"/>
    </row>
    <row r="97" spans="2:6" x14ac:dyDescent="0.2">
      <c r="B97" s="188"/>
      <c r="C97" s="164"/>
      <c r="D97" s="164"/>
      <c r="E97" s="198"/>
    </row>
    <row r="98" spans="2:6" x14ac:dyDescent="0.2">
      <c r="B98" s="188"/>
      <c r="C98" s="164"/>
      <c r="D98" s="164"/>
      <c r="E98" s="198"/>
    </row>
    <row r="99" spans="2:6" x14ac:dyDescent="0.2">
      <c r="B99" s="188"/>
      <c r="C99" s="164"/>
      <c r="D99" s="164"/>
      <c r="E99" s="198"/>
    </row>
    <row r="100" spans="2:6" x14ac:dyDescent="0.2">
      <c r="B100" s="188"/>
      <c r="C100" s="164"/>
      <c r="D100" s="164"/>
      <c r="E100" s="198"/>
    </row>
    <row r="101" spans="2:6" x14ac:dyDescent="0.2">
      <c r="B101" s="188"/>
      <c r="C101" s="164"/>
      <c r="D101" s="164"/>
      <c r="E101" s="198"/>
    </row>
    <row r="102" spans="2:6" x14ac:dyDescent="0.2">
      <c r="B102" s="188"/>
      <c r="C102" s="164"/>
      <c r="D102" s="164"/>
      <c r="E102" s="198"/>
    </row>
    <row r="103" spans="2:6" x14ac:dyDescent="0.2">
      <c r="B103" s="188"/>
      <c r="C103" s="164"/>
      <c r="D103" s="164"/>
      <c r="E103" s="198"/>
    </row>
    <row r="104" spans="2:6" x14ac:dyDescent="0.2">
      <c r="B104" s="188"/>
      <c r="C104" s="164"/>
      <c r="D104" s="164"/>
      <c r="E104" s="198"/>
    </row>
    <row r="105" spans="2:6" x14ac:dyDescent="0.2">
      <c r="B105" s="188"/>
      <c r="C105" s="164"/>
      <c r="D105" s="164"/>
      <c r="E105" s="198"/>
    </row>
    <row r="106" spans="2:6" x14ac:dyDescent="0.2">
      <c r="B106" s="188"/>
      <c r="C106" s="164"/>
      <c r="D106" s="164"/>
      <c r="E106" s="198"/>
    </row>
    <row r="107" spans="2:6" ht="15.75" thickBot="1" x14ac:dyDescent="0.25">
      <c r="B107" s="189"/>
      <c r="C107" s="190"/>
      <c r="D107" s="190"/>
      <c r="E107" s="199"/>
    </row>
    <row r="108" spans="2:6" ht="24" customHeight="1" thickTop="1" x14ac:dyDescent="0.2">
      <c r="B108" s="377" t="s">
        <v>7</v>
      </c>
      <c r="C108" s="378"/>
      <c r="D108" s="379"/>
      <c r="E108" s="314">
        <f>SUM(E88:E107)</f>
        <v>0</v>
      </c>
    </row>
    <row r="109" spans="2:6" x14ac:dyDescent="0.2">
      <c r="B109" s="44"/>
      <c r="C109" s="25"/>
      <c r="D109" s="25"/>
      <c r="E109" s="84"/>
    </row>
    <row r="110" spans="2:6" x14ac:dyDescent="0.2">
      <c r="B110" s="44"/>
      <c r="C110" s="25"/>
      <c r="D110" s="25"/>
      <c r="E110" s="84"/>
    </row>
    <row r="111" spans="2:6" s="88" customFormat="1" ht="16.5" thickBot="1" x14ac:dyDescent="0.3">
      <c r="B111" s="71"/>
      <c r="C111" s="72"/>
      <c r="D111" s="89"/>
      <c r="E111" s="90"/>
      <c r="F111" s="87"/>
    </row>
    <row r="112" spans="2:6" s="92" customFormat="1" x14ac:dyDescent="0.2">
      <c r="B112" s="91"/>
      <c r="C112" s="91"/>
      <c r="D112" s="25"/>
    </row>
    <row r="113" s="92" customFormat="1" x14ac:dyDescent="0.2"/>
    <row r="114" s="92" customFormat="1" x14ac:dyDescent="0.2"/>
    <row r="115" s="45" customFormat="1" x14ac:dyDescent="0.2"/>
    <row r="116" s="45" customFormat="1" x14ac:dyDescent="0.2"/>
    <row r="117" s="45" customFormat="1" x14ac:dyDescent="0.2"/>
    <row r="118" s="45" customFormat="1" x14ac:dyDescent="0.2"/>
    <row r="119" s="45" customFormat="1" x14ac:dyDescent="0.2"/>
    <row r="120" s="45" customFormat="1" x14ac:dyDescent="0.2"/>
    <row r="121" s="45" customFormat="1" x14ac:dyDescent="0.2"/>
    <row r="122" s="45" customFormat="1" x14ac:dyDescent="0.2"/>
    <row r="123" s="45" customFormat="1" x14ac:dyDescent="0.2"/>
    <row r="124" s="45" customFormat="1" x14ac:dyDescent="0.2"/>
    <row r="125" s="45" customFormat="1" x14ac:dyDescent="0.2"/>
    <row r="126" s="45" customFormat="1" x14ac:dyDescent="0.2"/>
    <row r="127" s="45" customFormat="1" x14ac:dyDescent="0.2"/>
  </sheetData>
  <mergeCells count="11">
    <mergeCell ref="B2:B4"/>
    <mergeCell ref="C2:D4"/>
    <mergeCell ref="B6:E6"/>
    <mergeCell ref="B30:E30"/>
    <mergeCell ref="B52:E52"/>
    <mergeCell ref="B108:D108"/>
    <mergeCell ref="C71:D71"/>
    <mergeCell ref="B10:E10"/>
    <mergeCell ref="B31:E31"/>
    <mergeCell ref="B53:E53"/>
    <mergeCell ref="B86:E8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ignoredErrors>
    <ignoredError sqref="E74:E75 E10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4"/>
  <sheetViews>
    <sheetView showGridLines="0" zoomScale="80" zoomScaleNormal="80" workbookViewId="0">
      <selection activeCell="H8" sqref="H8"/>
    </sheetView>
  </sheetViews>
  <sheetFormatPr baseColWidth="10" defaultColWidth="11.42578125" defaultRowHeight="15" x14ac:dyDescent="0.2"/>
  <cols>
    <col min="1" max="1" width="2.7109375" style="45" customWidth="1"/>
    <col min="2" max="2" width="30" style="73" customWidth="1"/>
    <col min="3" max="3" width="30.7109375" style="73" customWidth="1"/>
    <col min="4" max="4" width="55.28515625" style="45" customWidth="1"/>
    <col min="5" max="5" width="27.28515625" style="45" customWidth="1"/>
    <col min="6" max="6" width="47" style="45" customWidth="1"/>
    <col min="7" max="16384" width="11.42578125" style="45"/>
  </cols>
  <sheetData>
    <row r="1" spans="2:7" ht="15.75" thickBot="1" x14ac:dyDescent="0.25"/>
    <row r="2" spans="2:7" s="12" customFormat="1" ht="30.75" customHeight="1" x14ac:dyDescent="0.2">
      <c r="B2" s="391"/>
      <c r="C2" s="351" t="s">
        <v>147</v>
      </c>
      <c r="D2" s="352"/>
      <c r="E2" s="352"/>
      <c r="F2" s="141" t="s">
        <v>152</v>
      </c>
    </row>
    <row r="3" spans="2:7" s="12" customFormat="1" ht="30.75" customHeight="1" x14ac:dyDescent="0.2">
      <c r="B3" s="392"/>
      <c r="C3" s="354"/>
      <c r="D3" s="355"/>
      <c r="E3" s="355"/>
      <c r="F3" s="339" t="s">
        <v>153</v>
      </c>
    </row>
    <row r="4" spans="2:7" s="12" customFormat="1" ht="41.25" customHeight="1" thickBot="1" x14ac:dyDescent="0.25">
      <c r="B4" s="393"/>
      <c r="C4" s="357"/>
      <c r="D4" s="358"/>
      <c r="E4" s="358"/>
      <c r="F4" s="142" t="s">
        <v>143</v>
      </c>
    </row>
    <row r="5" spans="2:7" x14ac:dyDescent="0.2">
      <c r="B5" s="93"/>
      <c r="C5" s="75"/>
      <c r="D5" s="94"/>
      <c r="E5" s="94"/>
      <c r="F5" s="76"/>
    </row>
    <row r="6" spans="2:7" s="9" customFormat="1" x14ac:dyDescent="0.25">
      <c r="B6" s="15"/>
      <c r="F6" s="16"/>
    </row>
    <row r="7" spans="2:7" s="17" customFormat="1" ht="45" customHeight="1" x14ac:dyDescent="0.25">
      <c r="B7" s="396" t="s">
        <v>74</v>
      </c>
      <c r="C7" s="397"/>
      <c r="D7" s="397"/>
      <c r="E7" s="397"/>
      <c r="F7" s="398"/>
      <c r="G7" s="95"/>
    </row>
    <row r="8" spans="2:7" s="100" customFormat="1" ht="15.75" x14ac:dyDescent="0.25">
      <c r="B8" s="96"/>
      <c r="C8" s="97"/>
      <c r="D8" s="97"/>
      <c r="E8" s="98"/>
      <c r="F8" s="99"/>
    </row>
    <row r="9" spans="2:7" s="100" customFormat="1" ht="15.75" x14ac:dyDescent="0.25">
      <c r="B9" s="96"/>
      <c r="C9" s="97"/>
      <c r="D9" s="97"/>
      <c r="E9" s="98"/>
      <c r="F9" s="99"/>
    </row>
    <row r="10" spans="2:7" s="100" customFormat="1" ht="16.5" thickBot="1" x14ac:dyDescent="0.3">
      <c r="B10" s="96"/>
      <c r="C10" s="97"/>
      <c r="D10" s="97"/>
      <c r="E10" s="98"/>
      <c r="F10" s="99"/>
    </row>
    <row r="11" spans="2:7" s="100" customFormat="1" ht="45.75" customHeight="1" thickBot="1" x14ac:dyDescent="0.3">
      <c r="B11" s="213" t="s">
        <v>75</v>
      </c>
      <c r="C11" s="214" t="s">
        <v>76</v>
      </c>
      <c r="D11" s="215" t="s">
        <v>70</v>
      </c>
      <c r="E11" s="214" t="s">
        <v>18</v>
      </c>
      <c r="F11" s="216" t="s">
        <v>0</v>
      </c>
    </row>
    <row r="12" spans="2:7" s="100" customFormat="1" ht="16.5" thickTop="1" x14ac:dyDescent="0.25">
      <c r="B12" s="210"/>
      <c r="C12" s="211"/>
      <c r="D12" s="192"/>
      <c r="E12" s="217"/>
      <c r="F12" s="212"/>
    </row>
    <row r="13" spans="2:7" s="100" customFormat="1" ht="15.75" x14ac:dyDescent="0.25">
      <c r="B13" s="207"/>
      <c r="C13" s="206"/>
      <c r="D13" s="164"/>
      <c r="E13" s="218"/>
      <c r="F13" s="208"/>
    </row>
    <row r="14" spans="2:7" s="100" customFormat="1" ht="15.75" x14ac:dyDescent="0.25">
      <c r="B14" s="207"/>
      <c r="C14" s="206"/>
      <c r="D14" s="164"/>
      <c r="E14" s="218"/>
      <c r="F14" s="208"/>
    </row>
    <row r="15" spans="2:7" s="100" customFormat="1" ht="15.75" x14ac:dyDescent="0.25">
      <c r="B15" s="207"/>
      <c r="C15" s="206"/>
      <c r="D15" s="164"/>
      <c r="E15" s="218"/>
      <c r="F15" s="208"/>
    </row>
    <row r="16" spans="2:7" s="100" customFormat="1" ht="15.75" x14ac:dyDescent="0.25">
      <c r="B16" s="207"/>
      <c r="C16" s="206"/>
      <c r="D16" s="164"/>
      <c r="E16" s="218"/>
      <c r="F16" s="208"/>
    </row>
    <row r="17" spans="2:6" s="100" customFormat="1" ht="15.75" x14ac:dyDescent="0.25">
      <c r="B17" s="207"/>
      <c r="C17" s="206"/>
      <c r="D17" s="164"/>
      <c r="E17" s="218"/>
      <c r="F17" s="208"/>
    </row>
    <row r="18" spans="2:6" s="100" customFormat="1" ht="15.75" x14ac:dyDescent="0.25">
      <c r="B18" s="207"/>
      <c r="C18" s="206"/>
      <c r="D18" s="164"/>
      <c r="E18" s="218"/>
      <c r="F18" s="208"/>
    </row>
    <row r="19" spans="2:6" s="100" customFormat="1" ht="15.75" x14ac:dyDescent="0.25">
      <c r="B19" s="207"/>
      <c r="C19" s="206"/>
      <c r="D19" s="164"/>
      <c r="E19" s="218"/>
      <c r="F19" s="208"/>
    </row>
    <row r="20" spans="2:6" s="100" customFormat="1" ht="15.75" x14ac:dyDescent="0.25">
      <c r="B20" s="207"/>
      <c r="C20" s="206"/>
      <c r="D20" s="164"/>
      <c r="E20" s="218"/>
      <c r="F20" s="208"/>
    </row>
    <row r="21" spans="2:6" s="100" customFormat="1" ht="15.75" x14ac:dyDescent="0.25">
      <c r="B21" s="207"/>
      <c r="C21" s="206"/>
      <c r="D21" s="164"/>
      <c r="E21" s="218"/>
      <c r="F21" s="208"/>
    </row>
    <row r="22" spans="2:6" s="100" customFormat="1" ht="15.75" x14ac:dyDescent="0.25">
      <c r="B22" s="207"/>
      <c r="C22" s="206"/>
      <c r="D22" s="164"/>
      <c r="E22" s="218"/>
      <c r="F22" s="208"/>
    </row>
    <row r="23" spans="2:6" s="100" customFormat="1" ht="15.75" x14ac:dyDescent="0.25">
      <c r="B23" s="207"/>
      <c r="C23" s="206"/>
      <c r="D23" s="164"/>
      <c r="E23" s="218"/>
      <c r="F23" s="208"/>
    </row>
    <row r="24" spans="2:6" s="100" customFormat="1" ht="15.75" x14ac:dyDescent="0.25">
      <c r="B24" s="207"/>
      <c r="C24" s="206"/>
      <c r="D24" s="164"/>
      <c r="E24" s="218"/>
      <c r="F24" s="208"/>
    </row>
    <row r="25" spans="2:6" s="100" customFormat="1" ht="15.75" x14ac:dyDescent="0.25">
      <c r="B25" s="207"/>
      <c r="C25" s="206"/>
      <c r="D25" s="164"/>
      <c r="E25" s="218"/>
      <c r="F25" s="208"/>
    </row>
    <row r="26" spans="2:6" s="100" customFormat="1" ht="15.75" x14ac:dyDescent="0.25">
      <c r="B26" s="207"/>
      <c r="C26" s="206"/>
      <c r="D26" s="164"/>
      <c r="E26" s="218"/>
      <c r="F26" s="208"/>
    </row>
    <row r="27" spans="2:6" s="100" customFormat="1" ht="15.75" x14ac:dyDescent="0.25">
      <c r="B27" s="207"/>
      <c r="C27" s="206"/>
      <c r="D27" s="164"/>
      <c r="E27" s="218"/>
      <c r="F27" s="208"/>
    </row>
    <row r="28" spans="2:6" s="100" customFormat="1" ht="15.75" x14ac:dyDescent="0.25">
      <c r="B28" s="207"/>
      <c r="C28" s="206"/>
      <c r="D28" s="164"/>
      <c r="E28" s="218"/>
      <c r="F28" s="208"/>
    </row>
    <row r="29" spans="2:6" s="100" customFormat="1" ht="15.75" x14ac:dyDescent="0.25">
      <c r="B29" s="207"/>
      <c r="C29" s="206"/>
      <c r="D29" s="164"/>
      <c r="E29" s="218"/>
      <c r="F29" s="208"/>
    </row>
    <row r="30" spans="2:6" s="100" customFormat="1" ht="15.75" x14ac:dyDescent="0.25">
      <c r="B30" s="207"/>
      <c r="C30" s="206"/>
      <c r="D30" s="164"/>
      <c r="E30" s="218"/>
      <c r="F30" s="208"/>
    </row>
    <row r="31" spans="2:6" s="100" customFormat="1" ht="15.75" x14ac:dyDescent="0.25">
      <c r="B31" s="207"/>
      <c r="C31" s="206"/>
      <c r="D31" s="164"/>
      <c r="E31" s="218"/>
      <c r="F31" s="208"/>
    </row>
    <row r="32" spans="2:6" s="100" customFormat="1" ht="15.75" x14ac:dyDescent="0.25">
      <c r="B32" s="207"/>
      <c r="C32" s="206"/>
      <c r="D32" s="164"/>
      <c r="E32" s="218"/>
      <c r="F32" s="208"/>
    </row>
    <row r="33" spans="2:6" s="100" customFormat="1" ht="15.75" x14ac:dyDescent="0.25">
      <c r="B33" s="207"/>
      <c r="C33" s="206"/>
      <c r="D33" s="164"/>
      <c r="E33" s="219"/>
      <c r="F33" s="208"/>
    </row>
    <row r="34" spans="2:6" s="100" customFormat="1" ht="15.75" x14ac:dyDescent="0.25">
      <c r="B34" s="207"/>
      <c r="C34" s="206"/>
      <c r="D34" s="164"/>
      <c r="E34" s="219"/>
      <c r="F34" s="208"/>
    </row>
    <row r="35" spans="2:6" s="100" customFormat="1" ht="33" customHeight="1" thickBot="1" x14ac:dyDescent="0.3">
      <c r="B35" s="394" t="s">
        <v>1</v>
      </c>
      <c r="C35" s="395"/>
      <c r="D35" s="395"/>
      <c r="E35" s="225">
        <f>SUM(E12:E34)</f>
        <v>0</v>
      </c>
      <c r="F35" s="209"/>
    </row>
    <row r="36" spans="2:6" s="100" customFormat="1" ht="20.25" customHeight="1" x14ac:dyDescent="0.25">
      <c r="B36" s="101"/>
      <c r="C36" s="60"/>
      <c r="D36" s="60"/>
      <c r="E36" s="102"/>
      <c r="F36" s="103"/>
    </row>
    <row r="37" spans="2:6" s="100" customFormat="1" ht="20.25" customHeight="1" x14ac:dyDescent="0.25">
      <c r="B37" s="101"/>
      <c r="C37" s="60"/>
      <c r="D37" s="60"/>
      <c r="E37" s="102"/>
      <c r="F37" s="103"/>
    </row>
    <row r="38" spans="2:6" x14ac:dyDescent="0.2">
      <c r="B38" s="44"/>
      <c r="C38" s="45"/>
      <c r="E38" s="104"/>
      <c r="F38" s="46"/>
    </row>
    <row r="39" spans="2:6" x14ac:dyDescent="0.2">
      <c r="B39" s="44"/>
      <c r="C39" s="45"/>
      <c r="E39" s="104"/>
      <c r="F39" s="46"/>
    </row>
    <row r="40" spans="2:6" ht="16.5" thickBot="1" x14ac:dyDescent="0.25">
      <c r="B40" s="71"/>
      <c r="C40" s="72"/>
      <c r="D40" s="105"/>
      <c r="E40" s="106"/>
      <c r="F40" s="107"/>
    </row>
    <row r="41" spans="2:6" ht="15.75" x14ac:dyDescent="0.2">
      <c r="B41" s="70"/>
      <c r="C41" s="70"/>
      <c r="E41" s="104"/>
      <c r="F41" s="69"/>
    </row>
    <row r="42" spans="2:6" x14ac:dyDescent="0.2">
      <c r="B42" s="91"/>
      <c r="C42" s="91"/>
      <c r="D42" s="25"/>
      <c r="E42" s="92"/>
      <c r="F42" s="92"/>
    </row>
    <row r="43" spans="2:6" x14ac:dyDescent="0.2">
      <c r="B43" s="45"/>
      <c r="C43" s="45"/>
      <c r="E43" s="104"/>
    </row>
    <row r="44" spans="2:6" x14ac:dyDescent="0.2">
      <c r="B44" s="45"/>
      <c r="C44" s="45"/>
      <c r="E44" s="57"/>
    </row>
  </sheetData>
  <mergeCells count="4">
    <mergeCell ref="B2:B4"/>
    <mergeCell ref="C2:E4"/>
    <mergeCell ref="B35:D35"/>
    <mergeCell ref="B7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0"/>
  <sheetViews>
    <sheetView showGridLines="0" topLeftCell="J1" zoomScale="80" zoomScaleNormal="80" workbookViewId="0">
      <selection activeCell="P5" sqref="P5"/>
    </sheetView>
  </sheetViews>
  <sheetFormatPr baseColWidth="10" defaultRowHeight="15" x14ac:dyDescent="0.2"/>
  <cols>
    <col min="1" max="1" width="2.85546875" style="12" customWidth="1"/>
    <col min="2" max="15" width="33.7109375" style="12" customWidth="1"/>
    <col min="16" max="16384" width="11.42578125" style="12"/>
  </cols>
  <sheetData>
    <row r="1" spans="2:15" ht="15.75" thickBot="1" x14ac:dyDescent="0.25"/>
    <row r="2" spans="2:15" ht="23.25" customHeight="1" x14ac:dyDescent="0.2">
      <c r="B2" s="11"/>
      <c r="C2" s="352" t="s">
        <v>148</v>
      </c>
      <c r="D2" s="352"/>
      <c r="E2" s="352"/>
      <c r="F2" s="352"/>
      <c r="G2" s="352"/>
      <c r="H2" s="352"/>
      <c r="I2" s="352"/>
      <c r="J2" s="352"/>
      <c r="K2" s="352"/>
      <c r="L2" s="352"/>
      <c r="M2" s="166"/>
      <c r="N2" s="166"/>
      <c r="O2" s="141" t="s">
        <v>152</v>
      </c>
    </row>
    <row r="3" spans="2:15" ht="23.25" customHeight="1" x14ac:dyDescent="0.2">
      <c r="B3" s="13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140"/>
      <c r="N3" s="140"/>
      <c r="O3" s="339" t="s">
        <v>153</v>
      </c>
    </row>
    <row r="4" spans="2:15" ht="23.25" customHeight="1" thickBot="1" x14ac:dyDescent="0.25">
      <c r="B4" s="13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140"/>
      <c r="N4" s="140"/>
      <c r="O4" s="142" t="s">
        <v>143</v>
      </c>
    </row>
    <row r="5" spans="2:15" ht="27.75" customHeight="1" thickBot="1" x14ac:dyDescent="0.25">
      <c r="B5" s="14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250"/>
      <c r="N5" s="250"/>
      <c r="O5" s="142"/>
    </row>
    <row r="6" spans="2:15" ht="27.75" customHeight="1" x14ac:dyDescent="0.2">
      <c r="B6" s="4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4"/>
    </row>
    <row r="7" spans="2:15" ht="21" customHeight="1" x14ac:dyDescent="0.25">
      <c r="B7" s="400" t="s">
        <v>37</v>
      </c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2"/>
    </row>
    <row r="8" spans="2:15" ht="21" customHeight="1" x14ac:dyDescent="0.2">
      <c r="B8" s="15"/>
      <c r="C8" s="9"/>
      <c r="D8" s="9"/>
      <c r="E8" s="9"/>
      <c r="F8" s="9"/>
      <c r="G8" s="9"/>
      <c r="H8" s="9"/>
      <c r="I8" s="9"/>
      <c r="J8" s="9"/>
      <c r="K8" s="9"/>
      <c r="L8" s="10"/>
      <c r="M8" s="10"/>
      <c r="N8" s="10"/>
      <c r="O8" s="51"/>
    </row>
    <row r="9" spans="2:15" ht="21" customHeight="1" x14ac:dyDescent="0.2">
      <c r="B9" s="15"/>
      <c r="C9" s="9"/>
      <c r="D9" s="9"/>
      <c r="E9" s="9"/>
      <c r="F9" s="9"/>
      <c r="G9" s="9"/>
      <c r="H9" s="9"/>
      <c r="I9" s="9"/>
      <c r="J9" s="9"/>
      <c r="K9" s="9"/>
      <c r="L9" s="10"/>
      <c r="M9" s="10"/>
      <c r="N9" s="10"/>
      <c r="O9" s="51"/>
    </row>
    <row r="10" spans="2:15" ht="21" customHeight="1" thickBot="1" x14ac:dyDescent="0.25">
      <c r="B10" s="15"/>
      <c r="C10" s="9"/>
      <c r="D10" s="9"/>
      <c r="E10" s="9"/>
      <c r="F10" s="9"/>
      <c r="G10" s="9"/>
      <c r="H10" s="9"/>
      <c r="I10" s="9"/>
      <c r="J10" s="9"/>
      <c r="K10" s="9"/>
      <c r="L10" s="10"/>
      <c r="M10" s="10"/>
      <c r="N10" s="10"/>
      <c r="O10" s="51"/>
    </row>
    <row r="11" spans="2:15" s="149" customFormat="1" ht="31.5" customHeight="1" thickBot="1" x14ac:dyDescent="0.3">
      <c r="B11" s="365" t="s">
        <v>48</v>
      </c>
      <c r="C11" s="366"/>
      <c r="D11" s="366"/>
      <c r="E11" s="366"/>
      <c r="F11" s="399"/>
      <c r="G11" s="399"/>
      <c r="H11" s="367"/>
      <c r="I11" s="365" t="s">
        <v>49</v>
      </c>
      <c r="J11" s="366"/>
      <c r="K11" s="366"/>
      <c r="L11" s="366"/>
      <c r="M11" s="399"/>
      <c r="N11" s="399"/>
      <c r="O11" s="367"/>
    </row>
    <row r="12" spans="2:15" ht="81" customHeight="1" thickTop="1" x14ac:dyDescent="0.2">
      <c r="B12" s="147" t="s">
        <v>44</v>
      </c>
      <c r="C12" s="148" t="s">
        <v>45</v>
      </c>
      <c r="D12" s="148" t="s">
        <v>46</v>
      </c>
      <c r="E12" s="148" t="s">
        <v>47</v>
      </c>
      <c r="F12" s="150" t="s">
        <v>50</v>
      </c>
      <c r="G12" s="148" t="s">
        <v>116</v>
      </c>
      <c r="H12" s="150" t="s">
        <v>115</v>
      </c>
      <c r="I12" s="147" t="s">
        <v>52</v>
      </c>
      <c r="J12" s="148" t="s">
        <v>53</v>
      </c>
      <c r="K12" s="148" t="s">
        <v>54</v>
      </c>
      <c r="L12" s="148" t="s">
        <v>55</v>
      </c>
      <c r="M12" s="284" t="s">
        <v>51</v>
      </c>
      <c r="N12" s="285" t="s">
        <v>117</v>
      </c>
      <c r="O12" s="150" t="s">
        <v>118</v>
      </c>
    </row>
    <row r="13" spans="2:15" s="156" customFormat="1" ht="33.75" customHeight="1" thickBot="1" x14ac:dyDescent="0.3">
      <c r="B13" s="154"/>
      <c r="C13" s="155"/>
      <c r="D13" s="155"/>
      <c r="E13" s="155"/>
      <c r="F13" s="238">
        <f>+B13+C13-D13+E13</f>
        <v>0</v>
      </c>
      <c r="G13" s="283"/>
      <c r="H13" s="238">
        <f>+F13+G13</f>
        <v>0</v>
      </c>
      <c r="I13" s="154"/>
      <c r="J13" s="155"/>
      <c r="K13" s="155"/>
      <c r="L13" s="155"/>
      <c r="M13" s="238">
        <f>+I13+J13-K13+L13</f>
        <v>0</v>
      </c>
      <c r="N13" s="286"/>
      <c r="O13" s="238">
        <f>+M13+N13</f>
        <v>0</v>
      </c>
    </row>
    <row r="14" spans="2:15" s="66" customFormat="1" ht="22.5" customHeight="1" x14ac:dyDescent="0.25">
      <c r="B14" s="108"/>
      <c r="O14" s="109"/>
    </row>
    <row r="15" spans="2:15" x14ac:dyDescent="0.2">
      <c r="B15" s="110"/>
      <c r="D15" s="153"/>
      <c r="E15" s="153"/>
      <c r="F15" s="153"/>
      <c r="G15" s="153"/>
      <c r="H15" s="153"/>
      <c r="O15" s="111"/>
    </row>
    <row r="16" spans="2:15" x14ac:dyDescent="0.2">
      <c r="B16" s="112"/>
      <c r="O16" s="111"/>
    </row>
    <row r="17" spans="2:15" ht="15.75" x14ac:dyDescent="0.25">
      <c r="B17" s="110"/>
      <c r="D17" s="113"/>
      <c r="H17" s="114"/>
      <c r="L17" s="113"/>
      <c r="M17" s="113"/>
      <c r="N17" s="113"/>
      <c r="O17" s="1"/>
    </row>
    <row r="18" spans="2:15" ht="15.75" x14ac:dyDescent="0.2">
      <c r="B18" s="115"/>
      <c r="C18" s="153"/>
      <c r="D18" s="153"/>
      <c r="O18" s="111"/>
    </row>
    <row r="19" spans="2:15" x14ac:dyDescent="0.2">
      <c r="B19" s="110"/>
      <c r="O19" s="111"/>
    </row>
    <row r="20" spans="2:15" ht="15.75" thickBot="1" x14ac:dyDescent="0.25">
      <c r="B20" s="116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8"/>
    </row>
  </sheetData>
  <mergeCells count="4">
    <mergeCell ref="C2:L5"/>
    <mergeCell ref="B11:H11"/>
    <mergeCell ref="I11:O11"/>
    <mergeCell ref="B7:O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20"/>
  <sheetViews>
    <sheetView showGridLines="0" topLeftCell="K1" zoomScale="80" zoomScaleNormal="80" workbookViewId="0">
      <selection activeCell="S5" sqref="S5"/>
    </sheetView>
  </sheetViews>
  <sheetFormatPr baseColWidth="10" defaultColWidth="14.5703125" defaultRowHeight="15" x14ac:dyDescent="0.25"/>
  <cols>
    <col min="1" max="1" width="2.85546875" style="9" customWidth="1"/>
    <col min="2" max="6" width="30.85546875" style="9" customWidth="1"/>
    <col min="7" max="11" width="30.7109375" style="9" customWidth="1"/>
    <col min="12" max="12" width="30.5703125" style="9" customWidth="1"/>
    <col min="13" max="16" width="30.5703125" style="10" customWidth="1"/>
    <col min="17" max="17" width="32.5703125" style="9" customWidth="1"/>
    <col min="18" max="18" width="12.7109375" style="9" bestFit="1" customWidth="1"/>
    <col min="19" max="19" width="23.85546875" style="9" customWidth="1"/>
    <col min="20" max="20" width="22.5703125" style="9" bestFit="1" customWidth="1"/>
    <col min="21" max="21" width="21.28515625" style="9" customWidth="1"/>
    <col min="22" max="255" width="11" style="9" customWidth="1"/>
    <col min="256" max="256" width="1.140625" style="9" customWidth="1"/>
    <col min="257" max="257" width="25.42578125" style="9" customWidth="1"/>
    <col min="258" max="16384" width="14.5703125" style="9"/>
  </cols>
  <sheetData>
    <row r="1" spans="2:21" ht="15.75" thickBot="1" x14ac:dyDescent="0.3"/>
    <row r="2" spans="2:21" s="12" customFormat="1" ht="35.25" customHeight="1" x14ac:dyDescent="0.2">
      <c r="B2" s="11"/>
      <c r="C2" s="351" t="s">
        <v>38</v>
      </c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3"/>
      <c r="Q2" s="141" t="s">
        <v>152</v>
      </c>
    </row>
    <row r="3" spans="2:21" s="12" customFormat="1" ht="30.75" customHeight="1" x14ac:dyDescent="0.2">
      <c r="B3" s="13"/>
      <c r="C3" s="354" t="s">
        <v>35</v>
      </c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6"/>
      <c r="Q3" s="339" t="s">
        <v>153</v>
      </c>
    </row>
    <row r="4" spans="2:21" s="12" customFormat="1" ht="41.25" customHeight="1" thickBot="1" x14ac:dyDescent="0.25">
      <c r="B4" s="14"/>
      <c r="C4" s="357" t="s">
        <v>149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9"/>
      <c r="Q4" s="142" t="s">
        <v>143</v>
      </c>
    </row>
    <row r="5" spans="2:21" s="12" customFormat="1" ht="30.75" customHeight="1" x14ac:dyDescent="0.2">
      <c r="B5" s="74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45"/>
    </row>
    <row r="6" spans="2:21" s="12" customFormat="1" ht="30.75" customHeight="1" x14ac:dyDescent="0.2">
      <c r="B6" s="404" t="s">
        <v>77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6"/>
    </row>
    <row r="7" spans="2:21" ht="26.25" customHeight="1" x14ac:dyDescent="0.25">
      <c r="B7" s="15"/>
      <c r="C7" s="165"/>
      <c r="D7" s="165"/>
      <c r="E7" s="121"/>
      <c r="F7" s="121"/>
      <c r="G7" s="121"/>
      <c r="H7" s="3"/>
      <c r="I7" s="3"/>
      <c r="J7" s="3"/>
      <c r="K7" s="3"/>
      <c r="L7" s="3"/>
      <c r="M7" s="20"/>
      <c r="N7" s="20"/>
      <c r="O7" s="20"/>
      <c r="P7" s="20"/>
      <c r="Q7" s="21"/>
    </row>
    <row r="8" spans="2:21" ht="16.5" customHeight="1" thickBot="1" x14ac:dyDescent="0.3">
      <c r="B8" s="15"/>
      <c r="M8" s="9"/>
      <c r="N8" s="9"/>
      <c r="O8" s="9"/>
      <c r="P8" s="9"/>
      <c r="Q8" s="228"/>
      <c r="U8" s="22"/>
    </row>
    <row r="9" spans="2:21" ht="45.75" customHeight="1" thickBot="1" x14ac:dyDescent="0.3">
      <c r="B9" s="407" t="s">
        <v>78</v>
      </c>
      <c r="C9" s="408"/>
      <c r="D9" s="408"/>
      <c r="E9" s="408"/>
      <c r="F9" s="409"/>
      <c r="G9" s="407" t="s">
        <v>24</v>
      </c>
      <c r="H9" s="408"/>
      <c r="I9" s="408"/>
      <c r="J9" s="408"/>
      <c r="K9" s="409"/>
      <c r="L9" s="407" t="s">
        <v>30</v>
      </c>
      <c r="M9" s="408"/>
      <c r="N9" s="408"/>
      <c r="O9" s="408"/>
      <c r="P9" s="409"/>
      <c r="Q9" s="373" t="s">
        <v>25</v>
      </c>
    </row>
    <row r="10" spans="2:21" ht="64.5" customHeight="1" thickBot="1" x14ac:dyDescent="0.3">
      <c r="B10" s="251" t="s">
        <v>79</v>
      </c>
      <c r="C10" s="252" t="s">
        <v>90</v>
      </c>
      <c r="D10" s="252" t="s">
        <v>88</v>
      </c>
      <c r="E10" s="252" t="s">
        <v>89</v>
      </c>
      <c r="F10" s="253" t="s">
        <v>91</v>
      </c>
      <c r="G10" s="251" t="s">
        <v>92</v>
      </c>
      <c r="H10" s="252" t="s">
        <v>80</v>
      </c>
      <c r="I10" s="252" t="s">
        <v>81</v>
      </c>
      <c r="J10" s="252" t="s">
        <v>82</v>
      </c>
      <c r="K10" s="253" t="s">
        <v>83</v>
      </c>
      <c r="L10" s="251" t="s">
        <v>93</v>
      </c>
      <c r="M10" s="254" t="s">
        <v>84</v>
      </c>
      <c r="N10" s="255" t="s">
        <v>85</v>
      </c>
      <c r="O10" s="255" t="s">
        <v>86</v>
      </c>
      <c r="P10" s="256" t="s">
        <v>87</v>
      </c>
      <c r="Q10" s="403"/>
      <c r="U10" s="31"/>
    </row>
    <row r="11" spans="2:21" s="6" customFormat="1" ht="27.75" customHeight="1" thickTop="1" x14ac:dyDescent="0.25">
      <c r="B11" s="234"/>
      <c r="C11" s="233"/>
      <c r="D11" s="233"/>
      <c r="E11" s="233"/>
      <c r="F11" s="305">
        <f>+C11+D11-E11</f>
        <v>0</v>
      </c>
      <c r="G11" s="248"/>
      <c r="H11" s="217"/>
      <c r="I11" s="217"/>
      <c r="J11" s="217"/>
      <c r="K11" s="305">
        <f>+G11+H11-I11-J11</f>
        <v>0</v>
      </c>
      <c r="L11" s="244"/>
      <c r="M11" s="245"/>
      <c r="N11" s="245"/>
      <c r="O11" s="245"/>
      <c r="P11" s="305">
        <f>+L11+M11-N11-O11</f>
        <v>0</v>
      </c>
      <c r="Q11" s="307">
        <f>+F11-K11+P11</f>
        <v>0</v>
      </c>
      <c r="S11" s="65"/>
      <c r="U11" s="28"/>
    </row>
    <row r="12" spans="2:21" s="6" customFormat="1" ht="27.75" customHeight="1" x14ac:dyDescent="0.25">
      <c r="B12" s="235"/>
      <c r="C12" s="231"/>
      <c r="D12" s="231"/>
      <c r="E12" s="231"/>
      <c r="F12" s="306">
        <f t="shared" ref="F12:F15" si="0">+C12+D12-E12</f>
        <v>0</v>
      </c>
      <c r="G12" s="249"/>
      <c r="H12" s="218"/>
      <c r="I12" s="218"/>
      <c r="J12" s="218"/>
      <c r="K12" s="305">
        <f t="shared" ref="K12:K15" si="1">+G12+H12-I12-J12</f>
        <v>0</v>
      </c>
      <c r="L12" s="246"/>
      <c r="M12" s="247"/>
      <c r="N12" s="247"/>
      <c r="O12" s="247"/>
      <c r="P12" s="306">
        <f t="shared" ref="P12:P15" si="2">+L12+M12-N12-O12</f>
        <v>0</v>
      </c>
      <c r="Q12" s="308">
        <f>+F12-K12+P12</f>
        <v>0</v>
      </c>
      <c r="S12" s="65"/>
      <c r="U12" s="28"/>
    </row>
    <row r="13" spans="2:21" s="6" customFormat="1" ht="27.75" customHeight="1" x14ac:dyDescent="0.25">
      <c r="B13" s="235"/>
      <c r="C13" s="231"/>
      <c r="D13" s="231"/>
      <c r="E13" s="231"/>
      <c r="F13" s="306">
        <f t="shared" si="0"/>
        <v>0</v>
      </c>
      <c r="G13" s="249"/>
      <c r="H13" s="218"/>
      <c r="I13" s="218"/>
      <c r="J13" s="218"/>
      <c r="K13" s="305">
        <f t="shared" si="1"/>
        <v>0</v>
      </c>
      <c r="L13" s="249"/>
      <c r="M13" s="231"/>
      <c r="N13" s="247"/>
      <c r="O13" s="247"/>
      <c r="P13" s="306">
        <f t="shared" si="2"/>
        <v>0</v>
      </c>
      <c r="Q13" s="308">
        <f>+F13-K13+P13</f>
        <v>0</v>
      </c>
      <c r="S13" s="65"/>
      <c r="U13" s="28"/>
    </row>
    <row r="14" spans="2:21" s="6" customFormat="1" ht="27.75" customHeight="1" x14ac:dyDescent="0.25">
      <c r="B14" s="235"/>
      <c r="C14" s="232"/>
      <c r="D14" s="232"/>
      <c r="E14" s="231"/>
      <c r="F14" s="306">
        <f t="shared" si="0"/>
        <v>0</v>
      </c>
      <c r="G14" s="249"/>
      <c r="H14" s="218"/>
      <c r="I14" s="218"/>
      <c r="J14" s="218"/>
      <c r="K14" s="305">
        <f t="shared" si="1"/>
        <v>0</v>
      </c>
      <c r="L14" s="249"/>
      <c r="M14" s="231"/>
      <c r="N14" s="247"/>
      <c r="O14" s="247"/>
      <c r="P14" s="306">
        <f t="shared" si="2"/>
        <v>0</v>
      </c>
      <c r="Q14" s="308">
        <f>+F14-K14+P14</f>
        <v>0</v>
      </c>
      <c r="S14" s="65"/>
      <c r="U14" s="28"/>
    </row>
    <row r="15" spans="2:21" s="6" customFormat="1" ht="27.75" customHeight="1" x14ac:dyDescent="0.25">
      <c r="B15" s="235"/>
      <c r="C15" s="232"/>
      <c r="D15" s="232"/>
      <c r="E15" s="231"/>
      <c r="F15" s="306">
        <f t="shared" si="0"/>
        <v>0</v>
      </c>
      <c r="G15" s="249"/>
      <c r="H15" s="218"/>
      <c r="I15" s="218"/>
      <c r="J15" s="218"/>
      <c r="K15" s="305">
        <f t="shared" si="1"/>
        <v>0</v>
      </c>
      <c r="L15" s="249"/>
      <c r="M15" s="231"/>
      <c r="N15" s="247"/>
      <c r="O15" s="247"/>
      <c r="P15" s="306">
        <f t="shared" si="2"/>
        <v>0</v>
      </c>
      <c r="Q15" s="308">
        <f>+F15-K15+P15</f>
        <v>0</v>
      </c>
      <c r="S15" s="65"/>
      <c r="U15" s="28"/>
    </row>
    <row r="16" spans="2:21" s="241" customFormat="1" ht="41.25" customHeight="1" thickBot="1" x14ac:dyDescent="0.3">
      <c r="B16" s="236" t="s">
        <v>7</v>
      </c>
      <c r="C16" s="237">
        <f t="shared" ref="C16:Q16" si="3">SUM(C11:C15)</f>
        <v>0</v>
      </c>
      <c r="D16" s="237">
        <f t="shared" si="3"/>
        <v>0</v>
      </c>
      <c r="E16" s="237">
        <f t="shared" si="3"/>
        <v>0</v>
      </c>
      <c r="F16" s="238">
        <f t="shared" si="3"/>
        <v>0</v>
      </c>
      <c r="G16" s="239">
        <f t="shared" si="3"/>
        <v>0</v>
      </c>
      <c r="H16" s="237">
        <f t="shared" si="3"/>
        <v>0</v>
      </c>
      <c r="I16" s="237">
        <f t="shared" si="3"/>
        <v>0</v>
      </c>
      <c r="J16" s="237">
        <f t="shared" si="3"/>
        <v>0</v>
      </c>
      <c r="K16" s="238">
        <f t="shared" si="3"/>
        <v>0</v>
      </c>
      <c r="L16" s="239">
        <f t="shared" si="3"/>
        <v>0</v>
      </c>
      <c r="M16" s="237">
        <f t="shared" si="3"/>
        <v>0</v>
      </c>
      <c r="N16" s="237">
        <f t="shared" si="3"/>
        <v>0</v>
      </c>
      <c r="O16" s="237">
        <f t="shared" si="3"/>
        <v>0</v>
      </c>
      <c r="P16" s="238">
        <f t="shared" si="3"/>
        <v>0</v>
      </c>
      <c r="Q16" s="240">
        <f t="shared" si="3"/>
        <v>0</v>
      </c>
      <c r="S16" s="242"/>
      <c r="U16" s="243"/>
    </row>
    <row r="17" spans="2:21" s="6" customFormat="1" ht="27.75" customHeight="1" x14ac:dyDescent="0.25">
      <c r="B17" s="229"/>
      <c r="C17" s="7"/>
      <c r="D17" s="7"/>
      <c r="E17" s="7"/>
      <c r="F17" s="7"/>
      <c r="G17" s="7"/>
      <c r="H17" s="23"/>
      <c r="I17" s="23"/>
      <c r="J17" s="289"/>
      <c r="K17" s="7"/>
      <c r="L17" s="119"/>
      <c r="M17" s="7"/>
      <c r="N17" s="119"/>
      <c r="O17" s="119"/>
      <c r="P17" s="7"/>
      <c r="Q17" s="230"/>
      <c r="S17" s="65"/>
      <c r="U17" s="28"/>
    </row>
    <row r="18" spans="2:21" ht="30.75" customHeight="1" x14ac:dyDescent="0.25">
      <c r="B18" s="15"/>
      <c r="D18" s="291" t="s">
        <v>124</v>
      </c>
      <c r="E18" s="290">
        <f>+D16-E16</f>
        <v>0</v>
      </c>
      <c r="I18" s="291" t="s">
        <v>119</v>
      </c>
      <c r="J18" s="290">
        <f>+H16-I16-J16</f>
        <v>0</v>
      </c>
      <c r="M18" s="291" t="s">
        <v>119</v>
      </c>
      <c r="N18" s="290">
        <f>+N16+O16</f>
        <v>0</v>
      </c>
      <c r="Q18" s="16"/>
    </row>
    <row r="19" spans="2:21" x14ac:dyDescent="0.25">
      <c r="B19" s="15"/>
      <c r="D19" s="123"/>
      <c r="E19" s="123"/>
      <c r="F19" s="123"/>
      <c r="Q19" s="16"/>
    </row>
    <row r="20" spans="2:21" ht="15.75" thickBo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4"/>
      <c r="N20" s="34"/>
      <c r="O20" s="34"/>
      <c r="P20" s="34"/>
      <c r="Q20" s="35"/>
    </row>
  </sheetData>
  <mergeCells count="8">
    <mergeCell ref="Q9:Q10"/>
    <mergeCell ref="B6:Q6"/>
    <mergeCell ref="C2:P2"/>
    <mergeCell ref="C3:P3"/>
    <mergeCell ref="C4:P4"/>
    <mergeCell ref="B9:F9"/>
    <mergeCell ref="G9:K9"/>
    <mergeCell ref="L9:P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22"/>
  <sheetViews>
    <sheetView showGridLines="0" zoomScale="80" zoomScaleNormal="80" workbookViewId="0">
      <selection activeCell="J4" sqref="J4"/>
    </sheetView>
  </sheetViews>
  <sheetFormatPr baseColWidth="10" defaultColWidth="14.5703125" defaultRowHeight="15" x14ac:dyDescent="0.25"/>
  <cols>
    <col min="1" max="1" width="2.7109375" style="9" customWidth="1"/>
    <col min="2" max="2" width="28.28515625" style="9" customWidth="1"/>
    <col min="3" max="3" width="24.28515625" style="9" customWidth="1"/>
    <col min="4" max="4" width="23" style="9" customWidth="1"/>
    <col min="5" max="5" width="25" style="9" customWidth="1"/>
    <col min="6" max="6" width="25.5703125" style="9" customWidth="1"/>
    <col min="7" max="7" width="26" style="9" customWidth="1"/>
    <col min="8" max="8" width="29.42578125" style="9" customWidth="1"/>
    <col min="9" max="9" width="27" style="10" customWidth="1"/>
    <col min="10" max="10" width="12.7109375" style="9" bestFit="1" customWidth="1"/>
    <col min="11" max="11" width="11.5703125" style="9" bestFit="1" customWidth="1"/>
    <col min="12" max="12" width="22.5703125" style="53" bestFit="1" customWidth="1"/>
    <col min="13" max="13" width="21.28515625" style="9" customWidth="1"/>
    <col min="14" max="247" width="11" style="9" customWidth="1"/>
    <col min="248" max="248" width="1.140625" style="9" customWidth="1"/>
    <col min="249" max="249" width="25.42578125" style="9" customWidth="1"/>
    <col min="250" max="16384" width="14.5703125" style="9"/>
  </cols>
  <sheetData>
    <row r="1" spans="2:13" ht="15.75" thickBot="1" x14ac:dyDescent="0.3"/>
    <row r="2" spans="2:13" s="12" customFormat="1" ht="15.75" x14ac:dyDescent="0.2">
      <c r="B2" s="11"/>
      <c r="C2" s="351" t="s">
        <v>43</v>
      </c>
      <c r="D2" s="352"/>
      <c r="E2" s="352"/>
      <c r="F2" s="352"/>
      <c r="G2" s="352"/>
      <c r="H2" s="353"/>
      <c r="I2" s="141" t="s">
        <v>152</v>
      </c>
      <c r="L2" s="54"/>
    </row>
    <row r="3" spans="2:13" s="12" customFormat="1" ht="30.75" customHeight="1" x14ac:dyDescent="0.2">
      <c r="B3" s="13"/>
      <c r="C3" s="418" t="s">
        <v>36</v>
      </c>
      <c r="D3" s="419"/>
      <c r="E3" s="419"/>
      <c r="F3" s="419"/>
      <c r="G3" s="419"/>
      <c r="H3" s="420"/>
      <c r="I3" s="339" t="s">
        <v>153</v>
      </c>
      <c r="L3" s="54"/>
    </row>
    <row r="4" spans="2:13" s="12" customFormat="1" ht="39.75" customHeight="1" thickBot="1" x14ac:dyDescent="0.25">
      <c r="B4" s="14"/>
      <c r="C4" s="357" t="s">
        <v>150</v>
      </c>
      <c r="D4" s="421"/>
      <c r="E4" s="421"/>
      <c r="F4" s="421"/>
      <c r="G4" s="421"/>
      <c r="H4" s="422"/>
      <c r="I4" s="142" t="s">
        <v>143</v>
      </c>
      <c r="L4" s="54"/>
    </row>
    <row r="5" spans="2:13" x14ac:dyDescent="0.25">
      <c r="B5" s="61"/>
      <c r="C5" s="62"/>
      <c r="D5" s="62"/>
      <c r="E5" s="62"/>
      <c r="F5" s="62"/>
      <c r="G5" s="62"/>
      <c r="H5" s="62"/>
      <c r="I5" s="146"/>
    </row>
    <row r="6" spans="2:13" x14ac:dyDescent="0.25">
      <c r="B6" s="423" t="s">
        <v>42</v>
      </c>
      <c r="C6" s="424"/>
      <c r="D6" s="424"/>
      <c r="E6" s="424"/>
      <c r="F6" s="424"/>
      <c r="G6" s="424"/>
      <c r="H6" s="424"/>
      <c r="I6" s="425"/>
    </row>
    <row r="7" spans="2:13" x14ac:dyDescent="0.25">
      <c r="B7" s="423"/>
      <c r="C7" s="424"/>
      <c r="D7" s="424"/>
      <c r="E7" s="424"/>
      <c r="F7" s="424"/>
      <c r="G7" s="424"/>
      <c r="H7" s="424"/>
      <c r="I7" s="425"/>
    </row>
    <row r="8" spans="2:13" x14ac:dyDescent="0.25">
      <c r="B8" s="15"/>
      <c r="I8" s="51"/>
    </row>
    <row r="9" spans="2:13" ht="16.5" customHeight="1" thickBot="1" x14ac:dyDescent="0.3">
      <c r="B9" s="15"/>
      <c r="I9" s="16"/>
      <c r="M9" s="22"/>
    </row>
    <row r="10" spans="2:13" ht="55.5" customHeight="1" thickBot="1" x14ac:dyDescent="0.3">
      <c r="B10" s="407" t="s">
        <v>41</v>
      </c>
      <c r="C10" s="408"/>
      <c r="D10" s="408"/>
      <c r="E10" s="409"/>
      <c r="F10" s="407" t="s">
        <v>40</v>
      </c>
      <c r="G10" s="408"/>
      <c r="H10" s="409"/>
      <c r="I10" s="373" t="s">
        <v>101</v>
      </c>
    </row>
    <row r="11" spans="2:13" s="4" customFormat="1" ht="83.25" customHeight="1" x14ac:dyDescent="0.25">
      <c r="B11" s="147" t="s">
        <v>94</v>
      </c>
      <c r="C11" s="148" t="s">
        <v>95</v>
      </c>
      <c r="D11" s="148" t="s">
        <v>98</v>
      </c>
      <c r="E11" s="150" t="s">
        <v>96</v>
      </c>
      <c r="F11" s="147" t="s">
        <v>92</v>
      </c>
      <c r="G11" s="148" t="s">
        <v>100</v>
      </c>
      <c r="H11" s="150" t="s">
        <v>99</v>
      </c>
      <c r="I11" s="374"/>
      <c r="L11" s="55"/>
      <c r="M11" s="5"/>
    </row>
    <row r="12" spans="2:13" s="6" customFormat="1" ht="27.75" customHeight="1" thickBot="1" x14ac:dyDescent="0.3">
      <c r="B12" s="151">
        <v>0</v>
      </c>
      <c r="C12" s="152">
        <v>0</v>
      </c>
      <c r="D12" s="152"/>
      <c r="E12" s="203">
        <f>+B12+C12-D12</f>
        <v>0</v>
      </c>
      <c r="F12" s="151"/>
      <c r="G12" s="257">
        <v>0</v>
      </c>
      <c r="H12" s="203">
        <f>+F12+G12</f>
        <v>0</v>
      </c>
      <c r="I12" s="202">
        <f>+E12-H12</f>
        <v>0</v>
      </c>
      <c r="K12" s="65"/>
      <c r="L12" s="53"/>
      <c r="M12" s="28"/>
    </row>
    <row r="13" spans="2:13" ht="26.25" customHeight="1" thickBot="1" x14ac:dyDescent="0.3">
      <c r="B13" s="24"/>
      <c r="C13" s="25"/>
      <c r="D13" s="25"/>
      <c r="E13" s="26"/>
      <c r="F13" s="7"/>
      <c r="G13" s="23" t="s">
        <v>23</v>
      </c>
      <c r="H13" s="7" t="s">
        <v>23</v>
      </c>
      <c r="I13" s="50"/>
      <c r="L13" s="56"/>
      <c r="M13" s="28"/>
    </row>
    <row r="14" spans="2:13" ht="48.75" customHeight="1" thickBot="1" x14ac:dyDescent="0.3">
      <c r="B14" s="15"/>
      <c r="C14" s="25"/>
      <c r="D14" s="25"/>
      <c r="E14" s="26"/>
      <c r="F14" s="25"/>
      <c r="G14" s="25"/>
      <c r="H14" s="49" t="s">
        <v>39</v>
      </c>
      <c r="I14" s="258">
        <v>0</v>
      </c>
      <c r="L14" s="56"/>
    </row>
    <row r="15" spans="2:13" ht="16.5" thickBot="1" x14ac:dyDescent="0.3">
      <c r="B15" s="15"/>
      <c r="C15" s="25"/>
      <c r="D15" s="25"/>
      <c r="E15" s="26"/>
      <c r="F15" s="25"/>
      <c r="G15" s="25"/>
      <c r="H15" s="60"/>
      <c r="I15" s="259"/>
      <c r="L15" s="56"/>
    </row>
    <row r="16" spans="2:13" ht="39.75" customHeight="1" thickBot="1" x14ac:dyDescent="0.3">
      <c r="B16" s="15"/>
      <c r="C16" s="380"/>
      <c r="D16" s="380"/>
      <c r="E16" s="380"/>
      <c r="F16" s="380"/>
      <c r="G16" s="25"/>
      <c r="H16" s="49" t="s">
        <v>27</v>
      </c>
      <c r="I16" s="260">
        <f>+I12-I14</f>
        <v>0</v>
      </c>
      <c r="L16" s="56"/>
    </row>
    <row r="17" spans="2:12" x14ac:dyDescent="0.25">
      <c r="B17" s="15"/>
      <c r="C17" s="410"/>
      <c r="D17" s="411"/>
      <c r="E17" s="411"/>
      <c r="F17" s="411"/>
      <c r="G17" s="25"/>
      <c r="H17" s="412" t="s">
        <v>102</v>
      </c>
      <c r="I17" s="413"/>
      <c r="L17" s="56"/>
    </row>
    <row r="18" spans="2:12" x14ac:dyDescent="0.25">
      <c r="B18" s="15"/>
      <c r="C18" s="411"/>
      <c r="D18" s="411"/>
      <c r="E18" s="411"/>
      <c r="F18" s="411"/>
      <c r="G18" s="25"/>
      <c r="H18" s="414"/>
      <c r="I18" s="415"/>
      <c r="L18" s="56"/>
    </row>
    <row r="19" spans="2:12" x14ac:dyDescent="0.25">
      <c r="B19" s="15"/>
      <c r="C19" s="411"/>
      <c r="D19" s="411"/>
      <c r="E19" s="411"/>
      <c r="F19" s="411"/>
      <c r="G19" s="25"/>
      <c r="H19" s="414"/>
      <c r="I19" s="415"/>
      <c r="L19" s="56"/>
    </row>
    <row r="20" spans="2:12" x14ac:dyDescent="0.25">
      <c r="B20" s="15"/>
      <c r="C20" s="411"/>
      <c r="D20" s="411"/>
      <c r="E20" s="411"/>
      <c r="F20" s="411"/>
      <c r="G20" s="25"/>
      <c r="H20" s="414"/>
      <c r="I20" s="415"/>
      <c r="L20" s="56"/>
    </row>
    <row r="21" spans="2:12" ht="15.75" thickBot="1" x14ac:dyDescent="0.3">
      <c r="B21" s="15"/>
      <c r="C21" s="25"/>
      <c r="D21" s="25"/>
      <c r="E21" s="25"/>
      <c r="F21" s="25"/>
      <c r="G21" s="25"/>
      <c r="H21" s="416"/>
      <c r="I21" s="417"/>
      <c r="L21" s="56"/>
    </row>
    <row r="22" spans="2:12" ht="15.75" thickBot="1" x14ac:dyDescent="0.3">
      <c r="B22" s="32"/>
      <c r="C22" s="33"/>
      <c r="D22" s="33"/>
      <c r="E22" s="33"/>
      <c r="F22" s="33"/>
      <c r="G22" s="33"/>
      <c r="H22" s="64"/>
      <c r="I22" s="35"/>
    </row>
  </sheetData>
  <mergeCells count="10">
    <mergeCell ref="C2:H2"/>
    <mergeCell ref="C3:H3"/>
    <mergeCell ref="C4:H4"/>
    <mergeCell ref="B6:I7"/>
    <mergeCell ref="C16:F16"/>
    <mergeCell ref="C17:F20"/>
    <mergeCell ref="B10:E10"/>
    <mergeCell ref="F10:H10"/>
    <mergeCell ref="H17:I21"/>
    <mergeCell ref="I10:I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69"/>
  <sheetViews>
    <sheetView showGridLines="0" topLeftCell="C1" zoomScale="80" zoomScaleNormal="80" workbookViewId="0">
      <selection activeCell="I4" sqref="I4"/>
    </sheetView>
  </sheetViews>
  <sheetFormatPr baseColWidth="10" defaultColWidth="11.42578125" defaultRowHeight="15" x14ac:dyDescent="0.2"/>
  <cols>
    <col min="1" max="1" width="2.7109375" style="45" customWidth="1"/>
    <col min="2" max="2" width="17.85546875" style="45" customWidth="1"/>
    <col min="3" max="3" width="30.7109375" style="45" customWidth="1"/>
    <col min="4" max="4" width="40.7109375" style="73" customWidth="1"/>
    <col min="5" max="5" width="60.7109375" style="73" customWidth="1"/>
    <col min="6" max="7" width="33.7109375" style="73" customWidth="1"/>
    <col min="8" max="8" width="30.140625" style="45" customWidth="1"/>
    <col min="9" max="9" width="20.5703125" style="45" bestFit="1" customWidth="1"/>
    <col min="10" max="16384" width="11.42578125" style="45"/>
  </cols>
  <sheetData>
    <row r="1" spans="2:15" ht="15.75" thickBot="1" x14ac:dyDescent="0.25"/>
    <row r="2" spans="2:15" s="12" customFormat="1" ht="39.75" customHeight="1" x14ac:dyDescent="0.2">
      <c r="B2" s="391"/>
      <c r="C2" s="265"/>
      <c r="D2" s="351" t="s">
        <v>151</v>
      </c>
      <c r="E2" s="352"/>
      <c r="F2" s="352"/>
      <c r="G2" s="353"/>
      <c r="H2" s="141" t="s">
        <v>152</v>
      </c>
    </row>
    <row r="3" spans="2:15" s="12" customFormat="1" ht="39.75" customHeight="1" x14ac:dyDescent="0.2">
      <c r="B3" s="392"/>
      <c r="C3" s="266"/>
      <c r="D3" s="354"/>
      <c r="E3" s="355"/>
      <c r="F3" s="355"/>
      <c r="G3" s="356"/>
      <c r="H3" s="339" t="s">
        <v>153</v>
      </c>
    </row>
    <row r="4" spans="2:15" s="12" customFormat="1" ht="39.75" customHeight="1" thickBot="1" x14ac:dyDescent="0.25">
      <c r="B4" s="393"/>
      <c r="C4" s="267"/>
      <c r="D4" s="357"/>
      <c r="E4" s="358"/>
      <c r="F4" s="358"/>
      <c r="G4" s="359"/>
      <c r="H4" s="142" t="s">
        <v>143</v>
      </c>
    </row>
    <row r="5" spans="2:15" s="9" customFormat="1" ht="15" customHeight="1" x14ac:dyDescent="0.25">
      <c r="B5" s="15"/>
      <c r="H5" s="77"/>
      <c r="I5" s="4"/>
      <c r="J5" s="4"/>
      <c r="K5" s="4"/>
      <c r="L5" s="4"/>
    </row>
    <row r="6" spans="2:15" s="9" customFormat="1" ht="24" customHeight="1" x14ac:dyDescent="0.25">
      <c r="B6" s="388" t="s">
        <v>105</v>
      </c>
      <c r="C6" s="389"/>
      <c r="D6" s="389"/>
      <c r="E6" s="389"/>
      <c r="F6" s="389"/>
      <c r="G6" s="389"/>
      <c r="H6" s="390"/>
      <c r="I6" s="4"/>
      <c r="J6" s="4"/>
      <c r="K6" s="4"/>
      <c r="L6" s="4"/>
    </row>
    <row r="7" spans="2:15" s="9" customFormat="1" x14ac:dyDescent="0.25">
      <c r="B7" s="15"/>
      <c r="H7" s="16"/>
      <c r="J7" s="10"/>
      <c r="K7" s="10"/>
      <c r="L7" s="10"/>
    </row>
    <row r="8" spans="2:15" s="9" customFormat="1" ht="15.75" x14ac:dyDescent="0.25">
      <c r="B8" s="120"/>
      <c r="C8" s="121"/>
      <c r="D8" s="121"/>
      <c r="E8" s="2"/>
      <c r="F8" s="2"/>
      <c r="G8" s="2"/>
      <c r="H8" s="16"/>
      <c r="M8" s="37"/>
      <c r="N8" s="37"/>
    </row>
    <row r="9" spans="2:15" s="9" customFormat="1" ht="15" customHeight="1" x14ac:dyDescent="0.25">
      <c r="B9" s="222"/>
      <c r="C9" s="2"/>
      <c r="D9" s="2"/>
      <c r="E9" s="2"/>
      <c r="F9" s="2"/>
      <c r="G9" s="2"/>
      <c r="H9" s="223"/>
      <c r="M9" s="37"/>
      <c r="N9" s="37"/>
    </row>
    <row r="10" spans="2:15" s="9" customFormat="1" ht="39.75" customHeight="1" thickBot="1" x14ac:dyDescent="0.3">
      <c r="B10" s="428" t="s">
        <v>106</v>
      </c>
      <c r="C10" s="429"/>
      <c r="D10" s="429"/>
      <c r="E10" s="429"/>
      <c r="F10" s="429"/>
      <c r="G10" s="429"/>
      <c r="H10" s="430"/>
      <c r="M10" s="37"/>
      <c r="N10" s="37"/>
    </row>
    <row r="11" spans="2:15" s="280" customFormat="1" ht="32.25" thickBot="1" x14ac:dyDescent="0.3">
      <c r="B11" s="167" t="s">
        <v>108</v>
      </c>
      <c r="C11" s="167" t="s">
        <v>107</v>
      </c>
      <c r="D11" s="273" t="s">
        <v>109</v>
      </c>
      <c r="E11" s="273" t="s">
        <v>110</v>
      </c>
      <c r="F11" s="273" t="s">
        <v>111</v>
      </c>
      <c r="G11" s="273" t="s">
        <v>112</v>
      </c>
      <c r="H11" s="273" t="s">
        <v>113</v>
      </c>
      <c r="L11" s="281"/>
      <c r="O11" s="281"/>
    </row>
    <row r="12" spans="2:15" ht="15.75" x14ac:dyDescent="0.25">
      <c r="B12" s="127"/>
      <c r="C12" s="127"/>
      <c r="D12" s="268"/>
      <c r="E12" s="171"/>
      <c r="F12" s="274"/>
      <c r="G12" s="274"/>
      <c r="H12" s="279">
        <f>+G12-F12</f>
        <v>0</v>
      </c>
    </row>
    <row r="13" spans="2:15" ht="15.75" x14ac:dyDescent="0.25">
      <c r="B13" s="127"/>
      <c r="C13" s="127"/>
      <c r="D13" s="269"/>
      <c r="E13" s="269"/>
      <c r="F13" s="274"/>
      <c r="G13" s="274"/>
      <c r="H13" s="279">
        <f t="shared" ref="H13:H26" si="0">+G13-F13</f>
        <v>0</v>
      </c>
    </row>
    <row r="14" spans="2:15" ht="15.75" x14ac:dyDescent="0.25">
      <c r="B14" s="127"/>
      <c r="C14" s="127"/>
      <c r="D14" s="269"/>
      <c r="E14" s="171"/>
      <c r="F14" s="274"/>
      <c r="G14" s="274"/>
      <c r="H14" s="279">
        <f t="shared" si="0"/>
        <v>0</v>
      </c>
    </row>
    <row r="15" spans="2:15" ht="15.75" x14ac:dyDescent="0.25">
      <c r="B15" s="127"/>
      <c r="C15" s="127"/>
      <c r="D15" s="269"/>
      <c r="E15" s="171"/>
      <c r="F15" s="274"/>
      <c r="G15" s="274"/>
      <c r="H15" s="279">
        <f t="shared" si="0"/>
        <v>0</v>
      </c>
    </row>
    <row r="16" spans="2:15" ht="15.75" x14ac:dyDescent="0.25">
      <c r="B16" s="127"/>
      <c r="C16" s="127"/>
      <c r="D16" s="269"/>
      <c r="E16" s="171"/>
      <c r="F16" s="274"/>
      <c r="G16" s="274"/>
      <c r="H16" s="279">
        <f t="shared" si="0"/>
        <v>0</v>
      </c>
    </row>
    <row r="17" spans="2:15" ht="15.75" x14ac:dyDescent="0.25">
      <c r="B17" s="127"/>
      <c r="C17" s="127"/>
      <c r="D17" s="269"/>
      <c r="E17" s="171"/>
      <c r="F17" s="274"/>
      <c r="G17" s="274"/>
      <c r="H17" s="279">
        <f t="shared" si="0"/>
        <v>0</v>
      </c>
    </row>
    <row r="18" spans="2:15" ht="15.75" x14ac:dyDescent="0.25">
      <c r="B18" s="127"/>
      <c r="C18" s="127"/>
      <c r="D18" s="269"/>
      <c r="E18" s="171"/>
      <c r="F18" s="274"/>
      <c r="G18" s="274"/>
      <c r="H18" s="279">
        <f t="shared" si="0"/>
        <v>0</v>
      </c>
    </row>
    <row r="19" spans="2:15" ht="15.75" x14ac:dyDescent="0.25">
      <c r="B19" s="127"/>
      <c r="C19" s="127"/>
      <c r="D19" s="269"/>
      <c r="E19" s="171"/>
      <c r="F19" s="274"/>
      <c r="G19" s="274"/>
      <c r="H19" s="279">
        <f t="shared" si="0"/>
        <v>0</v>
      </c>
    </row>
    <row r="20" spans="2:15" ht="15.75" x14ac:dyDescent="0.25">
      <c r="B20" s="127"/>
      <c r="C20" s="127"/>
      <c r="D20" s="269"/>
      <c r="E20" s="171"/>
      <c r="F20" s="274"/>
      <c r="G20" s="274"/>
      <c r="H20" s="279">
        <f t="shared" si="0"/>
        <v>0</v>
      </c>
    </row>
    <row r="21" spans="2:15" ht="15.75" x14ac:dyDescent="0.25">
      <c r="B21" s="127"/>
      <c r="C21" s="127"/>
      <c r="D21" s="269"/>
      <c r="E21" s="171"/>
      <c r="F21" s="274"/>
      <c r="G21" s="274"/>
      <c r="H21" s="279">
        <f t="shared" si="0"/>
        <v>0</v>
      </c>
    </row>
    <row r="22" spans="2:15" ht="15.75" x14ac:dyDescent="0.25">
      <c r="B22" s="127"/>
      <c r="C22" s="127"/>
      <c r="D22" s="269"/>
      <c r="E22" s="128"/>
      <c r="F22" s="275"/>
      <c r="G22" s="275"/>
      <c r="H22" s="279">
        <f t="shared" si="0"/>
        <v>0</v>
      </c>
    </row>
    <row r="23" spans="2:15" ht="15.75" x14ac:dyDescent="0.25">
      <c r="B23" s="127"/>
      <c r="C23" s="127"/>
      <c r="D23" s="269"/>
      <c r="E23" s="128"/>
      <c r="F23" s="276"/>
      <c r="G23" s="276"/>
      <c r="H23" s="279">
        <f t="shared" si="0"/>
        <v>0</v>
      </c>
    </row>
    <row r="24" spans="2:15" ht="15.75" x14ac:dyDescent="0.25">
      <c r="B24" s="127"/>
      <c r="C24" s="127"/>
      <c r="D24" s="270"/>
      <c r="E24" s="128"/>
      <c r="F24" s="277"/>
      <c r="G24" s="277"/>
      <c r="H24" s="279">
        <f t="shared" si="0"/>
        <v>0</v>
      </c>
    </row>
    <row r="25" spans="2:15" ht="15.75" x14ac:dyDescent="0.25">
      <c r="B25" s="127"/>
      <c r="C25" s="262"/>
      <c r="D25" s="271"/>
      <c r="E25" s="128"/>
      <c r="F25" s="277"/>
      <c r="G25" s="277"/>
      <c r="H25" s="279">
        <f t="shared" si="0"/>
        <v>0</v>
      </c>
    </row>
    <row r="26" spans="2:15" ht="16.5" thickBot="1" x14ac:dyDescent="0.3">
      <c r="B26" s="130"/>
      <c r="C26" s="130"/>
      <c r="D26" s="272"/>
      <c r="E26" s="132"/>
      <c r="F26" s="278"/>
      <c r="G26" s="278"/>
      <c r="H26" s="279">
        <f t="shared" si="0"/>
        <v>0</v>
      </c>
    </row>
    <row r="27" spans="2:15" ht="27.75" customHeight="1" thickBot="1" x14ac:dyDescent="0.25">
      <c r="B27" s="79"/>
      <c r="C27" s="426" t="s">
        <v>7</v>
      </c>
      <c r="D27" s="426"/>
      <c r="E27" s="426"/>
      <c r="F27" s="426"/>
      <c r="G27" s="427"/>
      <c r="H27" s="224">
        <f>SUM(H12:H26)</f>
        <v>0</v>
      </c>
    </row>
    <row r="28" spans="2:15" x14ac:dyDescent="0.2">
      <c r="B28" s="44"/>
      <c r="E28" s="45"/>
      <c r="F28" s="45"/>
      <c r="G28" s="45"/>
      <c r="H28" s="82"/>
    </row>
    <row r="29" spans="2:15" x14ac:dyDescent="0.2">
      <c r="B29" s="44"/>
      <c r="E29" s="45"/>
      <c r="F29" s="45"/>
      <c r="G29" s="45"/>
      <c r="H29" s="82"/>
    </row>
    <row r="30" spans="2:15" ht="15.75" x14ac:dyDescent="0.2">
      <c r="B30" s="381"/>
      <c r="C30" s="371"/>
      <c r="D30" s="371"/>
      <c r="E30" s="371"/>
      <c r="F30" s="371"/>
      <c r="G30" s="371"/>
      <c r="H30" s="376"/>
    </row>
    <row r="31" spans="2:15" ht="30.75" customHeight="1" thickBot="1" x14ac:dyDescent="0.25">
      <c r="B31" s="428" t="s">
        <v>114</v>
      </c>
      <c r="C31" s="429"/>
      <c r="D31" s="429"/>
      <c r="E31" s="429"/>
      <c r="F31" s="429"/>
      <c r="G31" s="429"/>
      <c r="H31" s="430"/>
    </row>
    <row r="32" spans="2:15" s="280" customFormat="1" ht="32.25" thickBot="1" x14ac:dyDescent="0.3">
      <c r="B32" s="167" t="s">
        <v>108</v>
      </c>
      <c r="C32" s="167" t="s">
        <v>107</v>
      </c>
      <c r="D32" s="273" t="s">
        <v>109</v>
      </c>
      <c r="E32" s="167" t="s">
        <v>110</v>
      </c>
      <c r="F32" s="273" t="s">
        <v>111</v>
      </c>
      <c r="G32" s="273" t="s">
        <v>112</v>
      </c>
      <c r="H32" s="273" t="s">
        <v>113</v>
      </c>
      <c r="L32" s="281"/>
      <c r="O32" s="281"/>
    </row>
    <row r="33" spans="2:9" ht="15.75" x14ac:dyDescent="0.25">
      <c r="B33" s="174"/>
      <c r="C33" s="174"/>
      <c r="D33" s="133"/>
      <c r="E33" s="134"/>
      <c r="F33" s="282"/>
      <c r="G33" s="274"/>
      <c r="H33" s="279">
        <f t="shared" ref="H33:H47" si="1">+G33-F33</f>
        <v>0</v>
      </c>
    </row>
    <row r="34" spans="2:9" ht="15.75" x14ac:dyDescent="0.25">
      <c r="B34" s="174"/>
      <c r="C34" s="174"/>
      <c r="D34" s="133"/>
      <c r="E34" s="134"/>
      <c r="F34" s="282"/>
      <c r="G34" s="274"/>
      <c r="H34" s="279">
        <f t="shared" si="1"/>
        <v>0</v>
      </c>
    </row>
    <row r="35" spans="2:9" ht="15.75" x14ac:dyDescent="0.25">
      <c r="B35" s="174"/>
      <c r="C35" s="174"/>
      <c r="D35" s="133"/>
      <c r="E35" s="134"/>
      <c r="F35" s="282"/>
      <c r="G35" s="274"/>
      <c r="H35" s="279">
        <f t="shared" si="1"/>
        <v>0</v>
      </c>
    </row>
    <row r="36" spans="2:9" ht="15.75" x14ac:dyDescent="0.25">
      <c r="B36" s="174"/>
      <c r="C36" s="174"/>
      <c r="D36" s="133"/>
      <c r="E36" s="134"/>
      <c r="F36" s="282"/>
      <c r="G36" s="274"/>
      <c r="H36" s="279">
        <f t="shared" si="1"/>
        <v>0</v>
      </c>
    </row>
    <row r="37" spans="2:9" ht="15.75" x14ac:dyDescent="0.25">
      <c r="B37" s="174"/>
      <c r="C37" s="174"/>
      <c r="D37" s="133"/>
      <c r="E37" s="134"/>
      <c r="F37" s="282"/>
      <c r="G37" s="274"/>
      <c r="H37" s="279">
        <f t="shared" si="1"/>
        <v>0</v>
      </c>
    </row>
    <row r="38" spans="2:9" ht="15.75" x14ac:dyDescent="0.25">
      <c r="B38" s="174"/>
      <c r="C38" s="174"/>
      <c r="D38" s="133"/>
      <c r="E38" s="134"/>
      <c r="F38" s="282"/>
      <c r="G38" s="274"/>
      <c r="H38" s="279">
        <f t="shared" si="1"/>
        <v>0</v>
      </c>
    </row>
    <row r="39" spans="2:9" ht="15.75" x14ac:dyDescent="0.25">
      <c r="B39" s="174"/>
      <c r="C39" s="174"/>
      <c r="D39" s="133"/>
      <c r="E39" s="134"/>
      <c r="F39" s="282"/>
      <c r="G39" s="274"/>
      <c r="H39" s="279">
        <f t="shared" si="1"/>
        <v>0</v>
      </c>
    </row>
    <row r="40" spans="2:9" ht="15.75" x14ac:dyDescent="0.25">
      <c r="B40" s="174"/>
      <c r="C40" s="174"/>
      <c r="D40" s="133"/>
      <c r="E40" s="134"/>
      <c r="F40" s="282"/>
      <c r="G40" s="274"/>
      <c r="H40" s="279">
        <f t="shared" si="1"/>
        <v>0</v>
      </c>
    </row>
    <row r="41" spans="2:9" ht="15.75" x14ac:dyDescent="0.25">
      <c r="B41" s="174"/>
      <c r="C41" s="174"/>
      <c r="D41" s="133"/>
      <c r="E41" s="134"/>
      <c r="F41" s="282"/>
      <c r="G41" s="274"/>
      <c r="H41" s="279">
        <f t="shared" si="1"/>
        <v>0</v>
      </c>
    </row>
    <row r="42" spans="2:9" ht="15.75" x14ac:dyDescent="0.25">
      <c r="B42" s="174"/>
      <c r="C42" s="174"/>
      <c r="D42" s="133"/>
      <c r="E42" s="134"/>
      <c r="F42" s="282"/>
      <c r="G42" s="274"/>
      <c r="H42" s="279">
        <f t="shared" si="1"/>
        <v>0</v>
      </c>
    </row>
    <row r="43" spans="2:9" ht="15.75" x14ac:dyDescent="0.25">
      <c r="B43" s="174"/>
      <c r="C43" s="174"/>
      <c r="D43" s="133"/>
      <c r="E43" s="134"/>
      <c r="F43" s="276"/>
      <c r="G43" s="275"/>
      <c r="H43" s="279">
        <f t="shared" si="1"/>
        <v>0</v>
      </c>
    </row>
    <row r="44" spans="2:9" ht="15.75" x14ac:dyDescent="0.25">
      <c r="B44" s="174"/>
      <c r="C44" s="174"/>
      <c r="D44" s="133"/>
      <c r="E44" s="134"/>
      <c r="F44" s="276"/>
      <c r="G44" s="276"/>
      <c r="H44" s="279">
        <f t="shared" si="1"/>
        <v>0</v>
      </c>
      <c r="I44" s="83" t="s">
        <v>23</v>
      </c>
    </row>
    <row r="45" spans="2:9" ht="15.75" x14ac:dyDescent="0.25">
      <c r="B45" s="174"/>
      <c r="C45" s="174"/>
      <c r="D45" s="133"/>
      <c r="E45" s="134"/>
      <c r="F45" s="277"/>
      <c r="G45" s="277"/>
      <c r="H45" s="279">
        <f t="shared" si="1"/>
        <v>0</v>
      </c>
    </row>
    <row r="46" spans="2:9" ht="15.75" x14ac:dyDescent="0.25">
      <c r="B46" s="174"/>
      <c r="C46" s="174"/>
      <c r="D46" s="133"/>
      <c r="E46" s="134"/>
      <c r="F46" s="277"/>
      <c r="G46" s="277"/>
      <c r="H46" s="279">
        <f t="shared" si="1"/>
        <v>0</v>
      </c>
    </row>
    <row r="47" spans="2:9" ht="16.5" thickBot="1" x14ac:dyDescent="0.3">
      <c r="B47" s="174"/>
      <c r="C47" s="264"/>
      <c r="D47" s="131"/>
      <c r="E47" s="135"/>
      <c r="F47" s="278"/>
      <c r="G47" s="278"/>
      <c r="H47" s="279">
        <f t="shared" si="1"/>
        <v>0</v>
      </c>
    </row>
    <row r="48" spans="2:9" ht="33.75" customHeight="1" thickBot="1" x14ac:dyDescent="0.25">
      <c r="B48" s="79"/>
      <c r="C48" s="263"/>
      <c r="D48" s="426" t="s">
        <v>7</v>
      </c>
      <c r="E48" s="426"/>
      <c r="F48" s="426"/>
      <c r="G48" s="427"/>
      <c r="H48" s="224">
        <f>SUM(H33:H47)</f>
        <v>0</v>
      </c>
    </row>
    <row r="49" spans="2:9" x14ac:dyDescent="0.2">
      <c r="B49" s="44"/>
      <c r="D49" s="25"/>
      <c r="E49" s="25"/>
      <c r="F49" s="25"/>
      <c r="G49" s="25"/>
      <c r="H49" s="84"/>
    </row>
    <row r="50" spans="2:9" x14ac:dyDescent="0.2">
      <c r="B50" s="44"/>
      <c r="D50" s="25"/>
      <c r="E50" s="25"/>
      <c r="F50" s="25"/>
      <c r="G50" s="25"/>
      <c r="H50" s="84"/>
    </row>
    <row r="51" spans="2:9" x14ac:dyDescent="0.2">
      <c r="B51" s="44"/>
      <c r="D51" s="25"/>
      <c r="E51" s="25"/>
      <c r="F51" s="25"/>
      <c r="G51" s="25"/>
      <c r="H51" s="84"/>
    </row>
    <row r="52" spans="2:9" ht="15" customHeight="1" x14ac:dyDescent="0.2">
      <c r="B52" s="381"/>
      <c r="C52" s="371"/>
      <c r="D52" s="371"/>
      <c r="E52" s="371"/>
      <c r="F52" s="371"/>
      <c r="G52" s="371"/>
      <c r="H52" s="376"/>
    </row>
    <row r="53" spans="2:9" s="88" customFormat="1" ht="16.5" thickBot="1" x14ac:dyDescent="0.3">
      <c r="B53" s="71"/>
      <c r="C53" s="72"/>
      <c r="D53" s="72"/>
      <c r="E53" s="89"/>
      <c r="F53" s="89"/>
      <c r="G53" s="89"/>
      <c r="H53" s="90"/>
      <c r="I53" s="87"/>
    </row>
    <row r="54" spans="2:9" s="92" customFormat="1" x14ac:dyDescent="0.2">
      <c r="B54" s="91"/>
      <c r="C54" s="91"/>
      <c r="D54" s="91"/>
      <c r="E54" s="25"/>
      <c r="F54" s="25"/>
      <c r="G54" s="25"/>
    </row>
    <row r="55" spans="2:9" s="92" customFormat="1" x14ac:dyDescent="0.2"/>
    <row r="56" spans="2:9" s="92" customFormat="1" x14ac:dyDescent="0.2"/>
    <row r="57" spans="2:9" x14ac:dyDescent="0.2">
      <c r="D57" s="45"/>
      <c r="E57" s="45"/>
      <c r="F57" s="45"/>
      <c r="G57" s="45"/>
    </row>
    <row r="58" spans="2:9" x14ac:dyDescent="0.2">
      <c r="D58" s="45"/>
      <c r="E58" s="45"/>
      <c r="F58" s="45"/>
      <c r="G58" s="45"/>
    </row>
    <row r="59" spans="2:9" x14ac:dyDescent="0.2">
      <c r="D59" s="45"/>
      <c r="E59" s="45"/>
      <c r="F59" s="45"/>
      <c r="G59" s="45"/>
    </row>
    <row r="60" spans="2:9" x14ac:dyDescent="0.2">
      <c r="D60" s="45"/>
      <c r="E60" s="45"/>
      <c r="F60" s="45"/>
      <c r="G60" s="45"/>
    </row>
    <row r="61" spans="2:9" x14ac:dyDescent="0.2">
      <c r="D61" s="45"/>
      <c r="E61" s="45"/>
      <c r="F61" s="45"/>
      <c r="G61" s="45"/>
    </row>
    <row r="62" spans="2:9" x14ac:dyDescent="0.2">
      <c r="D62" s="45"/>
      <c r="E62" s="45"/>
      <c r="F62" s="45"/>
      <c r="G62" s="45"/>
    </row>
    <row r="63" spans="2:9" x14ac:dyDescent="0.2">
      <c r="D63" s="45"/>
      <c r="E63" s="45"/>
      <c r="F63" s="45"/>
      <c r="G63" s="45"/>
    </row>
    <row r="64" spans="2:9" x14ac:dyDescent="0.2">
      <c r="D64" s="45"/>
      <c r="E64" s="45"/>
      <c r="F64" s="45"/>
      <c r="G64" s="45"/>
    </row>
    <row r="65" s="45" customFormat="1" x14ac:dyDescent="0.2"/>
    <row r="66" s="45" customFormat="1" x14ac:dyDescent="0.2"/>
    <row r="67" s="45" customFormat="1" x14ac:dyDescent="0.2"/>
    <row r="68" s="45" customFormat="1" x14ac:dyDescent="0.2"/>
    <row r="69" s="45" customFormat="1" x14ac:dyDescent="0.2"/>
  </sheetData>
  <mergeCells count="9">
    <mergeCell ref="B52:H52"/>
    <mergeCell ref="C27:G27"/>
    <mergeCell ref="D48:G48"/>
    <mergeCell ref="B2:B4"/>
    <mergeCell ref="B6:H6"/>
    <mergeCell ref="B10:H10"/>
    <mergeCell ref="B30:H30"/>
    <mergeCell ref="B31:H31"/>
    <mergeCell ref="D2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76"/>
  <sheetViews>
    <sheetView showGridLines="0" tabSelected="1" zoomScale="80" zoomScaleNormal="80" workbookViewId="0">
      <selection activeCell="F4" sqref="F4"/>
    </sheetView>
  </sheetViews>
  <sheetFormatPr baseColWidth="10" defaultColWidth="11.42578125" defaultRowHeight="15" x14ac:dyDescent="0.2"/>
  <cols>
    <col min="1" max="1" width="2.7109375" style="45" customWidth="1"/>
    <col min="2" max="2" width="33.7109375" style="45" customWidth="1"/>
    <col min="3" max="3" width="42.85546875" style="73" customWidth="1"/>
    <col min="4" max="4" width="49.42578125" style="73" customWidth="1"/>
    <col min="5" max="5" width="32.5703125" style="45" customWidth="1"/>
    <col min="6" max="6" width="20.5703125" style="45" bestFit="1" customWidth="1"/>
    <col min="7" max="16384" width="11.42578125" style="45"/>
  </cols>
  <sheetData>
    <row r="1" spans="2:11" ht="15.75" thickBot="1" x14ac:dyDescent="0.25"/>
    <row r="2" spans="2:11" s="12" customFormat="1" ht="39.75" customHeight="1" x14ac:dyDescent="0.2">
      <c r="B2" s="385"/>
      <c r="C2" s="351" t="s">
        <v>144</v>
      </c>
      <c r="D2" s="352"/>
      <c r="E2" s="141" t="s">
        <v>152</v>
      </c>
    </row>
    <row r="3" spans="2:11" s="12" customFormat="1" ht="39.75" customHeight="1" x14ac:dyDescent="0.2">
      <c r="B3" s="386"/>
      <c r="C3" s="354"/>
      <c r="D3" s="355"/>
      <c r="E3" s="339" t="s">
        <v>153</v>
      </c>
    </row>
    <row r="4" spans="2:11" s="12" customFormat="1" ht="39.75" customHeight="1" thickBot="1" x14ac:dyDescent="0.25">
      <c r="B4" s="387"/>
      <c r="C4" s="357"/>
      <c r="D4" s="358"/>
      <c r="E4" s="142" t="s">
        <v>143</v>
      </c>
    </row>
    <row r="5" spans="2:11" s="12" customFormat="1" ht="18" customHeight="1" x14ac:dyDescent="0.2">
      <c r="B5" s="169"/>
      <c r="C5" s="140"/>
      <c r="D5" s="140"/>
      <c r="E5" s="168"/>
    </row>
    <row r="6" spans="2:11" s="9" customFormat="1" ht="54" customHeight="1" x14ac:dyDescent="0.25">
      <c r="B6" s="388" t="s">
        <v>103</v>
      </c>
      <c r="C6" s="389"/>
      <c r="D6" s="389"/>
      <c r="E6" s="390"/>
      <c r="F6" s="4"/>
      <c r="G6" s="4"/>
      <c r="H6" s="4"/>
      <c r="I6" s="4"/>
    </row>
    <row r="7" spans="2:11" s="9" customFormat="1" x14ac:dyDescent="0.25">
      <c r="B7" s="15"/>
      <c r="E7" s="16"/>
      <c r="G7" s="10"/>
      <c r="H7" s="10"/>
      <c r="I7" s="10"/>
    </row>
    <row r="8" spans="2:11" s="9" customFormat="1" ht="15.75" x14ac:dyDescent="0.25">
      <c r="B8" s="120"/>
      <c r="C8" s="121"/>
      <c r="D8" s="2"/>
      <c r="E8" s="16"/>
      <c r="J8" s="37"/>
      <c r="K8" s="37"/>
    </row>
    <row r="9" spans="2:11" s="9" customFormat="1" ht="15" customHeight="1" x14ac:dyDescent="0.25">
      <c r="B9" s="261" t="s">
        <v>104</v>
      </c>
      <c r="C9" s="2"/>
      <c r="D9" s="2"/>
      <c r="E9" s="223"/>
      <c r="J9" s="37"/>
      <c r="K9" s="37"/>
    </row>
    <row r="10" spans="2:11" ht="15.75" x14ac:dyDescent="0.2">
      <c r="B10" s="120"/>
      <c r="C10" s="121"/>
      <c r="D10" s="2"/>
      <c r="E10" s="16"/>
    </row>
    <row r="11" spans="2:11" ht="15.75" x14ac:dyDescent="0.2">
      <c r="B11" s="120"/>
      <c r="C11" s="121"/>
      <c r="D11" s="2"/>
      <c r="E11" s="16"/>
    </row>
    <row r="12" spans="2:11" ht="15.75" x14ac:dyDescent="0.2">
      <c r="B12" s="120"/>
      <c r="C12" s="121"/>
      <c r="D12" s="2"/>
      <c r="E12" s="16"/>
    </row>
    <row r="13" spans="2:11" ht="15.75" x14ac:dyDescent="0.2">
      <c r="B13" s="120"/>
      <c r="C13" s="121"/>
      <c r="D13" s="2"/>
      <c r="E13" s="16"/>
    </row>
    <row r="14" spans="2:11" ht="15.75" x14ac:dyDescent="0.2">
      <c r="B14" s="120"/>
      <c r="C14" s="121"/>
      <c r="D14" s="2"/>
      <c r="E14" s="16"/>
    </row>
    <row r="15" spans="2:11" ht="15.75" x14ac:dyDescent="0.2">
      <c r="B15" s="120"/>
      <c r="C15" s="121"/>
      <c r="D15" s="2"/>
      <c r="E15" s="16"/>
    </row>
    <row r="16" spans="2:11" ht="15.75" x14ac:dyDescent="0.2">
      <c r="B16" s="120"/>
      <c r="C16" s="121"/>
      <c r="D16" s="2"/>
      <c r="E16" s="16"/>
    </row>
    <row r="17" spans="2:5" ht="15.75" x14ac:dyDescent="0.2">
      <c r="B17" s="120"/>
      <c r="C17" s="121"/>
      <c r="D17" s="2"/>
      <c r="E17" s="16"/>
    </row>
    <row r="18" spans="2:5" ht="15.75" x14ac:dyDescent="0.2">
      <c r="B18" s="120"/>
      <c r="C18" s="121"/>
      <c r="D18" s="2"/>
      <c r="E18" s="16"/>
    </row>
    <row r="19" spans="2:5" ht="15.75" x14ac:dyDescent="0.2">
      <c r="B19" s="120"/>
      <c r="C19" s="121"/>
      <c r="D19" s="2"/>
      <c r="E19" s="16"/>
    </row>
    <row r="20" spans="2:5" ht="15.75" x14ac:dyDescent="0.2">
      <c r="B20" s="120"/>
      <c r="C20" s="121"/>
      <c r="D20" s="2"/>
      <c r="E20" s="16"/>
    </row>
    <row r="21" spans="2:5" ht="15.75" x14ac:dyDescent="0.2">
      <c r="B21" s="120"/>
      <c r="C21" s="121"/>
      <c r="D21" s="2"/>
      <c r="E21" s="16"/>
    </row>
    <row r="22" spans="2:5" ht="15.75" x14ac:dyDescent="0.2">
      <c r="B22" s="120"/>
      <c r="C22" s="121"/>
      <c r="D22" s="2"/>
      <c r="E22" s="16"/>
    </row>
    <row r="23" spans="2:5" ht="15.75" x14ac:dyDescent="0.2">
      <c r="B23" s="120"/>
      <c r="C23" s="121"/>
      <c r="D23" s="2"/>
      <c r="E23" s="16"/>
    </row>
    <row r="24" spans="2:5" ht="15.75" x14ac:dyDescent="0.2">
      <c r="B24" s="120"/>
      <c r="C24" s="121"/>
      <c r="D24" s="2"/>
      <c r="E24" s="16"/>
    </row>
    <row r="25" spans="2:5" ht="15.75" x14ac:dyDescent="0.2">
      <c r="B25" s="120"/>
      <c r="C25" s="121"/>
      <c r="D25" s="2"/>
      <c r="E25" s="16"/>
    </row>
    <row r="26" spans="2:5" ht="15.75" x14ac:dyDescent="0.2">
      <c r="B26" s="120"/>
      <c r="C26" s="121"/>
      <c r="D26" s="2"/>
      <c r="E26" s="16"/>
    </row>
    <row r="27" spans="2:5" ht="15.75" x14ac:dyDescent="0.2">
      <c r="B27" s="120"/>
      <c r="C27" s="121"/>
      <c r="D27" s="2"/>
      <c r="E27" s="16"/>
    </row>
    <row r="28" spans="2:5" ht="16.5" customHeight="1" x14ac:dyDescent="0.2">
      <c r="B28" s="120"/>
      <c r="C28" s="121"/>
      <c r="D28" s="2"/>
      <c r="E28" s="16"/>
    </row>
    <row r="29" spans="2:5" ht="15.75" x14ac:dyDescent="0.2">
      <c r="B29" s="120"/>
      <c r="C29" s="121"/>
      <c r="D29" s="2"/>
      <c r="E29" s="16"/>
    </row>
    <row r="30" spans="2:5" ht="15.75" x14ac:dyDescent="0.2">
      <c r="B30" s="120"/>
      <c r="C30" s="121"/>
      <c r="D30" s="2"/>
      <c r="E30" s="16"/>
    </row>
    <row r="31" spans="2:5" ht="15.75" x14ac:dyDescent="0.2">
      <c r="B31" s="120"/>
      <c r="C31" s="121"/>
      <c r="D31" s="2"/>
      <c r="E31" s="16"/>
    </row>
    <row r="32" spans="2:5" ht="15.75" x14ac:dyDescent="0.2">
      <c r="B32" s="120"/>
      <c r="C32" s="121"/>
      <c r="D32" s="2"/>
      <c r="E32" s="16"/>
    </row>
    <row r="33" spans="2:6" ht="15.75" x14ac:dyDescent="0.2">
      <c r="B33" s="120"/>
      <c r="C33" s="121"/>
      <c r="D33" s="2"/>
      <c r="E33" s="16"/>
    </row>
    <row r="34" spans="2:6" ht="15.75" x14ac:dyDescent="0.2">
      <c r="B34" s="120"/>
      <c r="C34" s="121"/>
      <c r="D34" s="2"/>
      <c r="E34" s="16"/>
    </row>
    <row r="35" spans="2:6" ht="15.75" x14ac:dyDescent="0.2">
      <c r="B35" s="120"/>
      <c r="C35" s="121"/>
      <c r="D35" s="2"/>
      <c r="E35" s="16"/>
    </row>
    <row r="36" spans="2:6" ht="15.75" x14ac:dyDescent="0.2">
      <c r="B36" s="120"/>
      <c r="C36" s="121"/>
      <c r="D36" s="2"/>
      <c r="E36" s="16"/>
    </row>
    <row r="37" spans="2:6" ht="15.75" x14ac:dyDescent="0.2">
      <c r="B37" s="120"/>
      <c r="C37" s="121"/>
      <c r="D37" s="2"/>
      <c r="E37" s="16"/>
    </row>
    <row r="38" spans="2:6" ht="15.75" x14ac:dyDescent="0.2">
      <c r="B38" s="120"/>
      <c r="C38" s="121"/>
      <c r="D38" s="2"/>
      <c r="E38" s="16"/>
    </row>
    <row r="39" spans="2:6" ht="15.75" x14ac:dyDescent="0.2">
      <c r="B39" s="120"/>
      <c r="C39" s="121"/>
      <c r="D39" s="2"/>
      <c r="E39" s="16"/>
    </row>
    <row r="40" spans="2:6" ht="15.75" x14ac:dyDescent="0.2">
      <c r="B40" s="120"/>
      <c r="C40" s="121"/>
      <c r="D40" s="2"/>
      <c r="E40" s="16"/>
      <c r="F40" s="83" t="s">
        <v>23</v>
      </c>
    </row>
    <row r="41" spans="2:6" ht="15.75" x14ac:dyDescent="0.2">
      <c r="B41" s="120"/>
      <c r="C41" s="121"/>
      <c r="D41" s="2"/>
      <c r="E41" s="16"/>
    </row>
    <row r="42" spans="2:6" ht="15.75" x14ac:dyDescent="0.2">
      <c r="B42" s="120"/>
      <c r="C42" s="121"/>
      <c r="D42" s="2"/>
      <c r="E42" s="16"/>
    </row>
    <row r="43" spans="2:6" ht="15.75" x14ac:dyDescent="0.2">
      <c r="B43" s="120"/>
      <c r="C43" s="121"/>
      <c r="D43" s="2"/>
      <c r="E43" s="16"/>
    </row>
    <row r="44" spans="2:6" ht="15.75" x14ac:dyDescent="0.2">
      <c r="B44" s="120"/>
      <c r="C44" s="121"/>
      <c r="D44" s="2"/>
      <c r="E44" s="16"/>
    </row>
    <row r="45" spans="2:6" ht="15.75" x14ac:dyDescent="0.2">
      <c r="B45" s="120"/>
      <c r="C45" s="121"/>
      <c r="D45" s="2"/>
      <c r="E45" s="16"/>
    </row>
    <row r="46" spans="2:6" ht="15.75" x14ac:dyDescent="0.2">
      <c r="B46" s="120"/>
      <c r="C46" s="121"/>
      <c r="D46" s="2"/>
      <c r="E46" s="16"/>
    </row>
    <row r="47" spans="2:6" ht="15" customHeight="1" x14ac:dyDescent="0.2">
      <c r="B47" s="120"/>
      <c r="C47" s="121"/>
      <c r="D47" s="2"/>
      <c r="E47" s="16"/>
    </row>
    <row r="48" spans="2:6" ht="16.5" customHeight="1" x14ac:dyDescent="0.2">
      <c r="B48" s="120"/>
      <c r="C48" s="121"/>
      <c r="D48" s="2"/>
      <c r="E48" s="16"/>
    </row>
    <row r="49" spans="2:6" ht="15.75" x14ac:dyDescent="0.2">
      <c r="B49" s="120"/>
      <c r="C49" s="121"/>
      <c r="D49" s="2"/>
      <c r="E49" s="16"/>
    </row>
    <row r="50" spans="2:6" ht="15.75" x14ac:dyDescent="0.2">
      <c r="B50" s="120"/>
      <c r="C50" s="121"/>
      <c r="D50" s="2"/>
      <c r="E50" s="16"/>
    </row>
    <row r="51" spans="2:6" ht="15.75" x14ac:dyDescent="0.2">
      <c r="B51" s="120"/>
      <c r="C51" s="121"/>
      <c r="D51" s="2"/>
      <c r="E51" s="16"/>
    </row>
    <row r="52" spans="2:6" ht="15.75" x14ac:dyDescent="0.2">
      <c r="B52" s="120"/>
      <c r="C52" s="121"/>
      <c r="D52" s="2"/>
      <c r="E52" s="16"/>
    </row>
    <row r="53" spans="2:6" ht="15.75" x14ac:dyDescent="0.2">
      <c r="B53" s="120"/>
      <c r="C53" s="121"/>
      <c r="D53" s="2"/>
      <c r="E53" s="16"/>
    </row>
    <row r="54" spans="2:6" ht="15.75" x14ac:dyDescent="0.2">
      <c r="B54" s="120"/>
      <c r="C54" s="121"/>
      <c r="D54" s="2"/>
      <c r="E54" s="16"/>
    </row>
    <row r="55" spans="2:6" ht="15.75" x14ac:dyDescent="0.2">
      <c r="B55" s="120"/>
      <c r="C55" s="121"/>
      <c r="D55" s="2"/>
      <c r="E55" s="16"/>
    </row>
    <row r="56" spans="2:6" ht="15.75" x14ac:dyDescent="0.2">
      <c r="B56" s="120"/>
      <c r="C56" s="121"/>
      <c r="D56" s="2"/>
      <c r="E56" s="16"/>
    </row>
    <row r="57" spans="2:6" ht="15.75" x14ac:dyDescent="0.2">
      <c r="B57" s="120"/>
      <c r="C57" s="121"/>
      <c r="D57" s="2"/>
      <c r="E57" s="16"/>
    </row>
    <row r="58" spans="2:6" ht="15.75" x14ac:dyDescent="0.2">
      <c r="B58" s="120"/>
      <c r="C58" s="121"/>
      <c r="D58" s="2"/>
      <c r="E58" s="16"/>
    </row>
    <row r="59" spans="2:6" x14ac:dyDescent="0.2">
      <c r="B59" s="44"/>
      <c r="C59" s="25"/>
      <c r="D59" s="25"/>
      <c r="E59" s="84"/>
    </row>
    <row r="60" spans="2:6" s="88" customFormat="1" ht="16.5" thickBot="1" x14ac:dyDescent="0.3">
      <c r="B60" s="71"/>
      <c r="C60" s="72"/>
      <c r="D60" s="89"/>
      <c r="E60" s="90"/>
      <c r="F60" s="87"/>
    </row>
    <row r="61" spans="2:6" s="92" customFormat="1" x14ac:dyDescent="0.2">
      <c r="B61" s="91"/>
      <c r="C61" s="91"/>
      <c r="D61" s="25"/>
    </row>
    <row r="62" spans="2:6" s="92" customFormat="1" x14ac:dyDescent="0.2"/>
    <row r="63" spans="2:6" s="92" customFormat="1" x14ac:dyDescent="0.2"/>
    <row r="64" spans="2:6" x14ac:dyDescent="0.2">
      <c r="C64" s="45"/>
      <c r="D64" s="45"/>
    </row>
    <row r="65" s="45" customFormat="1" x14ac:dyDescent="0.2"/>
    <row r="66" s="45" customFormat="1" x14ac:dyDescent="0.2"/>
    <row r="67" s="45" customFormat="1" x14ac:dyDescent="0.2"/>
    <row r="68" s="45" customFormat="1" x14ac:dyDescent="0.2"/>
    <row r="69" s="45" customFormat="1" x14ac:dyDescent="0.2"/>
    <row r="70" s="45" customFormat="1" x14ac:dyDescent="0.2"/>
    <row r="71" s="45" customFormat="1" x14ac:dyDescent="0.2"/>
    <row r="72" s="45" customFormat="1" x14ac:dyDescent="0.2"/>
    <row r="73" s="45" customFormat="1" x14ac:dyDescent="0.2"/>
    <row r="74" s="45" customFormat="1" x14ac:dyDescent="0.2"/>
    <row r="75" s="45" customFormat="1" x14ac:dyDescent="0.2"/>
    <row r="76" s="45" customFormat="1" x14ac:dyDescent="0.2"/>
  </sheetData>
  <mergeCells count="3">
    <mergeCell ref="B2:B4"/>
    <mergeCell ref="C2:D4"/>
    <mergeCell ref="B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Props1.xml><?xml version="1.0" encoding="utf-8"?>
<ds:datastoreItem xmlns:ds="http://schemas.openxmlformats.org/officeDocument/2006/customXml" ds:itemID="{74881B2C-61B1-4FAD-9356-8F07B434B2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FD3D04-E116-4CF9-9BD1-45C7B57B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67F222-7D8E-44F7-8CD3-C6E08C7F6C0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c585cb4-69c6-475f-afa3-5b9e19db314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MES</vt:lpstr>
      <vt:lpstr>Anexo1_Extractos</vt:lpstr>
      <vt:lpstr>Anexo2_Diferencias</vt:lpstr>
      <vt:lpstr>Anexo3_DetalleEjecución</vt:lpstr>
      <vt:lpstr>Anexo4_$RecibidosPAM</vt:lpstr>
      <vt:lpstr>Anexo5_MvtoFIC</vt:lpstr>
      <vt:lpstr>Anexo6_DetalleOtros</vt:lpstr>
      <vt:lpstr>Anexo7_EEFF</vt:lpstr>
      <vt:lpstr>Anexo1_Extractos!Área_de_impresión</vt:lpstr>
      <vt:lpstr>Anexo2_Diferencias!Área_de_impresión</vt:lpstr>
      <vt:lpstr>'Anexo4_$RecibidosPAM'!Área_de_impresión</vt:lpstr>
      <vt:lpstr>Anexo6_DetalleOtros!Área_de_impresión</vt:lpstr>
      <vt:lpstr>Anexo7_EEFF!Área_de_impresión</vt:lpstr>
      <vt:lpstr>'REPORTE MES'!Área_de_impresión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FRA-F-22-23-24-51-52-53 Formato control de recursos girados por  FONVIVIENDA 4.0</dc:title>
  <dc:creator>Luz Marina Rodriguez Martinez</dc:creator>
  <cp:lastModifiedBy>Jeison Alexander Ramirez Sanabria</cp:lastModifiedBy>
  <cp:lastPrinted>2020-05-20T15:51:05Z</cp:lastPrinted>
  <dcterms:created xsi:type="dcterms:W3CDTF">2016-04-08T20:05:24Z</dcterms:created>
  <dcterms:modified xsi:type="dcterms:W3CDTF">2023-02-23T20:40:14Z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</Properties>
</file>