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105" yWindow="-105" windowWidth="23250" windowHeight="12570"/>
  </bookViews>
  <sheets>
    <sheet name="Orden de Pago" sheetId="1" r:id="rId1"/>
  </sheets>
  <externalReferences>
    <externalReference r:id="rId2"/>
  </externalReferences>
  <definedNames>
    <definedName name="_xlnm.Print_Area" localSheetId="0">'Orden de Pago'!$A$1:$F$27</definedName>
    <definedName name="ENTIDAD">'Orden de Pago'!$J$8</definedName>
    <definedName name="ica">'Orden de Pago'!$D$20</definedName>
    <definedName name="iva">'Orden de Pago'!$D$22</definedName>
    <definedName name="MCU">'Orden de Pago'!$J$7</definedName>
    <definedName name="PorcentajeIVA">'Orden de Pago'!#REF!</definedName>
    <definedName name="ReservaVigencia">'Orden de Pago'!$I$9</definedName>
    <definedName name="Retefuente">'Orden de Pago'!$D$21</definedName>
    <definedName name="_xlnm.Print_Titles" localSheetId="0">'Orden de Pago'!$3:$10</definedName>
    <definedName name="ValorBruto">'Orden de Pago'!$E$14</definedName>
    <definedName name="valorfactura">'Orden de Pago'!$J$3</definedName>
    <definedName name="ValorIva">'Orden de Pago'!$E$15</definedName>
    <definedName name="valorotrodescuento">'Orden de Pago'!$E$25</definedName>
    <definedName name="ValorPago">'Orden de Pago'!$E$27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26" i="1"/>
  <c r="J3" i="1"/>
  <c r="J4" i="1"/>
  <c r="I9" i="1"/>
  <c r="J5" i="1"/>
  <c r="J6" i="1"/>
  <c r="J8" i="1"/>
  <c r="J7" i="1"/>
</calcChain>
</file>

<file path=xl/comments1.xml><?xml version="1.0" encoding="utf-8"?>
<comments xmlns="http://schemas.openxmlformats.org/spreadsheetml/2006/main">
  <authors>
    <author>ccaceres</author>
  </authors>
  <commentList>
    <comment ref="B7" authorId="0">
      <text>
        <r>
          <rPr>
            <b/>
            <sz val="8"/>
            <color indexed="81"/>
            <rFont val="Tahoma"/>
            <family val="2"/>
          </rPr>
          <t>Cáceres: Se registra el acto administrativo respectivo, Ej.: Factura, resolución, contrato, oficio, etc.</t>
        </r>
        <r>
          <rPr>
            <sz val="8"/>
            <color indexed="81"/>
            <rFont val="Tahoma"/>
            <family val="2"/>
          </rPr>
          <t xml:space="preserve">
</t>
        </r>
      </text>
    </comment>
  </commentList>
</comments>
</file>

<file path=xl/sharedStrings.xml><?xml version="1.0" encoding="utf-8"?>
<sst xmlns="http://schemas.openxmlformats.org/spreadsheetml/2006/main" count="37" uniqueCount="31">
  <si>
    <t>MVCT</t>
  </si>
  <si>
    <t>Valor_Factura</t>
  </si>
  <si>
    <t>Funcionamiento</t>
  </si>
  <si>
    <t>VIGENCIA PRESUPUESTAL</t>
  </si>
  <si>
    <t>ORDEN DE PAGO</t>
  </si>
  <si>
    <t>Inversión</t>
  </si>
  <si>
    <t xml:space="preserve">    </t>
  </si>
  <si>
    <t>Inversión FONVIVIENDA</t>
  </si>
  <si>
    <t xml:space="preserve">Contrato: </t>
  </si>
  <si>
    <t>Registro :</t>
  </si>
  <si>
    <t>mcu</t>
  </si>
  <si>
    <t>Dependencia :</t>
  </si>
  <si>
    <t>Fecha:</t>
  </si>
  <si>
    <t>Beneficiario:</t>
  </si>
  <si>
    <t>C.C. o NIT</t>
  </si>
  <si>
    <t>DESCRIPCION</t>
  </si>
  <si>
    <t>VALORES ($)</t>
  </si>
  <si>
    <t/>
  </si>
  <si>
    <t>SUBTOTAL</t>
  </si>
  <si>
    <t>Menos Deducciones</t>
  </si>
  <si>
    <t>Base :</t>
  </si>
  <si>
    <t>Rete.ICA ( Por Mil)</t>
  </si>
  <si>
    <t>Rete.Fuente (Por Ciento)</t>
  </si>
  <si>
    <t>Rete. IVA (Por Ciento)</t>
  </si>
  <si>
    <t>AFC / AVP</t>
  </si>
  <si>
    <t>Estampillas</t>
  </si>
  <si>
    <t>Descuentos por</t>
  </si>
  <si>
    <t>Total Deducciones</t>
  </si>
  <si>
    <t>Valor a Pagar</t>
  </si>
  <si>
    <t>,</t>
  </si>
  <si>
    <t xml:space="preserve">
FORMATO:  ORDEN DE PAGO 
PROCESO: GESTIÓN FINANCIERA
 Versión: 9.0 Fecha: 19/05/2025 Código: FRA-F-12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</si>
</sst>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8" x14ac:knownFonts="1">
    <font>
      <sz val="10"/>
      <name val="Arial"/>
    </font>
    <font>
      <sz val="10"/>
      <name val="Arial"/>
      <family val="2"/>
    </font>
    <font>
      <sz val="11"/>
      <color indexed="60"/>
      <name val="Calibri"/>
      <family val="2"/>
    </font>
    <font>
      <b/>
      <sz val="11"/>
      <color indexed="8"/>
      <name val="Calibri"/>
      <family val="2"/>
    </font>
    <font>
      <sz val="10"/>
      <color indexed="22"/>
      <name val="Arial"/>
      <family val="2"/>
    </font>
    <font>
      <b/>
      <sz val="10"/>
      <color indexed="22"/>
      <name val="Arial"/>
      <family val="2"/>
    </font>
    <font>
      <sz val="8"/>
      <color indexed="22"/>
      <name val="Arial"/>
      <family val="2"/>
    </font>
    <font>
      <sz val="8"/>
      <color indexed="81"/>
      <name val="Tahoma"/>
      <family val="2"/>
    </font>
    <font>
      <b/>
      <sz val="8"/>
      <color indexed="81"/>
      <name val="Tahoma"/>
      <family val="2"/>
    </font>
    <font>
      <b/>
      <sz val="10"/>
      <name val="Verdana"/>
      <family val="2"/>
    </font>
    <font>
      <sz val="10"/>
      <name val="Verdana"/>
      <family val="2"/>
    </font>
    <font>
      <b/>
      <sz val="28"/>
      <name val="Verdana"/>
      <family val="2"/>
    </font>
    <font>
      <sz val="9"/>
      <name val="Verdana"/>
      <family val="2"/>
    </font>
    <font>
      <b/>
      <sz val="9"/>
      <name val="Verdana"/>
      <family val="2"/>
    </font>
    <font>
      <b/>
      <sz val="9"/>
      <color indexed="18"/>
      <name val="Verdana"/>
      <family val="2"/>
    </font>
    <font>
      <i/>
      <sz val="9"/>
      <name val="Verdana"/>
      <family val="2"/>
    </font>
    <font>
      <b/>
      <i/>
      <sz val="9"/>
      <name val="Verdana"/>
      <family val="2"/>
    </font>
    <font>
      <b/>
      <sz val="10"/>
      <color rgb="FF000000"/>
      <name val="Verdana"/>
      <family val="2"/>
    </font>
  </fonts>
  <fills count="6">
    <fill>
      <patternFill patternType="none"/>
    </fill>
    <fill>
      <patternFill patternType="gray125"/>
    </fill>
    <fill>
      <patternFill patternType="solid">
        <fgColor indexed="43"/>
      </patternFill>
    </fill>
    <fill>
      <patternFill patternType="solid">
        <fgColor indexed="22"/>
        <bgColor indexed="64"/>
      </patternFill>
    </fill>
    <fill>
      <patternFill patternType="solid">
        <fgColor indexed="13"/>
        <bgColor indexed="64"/>
      </patternFill>
    </fill>
    <fill>
      <patternFill patternType="solid">
        <fgColor indexed="26"/>
        <bgColor indexed="64"/>
      </patternFill>
    </fill>
  </fills>
  <borders count="32">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0" fontId="2" fillId="2" borderId="0" applyNumberFormat="0" applyBorder="0" applyAlignment="0" applyProtection="0"/>
    <xf numFmtId="0" fontId="1" fillId="0" borderId="0" applyFill="0"/>
    <xf numFmtId="0" fontId="1" fillId="0" borderId="0" applyFill="0"/>
    <xf numFmtId="0" fontId="1" fillId="0" borderId="0" applyFill="0"/>
    <xf numFmtId="0" fontId="1" fillId="0" borderId="0" applyFill="0"/>
    <xf numFmtId="0" fontId="3" fillId="0" borderId="1" applyNumberFormat="0" applyFill="0" applyAlignment="0" applyProtection="0"/>
  </cellStyleXfs>
  <cellXfs count="90">
    <xf numFmtId="0" fontId="0" fillId="0" borderId="0" xfId="0"/>
    <xf numFmtId="0" fontId="4" fillId="3" borderId="0" xfId="0" applyFont="1" applyFill="1"/>
    <xf numFmtId="4" fontId="4" fillId="3" borderId="0" xfId="0" applyNumberFormat="1" applyFont="1" applyFill="1"/>
    <xf numFmtId="0" fontId="5" fillId="3" borderId="0" xfId="0" applyFont="1" applyFill="1" applyAlignment="1">
      <alignment horizontal="center"/>
    </xf>
    <xf numFmtId="0" fontId="4" fillId="4" borderId="0" xfId="0" applyFont="1" applyFill="1"/>
    <xf numFmtId="0" fontId="6" fillId="3" borderId="0" xfId="0" applyFont="1" applyFill="1"/>
    <xf numFmtId="0" fontId="1" fillId="3" borderId="0" xfId="0" applyFont="1" applyFill="1"/>
    <xf numFmtId="0" fontId="1" fillId="0" borderId="0" xfId="0" applyFont="1"/>
    <xf numFmtId="0" fontId="10" fillId="0" borderId="3" xfId="0" applyFont="1" applyBorder="1"/>
    <xf numFmtId="0" fontId="10" fillId="0" borderId="4" xfId="0" applyFont="1" applyBorder="1"/>
    <xf numFmtId="0" fontId="10" fillId="0" borderId="5" xfId="0" applyFont="1" applyBorder="1"/>
    <xf numFmtId="0" fontId="12" fillId="0" borderId="7" xfId="0" applyFont="1" applyBorder="1"/>
    <xf numFmtId="0" fontId="12" fillId="0" borderId="0" xfId="0" applyFont="1"/>
    <xf numFmtId="0" fontId="12" fillId="0" borderId="8" xfId="0" applyFont="1" applyBorder="1"/>
    <xf numFmtId="0" fontId="14" fillId="5" borderId="9" xfId="0" applyFont="1" applyFill="1" applyBorder="1" applyAlignment="1">
      <alignment horizontal="center" vertical="center" wrapText="1"/>
    </xf>
    <xf numFmtId="3" fontId="14" fillId="5" borderId="10" xfId="0" applyNumberFormat="1" applyFont="1" applyFill="1" applyBorder="1" applyAlignment="1" applyProtection="1">
      <alignment horizontal="center" vertical="center" wrapText="1"/>
      <protection locked="0"/>
    </xf>
    <xf numFmtId="0" fontId="13" fillId="0" borderId="0" xfId="0" applyFont="1" applyAlignment="1">
      <alignment horizontal="right"/>
    </xf>
    <xf numFmtId="3" fontId="13" fillId="0" borderId="0" xfId="0" applyNumberFormat="1" applyFont="1" applyAlignment="1">
      <alignment horizontal="center"/>
    </xf>
    <xf numFmtId="0" fontId="12" fillId="0" borderId="11" xfId="0" applyFont="1" applyBorder="1"/>
    <xf numFmtId="0" fontId="12" fillId="0" borderId="12" xfId="0" applyFont="1" applyBorder="1"/>
    <xf numFmtId="0" fontId="12" fillId="0" borderId="13" xfId="0" applyFont="1" applyBorder="1"/>
    <xf numFmtId="0" fontId="13" fillId="0" borderId="14" xfId="0" applyFont="1" applyBorder="1" applyAlignment="1">
      <alignment horizontal="right" vertical="center"/>
    </xf>
    <xf numFmtId="0" fontId="12" fillId="0" borderId="3" xfId="0" applyFont="1" applyBorder="1"/>
    <xf numFmtId="0" fontId="12" fillId="0" borderId="5" xfId="0" applyFont="1" applyBorder="1"/>
    <xf numFmtId="4" fontId="12" fillId="0" borderId="15" xfId="0" applyNumberFormat="1" applyFont="1" applyBorder="1"/>
    <xf numFmtId="0" fontId="12" fillId="0" borderId="16" xfId="0" applyFont="1" applyBorder="1"/>
    <xf numFmtId="4" fontId="12" fillId="0" borderId="17" xfId="0" applyNumberFormat="1" applyFont="1" applyBorder="1"/>
    <xf numFmtId="0" fontId="12" fillId="0" borderId="18" xfId="0" applyFont="1" applyBorder="1"/>
    <xf numFmtId="0" fontId="12" fillId="0" borderId="4" xfId="0" applyFont="1" applyBorder="1"/>
    <xf numFmtId="4" fontId="13" fillId="0" borderId="7" xfId="0" applyNumberFormat="1" applyFont="1" applyBorder="1" applyAlignment="1">
      <alignment horizontal="right"/>
    </xf>
    <xf numFmtId="4" fontId="12" fillId="0" borderId="11" xfId="0" applyNumberFormat="1" applyFont="1" applyBorder="1"/>
    <xf numFmtId="0" fontId="13" fillId="0" borderId="7" xfId="0" applyFont="1" applyBorder="1"/>
    <xf numFmtId="4" fontId="12" fillId="0" borderId="0" xfId="0" applyNumberFormat="1" applyFont="1"/>
    <xf numFmtId="0" fontId="12" fillId="0" borderId="19" xfId="0" applyFont="1" applyBorder="1" applyAlignment="1">
      <alignment horizontal="right"/>
    </xf>
    <xf numFmtId="4" fontId="12" fillId="0" borderId="20" xfId="0" applyNumberFormat="1" applyFont="1" applyBorder="1"/>
    <xf numFmtId="0" fontId="12" fillId="0" borderId="20" xfId="0" applyFont="1" applyBorder="1"/>
    <xf numFmtId="4" fontId="12" fillId="0" borderId="21" xfId="0" applyNumberFormat="1" applyFont="1" applyBorder="1"/>
    <xf numFmtId="4" fontId="12" fillId="0" borderId="22" xfId="0" applyNumberFormat="1" applyFont="1" applyBorder="1"/>
    <xf numFmtId="0" fontId="12" fillId="0" borderId="23" xfId="0" applyFont="1" applyBorder="1"/>
    <xf numFmtId="4" fontId="12" fillId="0" borderId="9" xfId="0" applyNumberFormat="1" applyFont="1" applyBorder="1"/>
    <xf numFmtId="0" fontId="12" fillId="0" borderId="24" xfId="0" applyFont="1" applyBorder="1"/>
    <xf numFmtId="4" fontId="13" fillId="0" borderId="25" xfId="0" applyNumberFormat="1" applyFont="1" applyBorder="1"/>
    <xf numFmtId="0" fontId="1" fillId="0" borderId="26" xfId="0" applyFont="1" applyBorder="1" applyAlignment="1">
      <alignment horizontal="center"/>
    </xf>
    <xf numFmtId="0" fontId="1" fillId="0" borderId="17" xfId="0" applyFont="1" applyBorder="1" applyAlignment="1">
      <alignment horizont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17" fillId="0" borderId="11" xfId="0" applyFont="1" applyBorder="1" applyAlignment="1">
      <alignment horizontal="center" vertical="top" wrapText="1"/>
    </xf>
    <xf numFmtId="0" fontId="17" fillId="0" borderId="12" xfId="0" applyFont="1" applyBorder="1" applyAlignment="1">
      <alignment horizontal="center" vertical="top" wrapText="1"/>
    </xf>
    <xf numFmtId="0" fontId="17" fillId="0" borderId="13" xfId="0" applyFont="1" applyBorder="1" applyAlignment="1">
      <alignment horizontal="center" vertical="top" wrapText="1"/>
    </xf>
    <xf numFmtId="0" fontId="13" fillId="0" borderId="14" xfId="0" applyFont="1" applyBorder="1" applyAlignment="1">
      <alignment horizontal="right"/>
    </xf>
    <xf numFmtId="0" fontId="13" fillId="0" borderId="28" xfId="0" applyFont="1" applyBorder="1" applyAlignment="1">
      <alignment horizontal="right"/>
    </xf>
    <xf numFmtId="0" fontId="13" fillId="0" borderId="29" xfId="0" applyFont="1" applyBorder="1" applyAlignment="1">
      <alignment horizontal="right"/>
    </xf>
    <xf numFmtId="0" fontId="13" fillId="3" borderId="3" xfId="0" applyFont="1" applyFill="1" applyBorder="1" applyAlignment="1">
      <alignment horizontal="center"/>
    </xf>
    <xf numFmtId="0" fontId="13" fillId="3" borderId="5" xfId="0" applyFont="1" applyFill="1" applyBorder="1" applyAlignment="1">
      <alignment horizontal="center"/>
    </xf>
    <xf numFmtId="0" fontId="15" fillId="0" borderId="3" xfId="0" applyFont="1" applyBorder="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7" xfId="0" applyFont="1" applyBorder="1" applyAlignment="1">
      <alignment vertical="top" wrapText="1"/>
    </xf>
    <xf numFmtId="0" fontId="15" fillId="0" borderId="0" xfId="0" applyFont="1" applyAlignment="1">
      <alignment vertical="top" wrapText="1"/>
    </xf>
    <xf numFmtId="0" fontId="15" fillId="0" borderId="8" xfId="0" applyFont="1" applyBorder="1" applyAlignment="1">
      <alignment vertical="top" wrapText="1"/>
    </xf>
    <xf numFmtId="0" fontId="15" fillId="0" borderId="15" xfId="0" applyFont="1" applyBorder="1" applyAlignment="1">
      <alignment vertical="top" wrapText="1"/>
    </xf>
    <xf numFmtId="0" fontId="15" fillId="0" borderId="31" xfId="0" applyFont="1" applyBorder="1" applyAlignment="1">
      <alignment vertical="top" wrapText="1"/>
    </xf>
    <xf numFmtId="0" fontId="15" fillId="0" borderId="16" xfId="0" applyFont="1" applyBorder="1" applyAlignment="1">
      <alignment vertical="top" wrapText="1"/>
    </xf>
    <xf numFmtId="0" fontId="12" fillId="0" borderId="17" xfId="0" applyFont="1" applyBorder="1" applyAlignment="1">
      <alignment horizontal="right"/>
    </xf>
    <xf numFmtId="0" fontId="12" fillId="0" borderId="27" xfId="0" applyFont="1" applyBorder="1" applyAlignment="1">
      <alignment horizontal="right"/>
    </xf>
    <xf numFmtId="0" fontId="12" fillId="0" borderId="18" xfId="0" applyFont="1" applyBorder="1" applyAlignment="1">
      <alignment horizontal="right"/>
    </xf>
    <xf numFmtId="0" fontId="12" fillId="0" borderId="9" xfId="0" applyFont="1" applyBorder="1" applyAlignment="1">
      <alignment horizontal="left" vertical="center" wrapText="1"/>
    </xf>
    <xf numFmtId="0" fontId="12" fillId="0" borderId="24" xfId="0" applyFont="1" applyBorder="1" applyAlignment="1">
      <alignment horizontal="left" vertical="center" wrapText="1"/>
    </xf>
    <xf numFmtId="0" fontId="12" fillId="0" borderId="7" xfId="0" applyFont="1" applyBorder="1" applyAlignment="1">
      <alignment horizontal="center"/>
    </xf>
    <xf numFmtId="0" fontId="12" fillId="0" borderId="0" xfId="0" applyFont="1" applyAlignment="1">
      <alignment horizontal="center"/>
    </xf>
    <xf numFmtId="0" fontId="16" fillId="0" borderId="9" xfId="0" applyFont="1" applyBorder="1" applyAlignment="1">
      <alignment horizontal="right"/>
    </xf>
    <xf numFmtId="0" fontId="16" fillId="0" borderId="25" xfId="0" applyFont="1" applyBorder="1" applyAlignment="1">
      <alignment horizontal="right"/>
    </xf>
    <xf numFmtId="0" fontId="16" fillId="0" borderId="24" xfId="0" applyFont="1" applyBorder="1" applyAlignment="1">
      <alignment horizontal="right"/>
    </xf>
    <xf numFmtId="0" fontId="13" fillId="3" borderId="4" xfId="0" applyFont="1" applyFill="1"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13" fillId="0" borderId="9" xfId="0" applyFont="1" applyBorder="1" applyAlignment="1">
      <alignment horizontal="left" vertical="center"/>
    </xf>
    <xf numFmtId="0" fontId="13" fillId="0" borderId="25" xfId="0" applyFont="1" applyBorder="1" applyAlignment="1">
      <alignment horizontal="left" vertical="center"/>
    </xf>
    <xf numFmtId="0" fontId="13" fillId="0" borderId="24" xfId="0" applyFont="1" applyBorder="1" applyAlignment="1">
      <alignment horizontal="left" vertical="center"/>
    </xf>
    <xf numFmtId="0" fontId="13" fillId="0" borderId="14" xfId="0" applyFont="1" applyBorder="1" applyAlignment="1">
      <alignment horizontal="left"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164" fontId="9" fillId="0" borderId="28" xfId="0" applyNumberFormat="1" applyFont="1" applyBorder="1" applyAlignment="1">
      <alignment horizontal="left" vertical="center"/>
    </xf>
    <xf numFmtId="164" fontId="9" fillId="0" borderId="29" xfId="0" applyNumberFormat="1" applyFont="1" applyBorder="1" applyAlignment="1">
      <alignment horizontal="left" vertical="center"/>
    </xf>
    <xf numFmtId="3" fontId="13" fillId="0" borderId="28" xfId="0" applyNumberFormat="1" applyFont="1" applyBorder="1" applyAlignment="1">
      <alignment horizontal="left" vertical="center"/>
    </xf>
    <xf numFmtId="3" fontId="13" fillId="0" borderId="29" xfId="0" applyNumberFormat="1" applyFont="1" applyBorder="1" applyAlignment="1">
      <alignment horizontal="left" vertical="center"/>
    </xf>
  </cellXfs>
  <cellStyles count="7">
    <cellStyle name="Neutral" xfId="1" builtinId="28" customBuiltin="1"/>
    <cellStyle name="Normal" xfId="0" builtinId="0"/>
    <cellStyle name="Normal 2 2" xfId="2"/>
    <cellStyle name="Normal 2 3" xfId="3"/>
    <cellStyle name="Normal 2 4" xfId="4"/>
    <cellStyle name="Normal 2 5" xfId="5"/>
    <cellStyle name="Total" xfId="6" builtinId="25" customBuiltin="1"/>
  </cellStyles>
  <dxfs count="2">
    <dxf>
      <font>
        <b/>
        <i/>
        <condense val="0"/>
        <extend val="0"/>
        <color indexed="9"/>
      </font>
      <fill>
        <patternFill>
          <bgColor indexed="10"/>
        </patternFill>
      </fill>
    </dxf>
    <dxf>
      <font>
        <b/>
        <i/>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0</xdr:rowOff>
    </xdr:from>
    <xdr:to>
      <xdr:col>0</xdr:col>
      <xdr:colOff>1352550</xdr:colOff>
      <xdr:row>0</xdr:row>
      <xdr:rowOff>0</xdr:rowOff>
    </xdr:to>
    <xdr:sp macro="" textlink="">
      <xdr:nvSpPr>
        <xdr:cNvPr id="1026" name="Button 2" hidden="1">
          <a:extLst>
            <a:ext uri="{63B3BB69-23CF-44E3-9099-C40C66FF867C}">
              <a14:compatExt xmlns:a14="http://schemas.microsoft.com/office/drawing/2010/main" spid="_x0000_s1026"/>
            </a:ext>
            <a:ext uri="{FF2B5EF4-FFF2-40B4-BE49-F238E27FC236}">
              <a16:creationId xmlns:a16="http://schemas.microsoft.com/office/drawing/2014/main" xmlns="" id="{9B72CD9D-3675-463C-A20F-F2921DBBA77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Ingreso de Datos</a:t>
          </a:r>
        </a:p>
      </xdr:txBody>
    </xdr:sp>
    <xdr:clientData fPrintsWithSheet="0"/>
  </xdr:twoCellAnchor>
  <xdr:twoCellAnchor>
    <xdr:from>
      <xdr:col>4</xdr:col>
      <xdr:colOff>666750</xdr:colOff>
      <xdr:row>0</xdr:row>
      <xdr:rowOff>0</xdr:rowOff>
    </xdr:from>
    <xdr:to>
      <xdr:col>5</xdr:col>
      <xdr:colOff>190500</xdr:colOff>
      <xdr:row>0</xdr:row>
      <xdr:rowOff>0</xdr:rowOff>
    </xdr:to>
    <xdr:sp macro="" textlink="">
      <xdr:nvSpPr>
        <xdr:cNvPr id="1027" name="Button 3" hidden="1">
          <a:extLst>
            <a:ext uri="{63B3BB69-23CF-44E3-9099-C40C66FF867C}">
              <a14:compatExt xmlns:a14="http://schemas.microsoft.com/office/drawing/2010/main" spid="_x0000_s1027"/>
            </a:ext>
            <a:ext uri="{FF2B5EF4-FFF2-40B4-BE49-F238E27FC236}">
              <a16:creationId xmlns:a16="http://schemas.microsoft.com/office/drawing/2014/main" xmlns="" id="{7465CB89-4B65-4B27-90CB-3CA8414DDE0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3366"/>
              </a:solidFill>
              <a:latin typeface="Arial"/>
              <a:cs typeface="Arial"/>
            </a:rPr>
            <a:t>Imprimir</a:t>
          </a:r>
        </a:p>
      </xdr:txBody>
    </xdr:sp>
    <xdr:clientData fPrintsWithSheet="0"/>
  </xdr:twoCellAnchor>
  <xdr:twoCellAnchor editAs="oneCell">
    <xdr:from>
      <xdr:col>0</xdr:col>
      <xdr:colOff>181841</xdr:colOff>
      <xdr:row>0</xdr:row>
      <xdr:rowOff>0</xdr:rowOff>
    </xdr:from>
    <xdr:to>
      <xdr:col>0</xdr:col>
      <xdr:colOff>1571173</xdr:colOff>
      <xdr:row>1</xdr:row>
      <xdr:rowOff>355023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841" y="0"/>
          <a:ext cx="1389332" cy="7446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usfile\SGC%20Ministerio\Documents%20and%20Settings\ccaceres\Configuraci&#243;n%20local\Archivos%20temporales%20de%20Internet\OLK7D\ORDENES%20DE%20PAGO%20MAVDT-FNV%20(1)%202008%20Ajustado%20Karl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n de Pago"/>
      <sheetName val="BD Orden Pago"/>
      <sheetName val="Hoja1"/>
      <sheetName val="Parametros"/>
    </sheetNames>
    <sheetDataSet>
      <sheetData sheetId="0" refreshError="1"/>
      <sheetData sheetId="1" refreshError="1">
        <row r="5">
          <cell r="A5">
            <v>1</v>
          </cell>
          <cell r="B5" t="str">
            <v>Factura</v>
          </cell>
          <cell r="C5">
            <v>55683</v>
          </cell>
          <cell r="D5">
            <v>1</v>
          </cell>
          <cell r="E5">
            <v>39457</v>
          </cell>
          <cell r="F5" t="str">
            <v>GRUPO ADMINISTRATIVO</v>
          </cell>
          <cell r="G5">
            <v>8999991158</v>
          </cell>
          <cell r="H5" t="str">
            <v>EMPRESA DE TELECOMUNICACIONES DE BOGOTA S.A</v>
          </cell>
          <cell r="I5" t="str">
            <v>PAGO ETB FRA N° 00054955683 CORRESPONDIENTE AL PERIODO FACTURADO NOV. 01 AL 30 DE 2007</v>
          </cell>
          <cell r="J5">
            <v>853550</v>
          </cell>
          <cell r="N5" t="str">
            <v>2-0-4-8-6-10</v>
          </cell>
          <cell r="T5" t="str">
            <v/>
          </cell>
          <cell r="V5" t="str">
            <v>MAVDT</v>
          </cell>
          <cell r="W5" t="str">
            <v>Vigencia Presupuestal</v>
          </cell>
        </row>
        <row r="6">
          <cell r="A6">
            <v>2</v>
          </cell>
          <cell r="B6" t="str">
            <v>Oficio</v>
          </cell>
          <cell r="C6">
            <v>661</v>
          </cell>
          <cell r="D6">
            <v>2</v>
          </cell>
          <cell r="E6">
            <v>39457</v>
          </cell>
          <cell r="F6" t="str">
            <v>VICEMINISTERIO DE AMBIENTE</v>
          </cell>
          <cell r="G6">
            <v>8180001568</v>
          </cell>
          <cell r="H6" t="str">
            <v>INSTITUTO DE INVESTIGACION AMBIENTALES DEL PACIFICO JHON VON NEUMAN</v>
          </cell>
          <cell r="I6" t="str">
            <v>TRANSFERENCIA DE RECURSOS PARA GASTOS DE FUNCIONAMIENTO CORRESPONDIENTES AL MES DE ENERO DE 2008</v>
          </cell>
          <cell r="J6">
            <v>152688458</v>
          </cell>
          <cell r="N6" t="str">
            <v>3-2-1-24--10</v>
          </cell>
          <cell r="T6" t="str">
            <v/>
          </cell>
          <cell r="V6" t="str">
            <v>MAVDT</v>
          </cell>
          <cell r="W6" t="str">
            <v>Vigencia Presupuestal</v>
          </cell>
        </row>
        <row r="7">
          <cell r="A7">
            <v>3</v>
          </cell>
          <cell r="B7" t="str">
            <v>Oficio</v>
          </cell>
          <cell r="C7">
            <v>801</v>
          </cell>
          <cell r="D7">
            <v>3</v>
          </cell>
          <cell r="E7">
            <v>39457</v>
          </cell>
          <cell r="F7" t="str">
            <v>VICEMINISTERIO DE AMBIENTE</v>
          </cell>
          <cell r="G7">
            <v>8600611103</v>
          </cell>
          <cell r="H7" t="str">
            <v>INSTITUTO AMAZONICO DE INVESTIGACIONES CIENTIFICAS SINCHI</v>
          </cell>
          <cell r="I7" t="str">
            <v>TRANSFERENCIA DE RECURSOS PARA GASTOS DE FUNCIONAMIENTO CORRESPONDIENTES AL MES DE ENERO DE 2008</v>
          </cell>
          <cell r="J7">
            <v>355457928</v>
          </cell>
          <cell r="N7" t="str">
            <v>3-2-1-23--10</v>
          </cell>
          <cell r="T7" t="str">
            <v/>
          </cell>
          <cell r="V7" t="str">
            <v>MAVDT</v>
          </cell>
          <cell r="W7" t="str">
            <v>Vigencia Presupuestal</v>
          </cell>
        </row>
        <row r="8">
          <cell r="A8">
            <v>7</v>
          </cell>
          <cell r="B8" t="str">
            <v>Oficio</v>
          </cell>
          <cell r="C8">
            <v>1</v>
          </cell>
          <cell r="D8">
            <v>18</v>
          </cell>
          <cell r="E8">
            <v>39461</v>
          </cell>
          <cell r="F8" t="str">
            <v>VICEMINISTERIO DE AMBIENTE</v>
          </cell>
          <cell r="G8">
            <v>8200001422</v>
          </cell>
          <cell r="H8" t="str">
            <v>INSTITUTO DE INVESTIGACIONES ALEXANDER VON HUMBOLDT</v>
          </cell>
          <cell r="I8" t="str">
            <v>TRANSFERENCIA DE RECURSOS PARA GASTOS DE FUNCIONAMIENTO CORRESPONDIENTES AL MES DE ENERO DE 2008</v>
          </cell>
          <cell r="J8">
            <v>214541335</v>
          </cell>
          <cell r="N8" t="str">
            <v>3-2-1-25--10</v>
          </cell>
          <cell r="T8" t="str">
            <v/>
          </cell>
          <cell r="V8" t="str">
            <v>MAVDT</v>
          </cell>
          <cell r="W8" t="str">
            <v>Vigencia Presupuestal</v>
          </cell>
        </row>
        <row r="9">
          <cell r="A9">
            <v>8</v>
          </cell>
          <cell r="B9" t="str">
            <v>Factura</v>
          </cell>
          <cell r="C9">
            <v>73181</v>
          </cell>
          <cell r="D9">
            <v>23</v>
          </cell>
          <cell r="E9">
            <v>39461</v>
          </cell>
          <cell r="F9" t="str">
            <v>GRUPO ADMINISTRATIVO</v>
          </cell>
          <cell r="G9">
            <v>8300373307</v>
          </cell>
          <cell r="H9" t="str">
            <v>TELEFONICA MOVILES COLOMBIA SA</v>
          </cell>
          <cell r="I9" t="str">
            <v>PAGO MOVISTAR FRA NO. FC 21173181 CORRESPONDIENTE AL PERIODO COMPRENDIDO ENTRE EL 6 DE DICIEMBRE DE 2007 Y EL 6 DE ENERO DE 2008</v>
          </cell>
          <cell r="J9">
            <v>6430588</v>
          </cell>
          <cell r="N9" t="str">
            <v>2-0-4-8-5-10</v>
          </cell>
          <cell r="T9" t="str">
            <v/>
          </cell>
          <cell r="V9" t="str">
            <v>MAVDT</v>
          </cell>
          <cell r="W9" t="str">
            <v>Vigencia Presupuestal</v>
          </cell>
        </row>
        <row r="10">
          <cell r="A10">
            <v>9</v>
          </cell>
          <cell r="B10" t="str">
            <v>Oficio</v>
          </cell>
          <cell r="C10">
            <v>51825</v>
          </cell>
          <cell r="D10">
            <v>25</v>
          </cell>
          <cell r="E10">
            <v>39461</v>
          </cell>
          <cell r="F10" t="str">
            <v>GRUPO ADMINISTRATIVO</v>
          </cell>
          <cell r="G10">
            <v>8301153951</v>
          </cell>
          <cell r="H10" t="str">
            <v>MINISTERIO DE AMBIENTE VIVIENDA Y DESARROLLO TERRITORIAL</v>
          </cell>
          <cell r="I10" t="str">
            <v>PAGO FRA ASEO CAPITAL NO. 712107751825 CORRESPONDIENTE AL PERIODO COMPRENDIDO ENTRE EL 1 DE NOVIEMBRE Y EL 31 DE DICIEMBRE DE 2007</v>
          </cell>
          <cell r="J10">
            <v>3372130</v>
          </cell>
          <cell r="N10" t="str">
            <v>2-0-4-8-1-10</v>
          </cell>
          <cell r="T10" t="str">
            <v/>
          </cell>
          <cell r="V10" t="str">
            <v>MAVDT</v>
          </cell>
          <cell r="W10" t="str">
            <v>Vigencia Presupuestal</v>
          </cell>
        </row>
        <row r="11">
          <cell r="A11">
            <v>10</v>
          </cell>
          <cell r="B11" t="str">
            <v>Factura</v>
          </cell>
          <cell r="C11">
            <v>10099</v>
          </cell>
          <cell r="D11">
            <v>26</v>
          </cell>
          <cell r="E11">
            <v>39461</v>
          </cell>
          <cell r="F11" t="str">
            <v>GRUPO ADMINISTRATIVO</v>
          </cell>
          <cell r="G11">
            <v>8001375826</v>
          </cell>
          <cell r="H11" t="str">
            <v>EDIFICIO PALMA REAL</v>
          </cell>
          <cell r="I11" t="str">
            <v>PAGO ADMON Y EAAB ECSA DE LA OFICINA 702B UBICADA EN EL EDIF. PALMA REAL CORRESPONDIENTE AL MES DE ENERO DE 2008</v>
          </cell>
          <cell r="J11">
            <v>1479211</v>
          </cell>
          <cell r="N11" t="str">
            <v>2-0-4-41-13-10</v>
          </cell>
          <cell r="T11" t="str">
            <v/>
          </cell>
          <cell r="V11" t="str">
            <v>MAVDT</v>
          </cell>
          <cell r="W11" t="str">
            <v>Vigencia Presupuestal</v>
          </cell>
        </row>
        <row r="12">
          <cell r="A12">
            <v>11</v>
          </cell>
          <cell r="B12" t="str">
            <v>Oficio</v>
          </cell>
          <cell r="C12">
            <v>1</v>
          </cell>
          <cell r="D12">
            <v>32</v>
          </cell>
          <cell r="E12">
            <v>39462</v>
          </cell>
          <cell r="F12" t="str">
            <v>TALENTO HUMANO</v>
          </cell>
          <cell r="G12">
            <v>8301153951</v>
          </cell>
          <cell r="H12" t="str">
            <v>MINISTERIO DE AMBIENTE VIVIENDA Y DESARROLLO TERRITORIAL</v>
          </cell>
          <cell r="I12" t="str">
            <v>NOMINA DE FUNCIONARIOS CORRESPONDIENTE AL MES DE ENERO DE 2008</v>
          </cell>
          <cell r="J12">
            <v>759814497</v>
          </cell>
          <cell r="N12" t="str">
            <v>1-0-1-1-1-10</v>
          </cell>
          <cell r="Q12" t="str">
            <v>DEDUCC. GENERALES</v>
          </cell>
          <cell r="R12">
            <v>148536058</v>
          </cell>
          <cell r="T12" t="str">
            <v/>
          </cell>
          <cell r="V12" t="str">
            <v>MAVDT</v>
          </cell>
          <cell r="W12" t="str">
            <v>Vigencia Presupuestal</v>
          </cell>
        </row>
        <row r="13">
          <cell r="A13">
            <v>12</v>
          </cell>
          <cell r="B13" t="str">
            <v>Oficio</v>
          </cell>
          <cell r="C13">
            <v>2177</v>
          </cell>
          <cell r="D13">
            <v>17</v>
          </cell>
          <cell r="E13">
            <v>39465</v>
          </cell>
          <cell r="F13" t="str">
            <v>GRUPO ADMINISTRATIVO</v>
          </cell>
          <cell r="G13">
            <v>8600024002</v>
          </cell>
          <cell r="H13" t="str">
            <v>LA PREVISORA SA</v>
          </cell>
          <cell r="I13" t="str">
            <v>RENOVACION DEL SEGURO OBLIGATORIO DE LA CAMIONETA CHEVROLET LUV D MAX MEC VG 4*4 PICKUP MOD. 2006 PLACA OBG 011 DE PROPIEDAD EL MAVDT, SEGÚN DOCUMENTOS ADJUNTOS</v>
          </cell>
          <cell r="J13">
            <v>409350</v>
          </cell>
          <cell r="N13" t="str">
            <v>2-0-4-9-13-10</v>
          </cell>
          <cell r="T13" t="str">
            <v/>
          </cell>
          <cell r="V13" t="str">
            <v>MAVDT</v>
          </cell>
          <cell r="W13" t="str">
            <v>Vigencia Presupuestal</v>
          </cell>
        </row>
        <row r="14">
          <cell r="A14">
            <v>13</v>
          </cell>
          <cell r="B14" t="str">
            <v>Factura</v>
          </cell>
          <cell r="C14">
            <v>9795</v>
          </cell>
          <cell r="D14">
            <v>43</v>
          </cell>
          <cell r="E14">
            <v>39468</v>
          </cell>
          <cell r="F14" t="str">
            <v>GRUPO ADMINISTRATIVO</v>
          </cell>
          <cell r="G14">
            <v>8999991158</v>
          </cell>
          <cell r="H14" t="str">
            <v>EMPRESA DE TELECOMUNICACIONES DE BOGOTA S.A</v>
          </cell>
          <cell r="I14" t="str">
            <v>PAGO ETB FRA N° 00055909795 CORRESPONDIENTE AL MES DE DICIEMBRE DE 2007</v>
          </cell>
          <cell r="J14">
            <v>27047360</v>
          </cell>
          <cell r="N14" t="str">
            <v>2-0-4-8-6-10</v>
          </cell>
          <cell r="T14" t="str">
            <v/>
          </cell>
          <cell r="V14" t="str">
            <v>MAVDT</v>
          </cell>
          <cell r="W14" t="str">
            <v>Vigencia Presupuestal</v>
          </cell>
        </row>
        <row r="15">
          <cell r="A15">
            <v>14</v>
          </cell>
          <cell r="B15" t="str">
            <v>Oficio</v>
          </cell>
          <cell r="C15">
            <v>20108</v>
          </cell>
          <cell r="D15">
            <v>48</v>
          </cell>
          <cell r="E15">
            <v>39471</v>
          </cell>
          <cell r="F15" t="str">
            <v>TALENTO HUMANO</v>
          </cell>
          <cell r="G15">
            <v>8301153951</v>
          </cell>
          <cell r="H15" t="str">
            <v>MINISTERIO DE AMBIENTE VIVIENDA Y DESARROLLO TERRITORIAL</v>
          </cell>
          <cell r="I15" t="str">
            <v>PAGO NOMINA DE FUNCIONARIOS DEL INURBE CORRESPONDIENTE AL MES DE ENERO DE 2008</v>
          </cell>
          <cell r="J15">
            <v>37119037</v>
          </cell>
          <cell r="N15" t="str">
            <v>1-0-1-1-1-10</v>
          </cell>
          <cell r="Q15" t="str">
            <v>DEDUCC. GENERALES</v>
          </cell>
          <cell r="R15">
            <v>12082335</v>
          </cell>
          <cell r="T15" t="str">
            <v/>
          </cell>
          <cell r="V15" t="str">
            <v>MAVDT</v>
          </cell>
          <cell r="W15" t="str">
            <v>Vigencia Presupuestal</v>
          </cell>
        </row>
        <row r="16">
          <cell r="A16">
            <v>15</v>
          </cell>
          <cell r="B16" t="str">
            <v>Comisiòn</v>
          </cell>
          <cell r="C16">
            <v>51</v>
          </cell>
          <cell r="D16">
            <v>19</v>
          </cell>
          <cell r="E16">
            <v>39471</v>
          </cell>
          <cell r="F16" t="str">
            <v>COOPERACION INTERNACIONAL</v>
          </cell>
          <cell r="G16">
            <v>8600284384</v>
          </cell>
          <cell r="H16" t="str">
            <v>CIRCUITOS TURISTICOS LTDA</v>
          </cell>
          <cell r="I16" t="str">
            <v>CANCELACION FRA 141712/08 CORRESPONDIENTE A TIQUETES AEREOS DE MIGUEL LEON A VALLEDUPAR, CUCUTA, CALI Y MEDELLIN</v>
          </cell>
          <cell r="J16">
            <v>1840372</v>
          </cell>
          <cell r="N16" t="str">
            <v>2-0-4-11-2-10</v>
          </cell>
          <cell r="T16" t="str">
            <v/>
          </cell>
          <cell r="V16" t="str">
            <v>MAVDT</v>
          </cell>
          <cell r="W16" t="str">
            <v>Vigencia Presupuestal</v>
          </cell>
        </row>
        <row r="17">
          <cell r="A17">
            <v>16</v>
          </cell>
          <cell r="B17" t="str">
            <v>Comisiòn</v>
          </cell>
          <cell r="C17">
            <v>52</v>
          </cell>
          <cell r="D17">
            <v>20</v>
          </cell>
          <cell r="E17">
            <v>39471</v>
          </cell>
          <cell r="F17" t="str">
            <v>COOPERACION INTERNACIONAL</v>
          </cell>
          <cell r="G17">
            <v>8604500222</v>
          </cell>
          <cell r="H17" t="str">
            <v>ESCOBAR OSPINA LTDA</v>
          </cell>
          <cell r="I17" t="str">
            <v>CANCELACION FRA 409522/08 CORRESPONDIENTE A TIQUETES AEREOS DE DARIO GONZALEZ A BARRANQUILLA</v>
          </cell>
          <cell r="J17">
            <v>746476</v>
          </cell>
          <cell r="N17" t="str">
            <v>2-0-4-11-2-10</v>
          </cell>
          <cell r="T17" t="str">
            <v/>
          </cell>
          <cell r="V17" t="str">
            <v>MAVDT</v>
          </cell>
          <cell r="W17" t="str">
            <v>Vigencia Presupuestal</v>
          </cell>
        </row>
        <row r="18">
          <cell r="A18">
            <v>17</v>
          </cell>
          <cell r="B18" t="str">
            <v>Comisiòn</v>
          </cell>
          <cell r="C18">
            <v>65</v>
          </cell>
          <cell r="D18">
            <v>24</v>
          </cell>
          <cell r="E18">
            <v>39471</v>
          </cell>
          <cell r="F18" t="str">
            <v>COOPERACION INTERNACIONAL</v>
          </cell>
          <cell r="G18">
            <v>8604500222</v>
          </cell>
          <cell r="H18" t="str">
            <v>ESCOBAR OSPINA LTDA</v>
          </cell>
          <cell r="I18" t="str">
            <v>CANCELACION FRA 409524/08 CORRESPONDIENTE A TIQUETES AEREOS DE HILDER YAMILE UYAZAN A IBAGUE</v>
          </cell>
          <cell r="J18">
            <v>147315</v>
          </cell>
          <cell r="N18" t="str">
            <v>2-0-4-11-2-10</v>
          </cell>
          <cell r="T18" t="str">
            <v/>
          </cell>
          <cell r="V18" t="str">
            <v>MAVDT</v>
          </cell>
          <cell r="W18" t="str">
            <v>Vigencia Presupuestal</v>
          </cell>
        </row>
        <row r="19">
          <cell r="A19">
            <v>18</v>
          </cell>
          <cell r="B19" t="str">
            <v>Comisiòn</v>
          </cell>
          <cell r="C19">
            <v>74</v>
          </cell>
          <cell r="D19">
            <v>36</v>
          </cell>
          <cell r="E19">
            <v>39471</v>
          </cell>
          <cell r="F19" t="str">
            <v>COOPERACION INTERNACIONAL</v>
          </cell>
          <cell r="G19">
            <v>8600284384</v>
          </cell>
          <cell r="H19" t="str">
            <v>CIRCUITOS TURISTICOS LTDA</v>
          </cell>
          <cell r="I19" t="str">
            <v xml:space="preserve">CANCELACION FRA 141794/08 CORRESPONDIENTE A TIQUETES AEREOS DEL SEÑOR MINISTRO  A CALI </v>
          </cell>
          <cell r="J19">
            <v>559216</v>
          </cell>
          <cell r="N19" t="str">
            <v>2-0-4-11-2-10</v>
          </cell>
          <cell r="T19" t="str">
            <v/>
          </cell>
          <cell r="V19" t="str">
            <v>MAVDT</v>
          </cell>
          <cell r="W19" t="str">
            <v>Vigencia Presupuestal</v>
          </cell>
        </row>
        <row r="20">
          <cell r="A20">
            <v>19</v>
          </cell>
          <cell r="B20" t="str">
            <v>Comisiòn</v>
          </cell>
          <cell r="C20">
            <v>75</v>
          </cell>
          <cell r="D20">
            <v>37</v>
          </cell>
          <cell r="E20">
            <v>39471</v>
          </cell>
          <cell r="F20" t="str">
            <v>COOPERACION INTERNACIONAL</v>
          </cell>
          <cell r="G20">
            <v>8600284384</v>
          </cell>
          <cell r="H20" t="str">
            <v>CIRCUITOS TURISTICOS LTDA</v>
          </cell>
          <cell r="I20" t="str">
            <v>CANCELACION FRA 141796/08 CORRESPONDIENTE A TIQUETES AEREOS DEL SEÑOR MINISTRO  A CALI Y BUENAVENTURA</v>
          </cell>
          <cell r="J20">
            <v>1121655</v>
          </cell>
          <cell r="N20" t="str">
            <v>2-0-4-11-2-10</v>
          </cell>
          <cell r="T20" t="str">
            <v/>
          </cell>
          <cell r="V20" t="str">
            <v>MAVDT</v>
          </cell>
          <cell r="W20" t="str">
            <v>Vigencia Presupuestal</v>
          </cell>
        </row>
        <row r="21">
          <cell r="A21">
            <v>20</v>
          </cell>
          <cell r="B21" t="str">
            <v>Comisiòn</v>
          </cell>
          <cell r="C21">
            <v>76</v>
          </cell>
          <cell r="D21">
            <v>35</v>
          </cell>
          <cell r="E21">
            <v>39471</v>
          </cell>
          <cell r="F21" t="str">
            <v>COOPERACION INTERNACIONAL</v>
          </cell>
          <cell r="G21">
            <v>8600284384</v>
          </cell>
          <cell r="H21" t="str">
            <v>CIRCUITOS TURISTICOS LTDA</v>
          </cell>
          <cell r="I21" t="str">
            <v>CANCELACION FRA 141792/08 CORRESPONDIENTE A TIQUETES AEREOS DE FRANCISCO SALAZAR A CALI</v>
          </cell>
          <cell r="J21">
            <v>507016</v>
          </cell>
          <cell r="N21" t="str">
            <v>2-0-4-11-2-10</v>
          </cell>
          <cell r="T21" t="str">
            <v/>
          </cell>
          <cell r="V21" t="str">
            <v>MAVDT</v>
          </cell>
          <cell r="W21" t="str">
            <v>Vigencia Presupuestal</v>
          </cell>
        </row>
        <row r="22">
          <cell r="A22">
            <v>21</v>
          </cell>
          <cell r="B22" t="str">
            <v>Comisiòn</v>
          </cell>
          <cell r="C22">
            <v>111</v>
          </cell>
          <cell r="D22">
            <v>41</v>
          </cell>
          <cell r="E22">
            <v>39471</v>
          </cell>
          <cell r="F22" t="str">
            <v>COOPERACION INTERNACIONAL</v>
          </cell>
          <cell r="G22">
            <v>8604500222</v>
          </cell>
          <cell r="H22" t="str">
            <v>ESCOBAR OSPINA LTDA</v>
          </cell>
          <cell r="I22" t="str">
            <v>CANCELACION FRA 409525/08 CORRESPONDIENTE A TIQUETES AEREOS DE CALUDIA MORA A SAN ANDRES ISLAS</v>
          </cell>
          <cell r="J22">
            <v>921235</v>
          </cell>
          <cell r="N22" t="str">
            <v>2-0-4-11-2-10</v>
          </cell>
          <cell r="T22" t="str">
            <v/>
          </cell>
          <cell r="V22" t="str">
            <v>MAVDT</v>
          </cell>
          <cell r="W22" t="str">
            <v>Vigencia Presupuestal</v>
          </cell>
        </row>
        <row r="23">
          <cell r="A23">
            <v>22</v>
          </cell>
          <cell r="B23" t="str">
            <v>Comisiòn</v>
          </cell>
          <cell r="C23">
            <v>112</v>
          </cell>
          <cell r="D23">
            <v>40</v>
          </cell>
          <cell r="E23">
            <v>39471</v>
          </cell>
          <cell r="F23" t="str">
            <v>COOPERACION INTERNACIONAL</v>
          </cell>
          <cell r="G23">
            <v>8600284384</v>
          </cell>
          <cell r="H23" t="str">
            <v>CIRCUITOS TURISTICOS LTDA</v>
          </cell>
          <cell r="I23" t="str">
            <v>CANCELACION FRA 141803/08 CORRESPONDIENTE A TIQUETES AEREOS DE GUSTAVO VARGAS A IBAGUE</v>
          </cell>
          <cell r="J23">
            <v>341002</v>
          </cell>
          <cell r="N23" t="str">
            <v>2-0-4-11-2-10</v>
          </cell>
          <cell r="T23" t="str">
            <v/>
          </cell>
          <cell r="V23" t="str">
            <v>MAVDT</v>
          </cell>
          <cell r="W23" t="str">
            <v>Vigencia Presupuestal</v>
          </cell>
        </row>
        <row r="24">
          <cell r="A24">
            <v>23</v>
          </cell>
          <cell r="B24" t="str">
            <v>Comisiòn</v>
          </cell>
          <cell r="C24">
            <v>113</v>
          </cell>
          <cell r="D24">
            <v>39</v>
          </cell>
          <cell r="E24">
            <v>39471</v>
          </cell>
          <cell r="F24" t="str">
            <v>COOPERACION INTERNACIONAL</v>
          </cell>
          <cell r="G24">
            <v>8600284384</v>
          </cell>
          <cell r="H24" t="str">
            <v>CIRCUITOS TURISTICOS LTDA</v>
          </cell>
          <cell r="I24" t="str">
            <v>CANCELACION FRA 141958/08 CORRESPONDIENTE A TIQUETES AEREOS DE TITO SIMON AVILA A IBAGUE</v>
          </cell>
          <cell r="J24">
            <v>122580</v>
          </cell>
          <cell r="N24" t="str">
            <v>2-0-4-11-2-10</v>
          </cell>
          <cell r="T24" t="str">
            <v/>
          </cell>
          <cell r="V24" t="str">
            <v>MAVDT</v>
          </cell>
          <cell r="W24" t="str">
            <v>Vigencia Presupuestal</v>
          </cell>
        </row>
        <row r="25">
          <cell r="A25">
            <v>24</v>
          </cell>
          <cell r="B25" t="str">
            <v>Comisiòn</v>
          </cell>
          <cell r="C25">
            <v>128</v>
          </cell>
          <cell r="D25">
            <v>42</v>
          </cell>
          <cell r="E25">
            <v>39471</v>
          </cell>
          <cell r="F25" t="str">
            <v>COOPERACION INTERNACIONAL</v>
          </cell>
          <cell r="G25">
            <v>8600284384</v>
          </cell>
          <cell r="H25" t="str">
            <v>CIRCUITOS TURISTICOS LTDA</v>
          </cell>
          <cell r="I25" t="str">
            <v>CANCELACION FRA 141831/08 CORRESPONDIENTE A TIQUETES AEREOS DE WILSON CARABALI A CARTAGENA</v>
          </cell>
          <cell r="J25">
            <v>750695</v>
          </cell>
          <cell r="N25" t="str">
            <v>2-0-4-11-2-10</v>
          </cell>
          <cell r="T25" t="str">
            <v/>
          </cell>
          <cell r="V25" t="str">
            <v>MAVDT</v>
          </cell>
          <cell r="W25" t="str">
            <v>Vigencia Presupuestal</v>
          </cell>
        </row>
        <row r="26">
          <cell r="A26">
            <v>25</v>
          </cell>
          <cell r="B26" t="str">
            <v>Comisiòn</v>
          </cell>
          <cell r="C26">
            <v>4395</v>
          </cell>
          <cell r="D26">
            <v>22</v>
          </cell>
          <cell r="E26">
            <v>39471</v>
          </cell>
          <cell r="F26" t="str">
            <v>COOPERACION INTERNACIONAL</v>
          </cell>
          <cell r="G26">
            <v>42129245</v>
          </cell>
          <cell r="H26" t="str">
            <v>BEATRIZ ELENA ROJAS MUNERA</v>
          </cell>
          <cell r="I26" t="str">
            <v xml:space="preserve">COMISION A PASTO DEL 16 AL 19 DE DICIEMBRE PARA ASISTIR AL TALLER DE ACCIONES DE GESTION Y REDUCCION DEL RIESGO Y PREPARATIVOS PARA LA RESPUESTA A EMERGENCIA ENE L SECTOR DE AGUA </v>
          </cell>
          <cell r="J26">
            <v>761460</v>
          </cell>
          <cell r="L26">
            <v>10</v>
          </cell>
          <cell r="O26" t="str">
            <v>410-903-3--13</v>
          </cell>
          <cell r="T26" t="str">
            <v/>
          </cell>
          <cell r="V26" t="str">
            <v>MAVDT</v>
          </cell>
          <cell r="W26" t="str">
            <v>Reserva Presupuestal</v>
          </cell>
        </row>
        <row r="27">
          <cell r="A27">
            <v>26</v>
          </cell>
          <cell r="B27" t="str">
            <v>Comisiòn</v>
          </cell>
          <cell r="C27">
            <v>4395</v>
          </cell>
          <cell r="D27">
            <v>23</v>
          </cell>
          <cell r="E27">
            <v>39471</v>
          </cell>
          <cell r="F27" t="str">
            <v>COOPERACION INTERNACIONAL</v>
          </cell>
          <cell r="G27">
            <v>8600284384</v>
          </cell>
          <cell r="H27" t="str">
            <v>CIRCUITOS TURISTICOS LTDA</v>
          </cell>
          <cell r="I27" t="str">
            <v>CANCELACION FRA 141612/07 CORRESPONDIENTE A TIQUETES AEREOS DEBEATRIZ ELENA ROJAS A PASTO</v>
          </cell>
          <cell r="J27">
            <v>517156</v>
          </cell>
          <cell r="O27" t="str">
            <v>410-903-3--13</v>
          </cell>
          <cell r="T27" t="str">
            <v/>
          </cell>
          <cell r="V27" t="str">
            <v>MAVDT</v>
          </cell>
          <cell r="W27" t="str">
            <v>Reserva Presupuestal</v>
          </cell>
        </row>
        <row r="28">
          <cell r="A28">
            <v>27</v>
          </cell>
          <cell r="B28" t="str">
            <v>Comisiòn</v>
          </cell>
          <cell r="C28">
            <v>4393</v>
          </cell>
          <cell r="D28">
            <v>8</v>
          </cell>
          <cell r="E28">
            <v>39471</v>
          </cell>
          <cell r="F28" t="str">
            <v>COOPERACION INTERNACIONAL</v>
          </cell>
          <cell r="G28">
            <v>31193527</v>
          </cell>
          <cell r="H28" t="str">
            <v>MARIA ELENA CRUZ</v>
          </cell>
          <cell r="I28" t="str">
            <v>COMISION A PEREIRA DEL 14 AL 15 DE DICIEMBRE PARA PARTICIPAR EN EL PROYECTO PILOTO DE APLICACIÓN DE ACTA DE INSPECCION SANITARIA</v>
          </cell>
          <cell r="J28">
            <v>326344</v>
          </cell>
          <cell r="O28" t="str">
            <v>310-900-151--14</v>
          </cell>
          <cell r="T28" t="str">
            <v/>
          </cell>
          <cell r="V28" t="str">
            <v>MAVDT</v>
          </cell>
          <cell r="W28" t="str">
            <v>Reserva Presupuestal</v>
          </cell>
        </row>
        <row r="29">
          <cell r="A29">
            <v>28</v>
          </cell>
          <cell r="B29" t="str">
            <v>Comisiòn</v>
          </cell>
          <cell r="C29">
            <v>4461</v>
          </cell>
          <cell r="D29">
            <v>1253</v>
          </cell>
          <cell r="E29">
            <v>39471</v>
          </cell>
          <cell r="F29" t="str">
            <v>COOPERACION INTERNACIONAL</v>
          </cell>
          <cell r="G29">
            <v>79236895</v>
          </cell>
          <cell r="H29" t="str">
            <v>JUAN FRANCISCO LOZANO RAMIREZ</v>
          </cell>
          <cell r="I29" t="str">
            <v>COMISIONA IBAGUE DEL 27 AL 28 DE DICIEMBRE PARA ASISTIR A INAUGURACION DEL ACUEDUCTO DE SALDANA Y LA INAUGURACION DEL PARQUE DE LA MUSICA</v>
          </cell>
          <cell r="J29">
            <v>466206</v>
          </cell>
          <cell r="N29" t="str">
            <v>2-0-4-11-2-10</v>
          </cell>
          <cell r="T29" t="str">
            <v/>
          </cell>
          <cell r="V29" t="str">
            <v>MAVDT</v>
          </cell>
          <cell r="W29" t="str">
            <v>Reserva Presupuestal</v>
          </cell>
        </row>
        <row r="30">
          <cell r="A30">
            <v>29</v>
          </cell>
          <cell r="B30" t="str">
            <v>Comisiòn</v>
          </cell>
          <cell r="C30">
            <v>4394</v>
          </cell>
          <cell r="D30">
            <v>21</v>
          </cell>
          <cell r="E30">
            <v>39471</v>
          </cell>
          <cell r="F30" t="str">
            <v>COOPERACION INTERNACIONAL</v>
          </cell>
          <cell r="G30">
            <v>52603412</v>
          </cell>
          <cell r="H30" t="str">
            <v>MARYORY BIBIAN QUITIAN GUTIERREZ</v>
          </cell>
          <cell r="I30" t="str">
            <v>COMISION A TABIO DEL 17 AL 19 DE DICIEMBRE PARA EL TALLER DE ACCIONES DE GESTION Y REDUCCION DEL RIESGO</v>
          </cell>
          <cell r="J30">
            <v>255339</v>
          </cell>
          <cell r="O30" t="str">
            <v>410-903-3--13</v>
          </cell>
          <cell r="T30" t="str">
            <v/>
          </cell>
          <cell r="V30" t="str">
            <v>MAVDT</v>
          </cell>
          <cell r="W30" t="str">
            <v>Reserva Presupuestal</v>
          </cell>
        </row>
        <row r="31">
          <cell r="A31">
            <v>30</v>
          </cell>
          <cell r="B31" t="str">
            <v>Contrato</v>
          </cell>
          <cell r="C31">
            <v>69</v>
          </cell>
          <cell r="D31">
            <v>1275</v>
          </cell>
          <cell r="E31">
            <v>39471</v>
          </cell>
          <cell r="F31" t="str">
            <v>GRUPO ADMINISTRATIVO</v>
          </cell>
          <cell r="G31">
            <v>8300011131</v>
          </cell>
          <cell r="H31" t="str">
            <v>IMPRENTA NACIONAL DE COLOMBIA</v>
          </cell>
          <cell r="I31" t="str">
            <v>FRA 58844/08 DESEMBOLSO CORRESPONDIENTE A PUBLICACION ENE L DIARIO OFICIAL DE ACTOS ADMINISTRATIVOS DE MAVDT, SEGÚN CERTIFICACION SUSCRITA POR LA SUPERVISORA</v>
          </cell>
          <cell r="J31">
            <v>216200</v>
          </cell>
          <cell r="N31" t="str">
            <v>2-0-4-7-6-10</v>
          </cell>
          <cell r="T31" t="str">
            <v/>
          </cell>
          <cell r="V31" t="str">
            <v>MAVDT</v>
          </cell>
          <cell r="W31" t="str">
            <v>Reserva Presupuestal</v>
          </cell>
        </row>
        <row r="32">
          <cell r="A32">
            <v>10001</v>
          </cell>
          <cell r="B32" t="str">
            <v>Resolución</v>
          </cell>
          <cell r="C32">
            <v>187</v>
          </cell>
          <cell r="D32">
            <v>4</v>
          </cell>
          <cell r="E32">
            <v>39471</v>
          </cell>
          <cell r="F32" t="str">
            <v>VICEMINISTERIO DE VIVIENDA Y DESARROLLO TERRITORIAL</v>
          </cell>
          <cell r="G32">
            <v>8000378008</v>
          </cell>
          <cell r="H32" t="str">
            <v>BANCO AGRARIO DE COLOMBIA</v>
          </cell>
          <cell r="I32" t="str">
            <v>DESEMBOLSO DE 362(1/2) SFV CORRESPONDIENTES A SUBSIDIO FAMILIAR CORRESPONDIENTE A DESATRES NATURALES , SEGÚN AUTORIZACION DE LA DIRECTORA EJECUTIVA DE FONVIVIENDA</v>
          </cell>
          <cell r="J32">
            <v>3295185655</v>
          </cell>
          <cell r="P32" t="str">
            <v>620-1402-1--14</v>
          </cell>
          <cell r="T32" t="str">
            <v/>
          </cell>
          <cell r="V32" t="str">
            <v>FONVIVIENDA</v>
          </cell>
          <cell r="W32" t="str">
            <v>Vigencia Presupuestal</v>
          </cell>
        </row>
        <row r="33">
          <cell r="A33">
            <v>10002</v>
          </cell>
          <cell r="B33" t="str">
            <v>Resolución</v>
          </cell>
          <cell r="C33">
            <v>231</v>
          </cell>
          <cell r="D33">
            <v>5</v>
          </cell>
          <cell r="E33">
            <v>39471</v>
          </cell>
          <cell r="F33" t="str">
            <v>VICEMINISTERIO DE VIVIENDA Y DESARROLLO TERRITORIAL</v>
          </cell>
          <cell r="G33">
            <v>8000378008</v>
          </cell>
          <cell r="H33" t="str">
            <v>BANCO AGRARIO DE COLOMBIA</v>
          </cell>
          <cell r="I33" t="str">
            <v>DESEMBOLSO DE 577 SFV CORRESPONDIENTES A SUBSIDIO FAMILIAR CORRESPONDIENTE A ATENTADOS TERRORISTAS , SEGÚN AUTORIZACION DE LA DIRECTORA EJECUTIVA DE FONVIVIENDA</v>
          </cell>
          <cell r="J33">
            <v>4970688930.3199997</v>
          </cell>
          <cell r="P33" t="str">
            <v>620-1402-1--14</v>
          </cell>
          <cell r="T33" t="str">
            <v/>
          </cell>
          <cell r="V33" t="str">
            <v>FONVIVIENDA</v>
          </cell>
          <cell r="W33" t="str">
            <v>Vigencia Presupuestal</v>
          </cell>
        </row>
        <row r="34">
          <cell r="A34">
            <v>39</v>
          </cell>
          <cell r="B34" t="str">
            <v>Oficio</v>
          </cell>
          <cell r="C34">
            <v>37086</v>
          </cell>
          <cell r="D34">
            <v>49</v>
          </cell>
          <cell r="E34">
            <v>39472</v>
          </cell>
          <cell r="F34" t="str">
            <v>TALENTO HUMANO</v>
          </cell>
          <cell r="G34">
            <v>8301153951</v>
          </cell>
          <cell r="H34" t="str">
            <v>MINISTERIO DE AMBIENTE VIVIENDA Y DESARROLLO TERRITORIAL</v>
          </cell>
          <cell r="I34" t="str">
            <v>PAGO PARCIAL NOMINA DE PENSIONADOS CORRESPONDIENTE AL MES DE ENERO DE 2008</v>
          </cell>
          <cell r="J34">
            <v>733781544</v>
          </cell>
          <cell r="N34" t="str">
            <v>3-5-1-1--10</v>
          </cell>
          <cell r="Q34" t="str">
            <v>DEDUCC. GENERALES</v>
          </cell>
          <cell r="R34">
            <v>146219939</v>
          </cell>
          <cell r="T34" t="str">
            <v/>
          </cell>
          <cell r="V34" t="str">
            <v>MAVDT</v>
          </cell>
          <cell r="W34" t="str">
            <v>Vigencia Presupuestal</v>
          </cell>
        </row>
        <row r="35">
          <cell r="A35">
            <v>40</v>
          </cell>
          <cell r="B35" t="str">
            <v>Oficio</v>
          </cell>
          <cell r="C35">
            <v>37086</v>
          </cell>
          <cell r="D35">
            <v>49</v>
          </cell>
          <cell r="E35">
            <v>39472</v>
          </cell>
          <cell r="F35" t="str">
            <v>TALENTO HUMANO</v>
          </cell>
          <cell r="G35">
            <v>8301153951</v>
          </cell>
          <cell r="H35" t="str">
            <v>MINISTERIO DE AMBIENTE VIVIENDA Y DESARROLLO TERRITORIAL</v>
          </cell>
          <cell r="I35" t="str">
            <v>COMPLEMENTO PAGO  NOMINA DE PENSIONADOS CORRESPONDIENTE AL MES DE ENERO DE 2009</v>
          </cell>
          <cell r="J35">
            <v>32219525</v>
          </cell>
          <cell r="N35" t="str">
            <v>3-5-1-1--10</v>
          </cell>
          <cell r="Q35" t="str">
            <v>DEDUCC. GENERALES</v>
          </cell>
          <cell r="R35">
            <v>32219525</v>
          </cell>
          <cell r="T35" t="str">
            <v/>
          </cell>
          <cell r="V35" t="str">
            <v>MAVDT</v>
          </cell>
          <cell r="W35" t="str">
            <v>Vigencia Presupuestal</v>
          </cell>
        </row>
        <row r="36">
          <cell r="A36">
            <v>41</v>
          </cell>
          <cell r="B36" t="str">
            <v>Factura</v>
          </cell>
          <cell r="C36">
            <v>2107</v>
          </cell>
          <cell r="D36">
            <v>50</v>
          </cell>
          <cell r="E36">
            <v>39472</v>
          </cell>
          <cell r="F36" t="str">
            <v>GRUPO ADMINISTRATIVO</v>
          </cell>
          <cell r="G36">
            <v>8999991158</v>
          </cell>
          <cell r="H36" t="str">
            <v>EMPRESA DE TELECOMUNICACIONES DE BOGOTA S.A</v>
          </cell>
          <cell r="I36" t="str">
            <v>PAGO SERVICIO TELEFONICO 2008 SEGÚN FRAS 569895612 - 561559802 - 561197107 A LA ETB CORRESPONDIENTE AL MES DE DICIEMBRE DE 2007</v>
          </cell>
          <cell r="J36">
            <v>318649</v>
          </cell>
          <cell r="N36" t="str">
            <v>2-0-4-8-6-10</v>
          </cell>
          <cell r="T36" t="str">
            <v/>
          </cell>
          <cell r="V36" t="str">
            <v>MAVDT</v>
          </cell>
          <cell r="W36" t="str">
            <v>Vigencia Presupuestal</v>
          </cell>
        </row>
        <row r="37">
          <cell r="A37">
            <v>42</v>
          </cell>
          <cell r="B37" t="str">
            <v>Factura</v>
          </cell>
          <cell r="C37">
            <v>71248</v>
          </cell>
          <cell r="D37">
            <v>51</v>
          </cell>
          <cell r="E37">
            <v>39472</v>
          </cell>
          <cell r="F37" t="str">
            <v>GRUPO ADMINISTRATIVO</v>
          </cell>
          <cell r="G37">
            <v>8001539937</v>
          </cell>
          <cell r="H37" t="str">
            <v>COMUNICACIÓN CELULAR SA COMCEL</v>
          </cell>
          <cell r="I37" t="str">
            <v xml:space="preserve">PAGO DE SERVICIO DE TELEFONIA CELULAR A COMCEL FRA D4080371248 CORRESPONDIENTE AL PERIODO COMPRENDIDO ENTRE EL 11 DE DICIEMBRE DE 2007 AL 10 DE ENERO DE 2008 </v>
          </cell>
          <cell r="J37">
            <v>280491.59999999998</v>
          </cell>
          <cell r="N37" t="str">
            <v>2-0-4-8-5-10</v>
          </cell>
          <cell r="T37" t="str">
            <v/>
          </cell>
          <cell r="V37" t="str">
            <v>MAVDT</v>
          </cell>
          <cell r="W37" t="str">
            <v>Vigencia Presupuestal</v>
          </cell>
        </row>
        <row r="38">
          <cell r="A38">
            <v>43</v>
          </cell>
          <cell r="B38" t="str">
            <v>Factura</v>
          </cell>
          <cell r="C38">
            <v>68277</v>
          </cell>
          <cell r="D38">
            <v>52</v>
          </cell>
          <cell r="E38">
            <v>39476</v>
          </cell>
          <cell r="F38" t="str">
            <v>GRUPO ADMINISTRATIVO</v>
          </cell>
          <cell r="G38">
            <v>8300372480</v>
          </cell>
          <cell r="H38" t="str">
            <v>CODENSA</v>
          </cell>
          <cell r="I38" t="str">
            <v>PAGO CODENSA FRA NO. 280368277</v>
          </cell>
          <cell r="J38">
            <v>13607700</v>
          </cell>
          <cell r="N38" t="str">
            <v>2-0-4-8-2-10</v>
          </cell>
          <cell r="T38" t="str">
            <v/>
          </cell>
          <cell r="V38" t="str">
            <v>MAVDT</v>
          </cell>
          <cell r="W38" t="str">
            <v>Vigencia Presupuestal</v>
          </cell>
        </row>
        <row r="39">
          <cell r="A39">
            <v>44</v>
          </cell>
          <cell r="B39" t="str">
            <v>Oficio</v>
          </cell>
          <cell r="C39">
            <v>27903</v>
          </cell>
          <cell r="D39">
            <v>54</v>
          </cell>
          <cell r="E39">
            <v>39476</v>
          </cell>
          <cell r="F39" t="str">
            <v>TALENTO HUMANO</v>
          </cell>
          <cell r="G39">
            <v>8999992844</v>
          </cell>
          <cell r="H39" t="str">
            <v>FONDO NACIONAL DEL AHORRO</v>
          </cell>
          <cell r="I39" t="str">
            <v>PAGO DE  TRANSFERENCIAS AL FONDO NACIONAL DEL AHORRO DE LA NOMINA DE FUNCIONARIOS DEL MES DE ENERO DE 2008</v>
          </cell>
          <cell r="J39">
            <v>63409094</v>
          </cell>
          <cell r="N39" t="str">
            <v>1-0-5-2-2-10</v>
          </cell>
          <cell r="T39" t="str">
            <v/>
          </cell>
          <cell r="V39" t="str">
            <v>MAVDT</v>
          </cell>
          <cell r="W39" t="str">
            <v>Vigencia Presupuestal</v>
          </cell>
        </row>
        <row r="40">
          <cell r="A40">
            <v>97</v>
          </cell>
          <cell r="B40" t="str">
            <v>Factura</v>
          </cell>
          <cell r="C40">
            <v>27143</v>
          </cell>
          <cell r="D40">
            <v>86</v>
          </cell>
          <cell r="E40">
            <v>39478</v>
          </cell>
          <cell r="F40" t="str">
            <v>GRUPO ADMINISTRATIVO</v>
          </cell>
          <cell r="G40">
            <v>8301225661</v>
          </cell>
          <cell r="H40" t="str">
            <v>COLOMBIA TELECOMUNICACIONES SA</v>
          </cell>
          <cell r="I40" t="str">
            <v>PAGO TELECOM FRA 00117427143 CORRESPONDIENTE AL MES DE DICIEMBRE DE 2007</v>
          </cell>
          <cell r="J40">
            <v>1499920</v>
          </cell>
          <cell r="N40" t="str">
            <v>2-0-4-8-6-10</v>
          </cell>
          <cell r="T40" t="str">
            <v/>
          </cell>
          <cell r="V40" t="str">
            <v>MAVDT</v>
          </cell>
          <cell r="W40" t="str">
            <v>Vigencia Presupuestal</v>
          </cell>
        </row>
        <row r="41">
          <cell r="A41">
            <v>98</v>
          </cell>
          <cell r="B41" t="str">
            <v>Factura</v>
          </cell>
          <cell r="C41">
            <v>42365</v>
          </cell>
          <cell r="D41">
            <v>85</v>
          </cell>
          <cell r="E41">
            <v>39478</v>
          </cell>
          <cell r="F41" t="str">
            <v>GRUPO ADMINISTRATIVO</v>
          </cell>
          <cell r="G41">
            <v>8999991158</v>
          </cell>
          <cell r="H41" t="str">
            <v>EMPRESA DE TELECOMUNICACIONES DE BOGOTA S.A</v>
          </cell>
          <cell r="I41" t="str">
            <v>PAGO ETEB FRA NO. 0000575842365 CORRESPONDIENTE AL MES DE DICIEMBRE DE 2007</v>
          </cell>
          <cell r="J41">
            <v>116720</v>
          </cell>
          <cell r="N41" t="str">
            <v>2-0-4-8-6-10</v>
          </cell>
          <cell r="T41" t="str">
            <v/>
          </cell>
          <cell r="V41" t="str">
            <v>MAVDT</v>
          </cell>
          <cell r="W41" t="str">
            <v>Vigencia Presupuestal</v>
          </cell>
        </row>
        <row r="42">
          <cell r="A42">
            <v>99</v>
          </cell>
          <cell r="B42" t="str">
            <v>Oficio</v>
          </cell>
          <cell r="C42">
            <v>39668</v>
          </cell>
          <cell r="D42">
            <v>89</v>
          </cell>
          <cell r="E42">
            <v>39478</v>
          </cell>
          <cell r="F42" t="str">
            <v>TALENTO HUMANO</v>
          </cell>
          <cell r="G42">
            <v>8301153951</v>
          </cell>
          <cell r="H42" t="str">
            <v>MINISTERIO DE AMBIENTE VIVIENDA Y DESARROLLO TERRITORIAL</v>
          </cell>
          <cell r="I42" t="str">
            <v>NOMINA ADICIONAL DE PENSIONADOS CORRESPONDIENTE AL MES DE ENERO DE 2008</v>
          </cell>
          <cell r="J42">
            <v>6373397</v>
          </cell>
          <cell r="N42" t="str">
            <v>3-5-1-1--10</v>
          </cell>
          <cell r="Q42" t="str">
            <v>DEDUCC. GENERALES</v>
          </cell>
          <cell r="R42">
            <v>796674</v>
          </cell>
          <cell r="T42" t="str">
            <v/>
          </cell>
          <cell r="V42" t="str">
            <v>MAVDT</v>
          </cell>
          <cell r="W42" t="str">
            <v>Vigencia Presupuestal</v>
          </cell>
        </row>
        <row r="43">
          <cell r="A43">
            <v>100</v>
          </cell>
          <cell r="B43" t="str">
            <v>Convenio</v>
          </cell>
          <cell r="C43">
            <v>2</v>
          </cell>
          <cell r="D43">
            <v>27</v>
          </cell>
          <cell r="E43">
            <v>39482</v>
          </cell>
          <cell r="F43" t="str">
            <v>DESPACHO MINISTRO</v>
          </cell>
          <cell r="G43">
            <v>8604031370</v>
          </cell>
          <cell r="H43" t="str">
            <v>ORGANIZACIÓN DE ESTADOS IBEROAMERICANOS</v>
          </cell>
          <cell r="I43" t="str">
            <v>CTA DE COBRO 041647a DESEMBOLSO SEGÚN CERTIFICACION SUSCRITA POR EL SEÑOR MINISTRO</v>
          </cell>
          <cell r="J43">
            <v>1466289158</v>
          </cell>
          <cell r="O43" t="str">
            <v>520-1400-3--13</v>
          </cell>
          <cell r="T43" t="str">
            <v/>
          </cell>
          <cell r="V43" t="str">
            <v>MAVDT</v>
          </cell>
          <cell r="W43" t="str">
            <v>Vigencia Presupuestal</v>
          </cell>
        </row>
        <row r="44">
          <cell r="A44">
            <v>101</v>
          </cell>
          <cell r="B44" t="str">
            <v>Convenio</v>
          </cell>
          <cell r="C44">
            <v>2</v>
          </cell>
          <cell r="D44">
            <v>28</v>
          </cell>
          <cell r="E44">
            <v>39482</v>
          </cell>
          <cell r="F44" t="str">
            <v>DESPACHO MINISTRO</v>
          </cell>
          <cell r="G44">
            <v>8604031370</v>
          </cell>
          <cell r="H44" t="str">
            <v>ORGANIZACIÓN DE ESTADOS IBEROAMERICANOS</v>
          </cell>
          <cell r="I44" t="str">
            <v>CTA DE COBRO 041647b DESEMBOLSO SEGÚN CERTIFICACION SUSCRITA POR EL SEÑOR MINISTRO</v>
          </cell>
          <cell r="J44">
            <v>200000000</v>
          </cell>
          <cell r="O44" t="str">
            <v>520-1402-1-13</v>
          </cell>
          <cell r="T44" t="str">
            <v/>
          </cell>
          <cell r="V44" t="str">
            <v>MAVDT</v>
          </cell>
          <cell r="W44" t="str">
            <v>Vigencia Presupuestal</v>
          </cell>
        </row>
        <row r="45">
          <cell r="A45">
            <v>102</v>
          </cell>
          <cell r="B45" t="str">
            <v>Contrato</v>
          </cell>
          <cell r="C45">
            <v>73</v>
          </cell>
          <cell r="D45">
            <v>29</v>
          </cell>
          <cell r="E45">
            <v>39482</v>
          </cell>
          <cell r="F45" t="str">
            <v xml:space="preserve">VICEMINISTERIO DE AGUA  Y SANEAMIENTO </v>
          </cell>
          <cell r="G45">
            <v>795755471</v>
          </cell>
          <cell r="H45" t="str">
            <v>MARCO JULIAN VEGA</v>
          </cell>
          <cell r="I45" t="str">
            <v>FRA 585/07 EA 343/08  DESEMBOLSO SEGÚN CERTIFICACION SUSCRITA  POR EL SUPERVISOR</v>
          </cell>
          <cell r="J45">
            <v>28749997</v>
          </cell>
          <cell r="K45">
            <v>6.9</v>
          </cell>
          <cell r="L45">
            <v>3.5</v>
          </cell>
          <cell r="M45">
            <v>16</v>
          </cell>
          <cell r="O45" t="str">
            <v>410-903-3--14</v>
          </cell>
          <cell r="T45" t="str">
            <v/>
          </cell>
          <cell r="V45" t="str">
            <v>MAVDT</v>
          </cell>
          <cell r="W45" t="str">
            <v>Reserva Presupuestal</v>
          </cell>
        </row>
        <row r="46">
          <cell r="A46">
            <v>10003</v>
          </cell>
          <cell r="B46" t="str">
            <v>Resolución</v>
          </cell>
          <cell r="C46">
            <v>510</v>
          </cell>
          <cell r="D46">
            <v>14</v>
          </cell>
          <cell r="E46">
            <v>39482</v>
          </cell>
          <cell r="F46" t="str">
            <v>VICEMINISTERIO DE VIVIENDA Y DESARROLLO TERRITORIAL</v>
          </cell>
          <cell r="G46">
            <v>8000378008</v>
          </cell>
          <cell r="H46" t="str">
            <v>BANCO AGRARIO DE COLOMBIA</v>
          </cell>
          <cell r="I46" t="str">
            <v>DESEMBOLSO DE 8950 SFV CORRESPONDIENTES A SUBSIDIO FAMILIAR CORRESPONDIENTE A DESPLAZADOS , SEGÚN AUTORIZACION DE LA DIRECTORA EJECUTIVA DE FONVIVIENDA</v>
          </cell>
          <cell r="J46">
            <v>84638168976</v>
          </cell>
          <cell r="P46" t="str">
            <v>620-1402-4--10</v>
          </cell>
          <cell r="T46" t="str">
            <v/>
          </cell>
          <cell r="V46" t="str">
            <v>FONVIVIENDA</v>
          </cell>
          <cell r="W46" t="str">
            <v>Vigencia Presupuestal</v>
          </cell>
        </row>
        <row r="47">
          <cell r="A47">
            <v>105</v>
          </cell>
          <cell r="B47" t="str">
            <v>Oficio</v>
          </cell>
          <cell r="C47">
            <v>11218</v>
          </cell>
          <cell r="D47">
            <v>93</v>
          </cell>
          <cell r="E47">
            <v>39484</v>
          </cell>
          <cell r="F47" t="str">
            <v>DESPACHO MINISTRO</v>
          </cell>
          <cell r="G47">
            <v>8301153951</v>
          </cell>
          <cell r="H47" t="str">
            <v>MINISTERIO DE AMBIENTE VIVIENDA Y DESARROLLO TERRITORIAL</v>
          </cell>
          <cell r="I47" t="str">
            <v>REINTEGRO CAJA MENOR DESPACHO MINISTRO</v>
          </cell>
          <cell r="J47">
            <v>1028920</v>
          </cell>
          <cell r="N47" t="str">
            <v>2-0-4-4-18-10</v>
          </cell>
          <cell r="T47" t="str">
            <v/>
          </cell>
          <cell r="V47" t="str">
            <v>MAVDT</v>
          </cell>
          <cell r="W47" t="str">
            <v>Vigencia Presupuestal</v>
          </cell>
        </row>
        <row r="48">
          <cell r="A48">
            <v>110</v>
          </cell>
          <cell r="B48" t="str">
            <v>Oficio</v>
          </cell>
          <cell r="C48">
            <v>208</v>
          </cell>
          <cell r="D48">
            <v>92</v>
          </cell>
          <cell r="E48">
            <v>39486</v>
          </cell>
          <cell r="F48" t="str">
            <v>VICEMINISTERIO DE AMBIENTE</v>
          </cell>
          <cell r="G48">
            <v>8002500620</v>
          </cell>
          <cell r="H48" t="str">
            <v>INVEMAR</v>
          </cell>
          <cell r="I48" t="str">
            <v>TRANSFERENCIA DE RECURSOS PARA GASTOS DE FUNCIONAMIENTO CORRESPONDIENTES AL MES DE FEBRERO DE 2008</v>
          </cell>
          <cell r="J48">
            <v>275533109</v>
          </cell>
          <cell r="N48" t="str">
            <v>3-2-1-26--10</v>
          </cell>
          <cell r="T48" t="str">
            <v/>
          </cell>
          <cell r="V48" t="str">
            <v>MAVDT</v>
          </cell>
          <cell r="W48" t="str">
            <v>Vigencia Presupuestal</v>
          </cell>
        </row>
        <row r="49">
          <cell r="A49">
            <v>111</v>
          </cell>
          <cell r="B49" t="str">
            <v>Oficio</v>
          </cell>
          <cell r="C49">
            <v>208</v>
          </cell>
          <cell r="D49">
            <v>94</v>
          </cell>
          <cell r="E49">
            <v>39486</v>
          </cell>
          <cell r="F49" t="str">
            <v>VICEMINISTERIO DE AMBIENTE</v>
          </cell>
          <cell r="G49">
            <v>8180001568</v>
          </cell>
          <cell r="H49" t="str">
            <v>INSTITUTO DE INVESTIGACION AMBIENTALES DEL PACIFICO JHON VON NEUMAN</v>
          </cell>
          <cell r="I49" t="str">
            <v>TRANSFERENCIA DE RECURSOS PARA GASTOS DE FUNCIONAMIENTO CORRESPONDIENTES AL MES DE FEBRERO DE 2008</v>
          </cell>
          <cell r="J49">
            <v>136031556</v>
          </cell>
          <cell r="N49" t="str">
            <v>3-2-1-24--10</v>
          </cell>
          <cell r="T49" t="str">
            <v/>
          </cell>
          <cell r="V49" t="str">
            <v>MAVDT</v>
          </cell>
          <cell r="W49" t="str">
            <v>Vigencia Presupuestal</v>
          </cell>
        </row>
        <row r="50">
          <cell r="A50">
            <v>112</v>
          </cell>
          <cell r="B50" t="str">
            <v>Oficio</v>
          </cell>
          <cell r="C50">
            <v>7141</v>
          </cell>
          <cell r="D50">
            <v>95</v>
          </cell>
          <cell r="E50">
            <v>39486</v>
          </cell>
          <cell r="F50" t="str">
            <v>VICEMINISTERIO DE AMBIENTE</v>
          </cell>
          <cell r="G50">
            <v>8600611103</v>
          </cell>
          <cell r="H50" t="str">
            <v>INSTITUTO AMAZONICO DE INVESTIGACIONES CIENTIFICAS SINCHI</v>
          </cell>
          <cell r="I50" t="str">
            <v>TRANSFERENCIA DE RECURSOS PARA GASTOS DE FUNCIONAMIENTO CORRESPONDIENTES AL MES DE FEBRERO DE 2008</v>
          </cell>
          <cell r="J50">
            <v>319912134</v>
          </cell>
          <cell r="N50" t="str">
            <v>3-2-1-23--10</v>
          </cell>
          <cell r="T50" t="str">
            <v/>
          </cell>
          <cell r="V50" t="str">
            <v>MAVDT</v>
          </cell>
          <cell r="W50" t="str">
            <v>Vigencia Presupuestal</v>
          </cell>
        </row>
        <row r="51">
          <cell r="A51">
            <v>113</v>
          </cell>
          <cell r="B51" t="str">
            <v>Oficio</v>
          </cell>
          <cell r="C51">
            <v>10</v>
          </cell>
          <cell r="D51">
            <v>96</v>
          </cell>
          <cell r="E51">
            <v>39486</v>
          </cell>
          <cell r="F51" t="str">
            <v>VICEMINISTERIO DE AMBIENTE</v>
          </cell>
          <cell r="G51">
            <v>8200001422</v>
          </cell>
          <cell r="H51" t="str">
            <v>INSTITUTO DE INVESTIGACIONES ALEXANDER VON HUMBOLDT</v>
          </cell>
          <cell r="I51" t="str">
            <v>TRANSFERENCIA DE RECURSOS PARA GASTOS DE FUNCIONAMIENTO CORRESPONDIENTES AL MES DE FEBRERO DE 2008</v>
          </cell>
          <cell r="J51">
            <v>191136826</v>
          </cell>
          <cell r="N51" t="str">
            <v>3-2-1-25--10</v>
          </cell>
          <cell r="T51" t="str">
            <v/>
          </cell>
          <cell r="V51" t="str">
            <v>MAVDT</v>
          </cell>
          <cell r="W51" t="str">
            <v>Vigencia Presupuestal</v>
          </cell>
        </row>
        <row r="52">
          <cell r="A52">
            <v>114</v>
          </cell>
          <cell r="B52" t="str">
            <v>Oficio</v>
          </cell>
          <cell r="C52">
            <v>2062</v>
          </cell>
          <cell r="D52">
            <v>12</v>
          </cell>
          <cell r="E52">
            <v>39486</v>
          </cell>
          <cell r="F52" t="str">
            <v>GRUPO ADMINISTRATIVO</v>
          </cell>
          <cell r="G52">
            <v>8600024002</v>
          </cell>
          <cell r="H52" t="str">
            <v>LA PREVISORA SA</v>
          </cell>
          <cell r="I52" t="str">
            <v>DESEMBOLSO CORRESPONDIENTE A POLIZA DE RESPONSABILIDAD CIVIL SERVIDORES PUBLICOS CON VIGENCIA DEL 16 DE FEBRERO AL 15 DE DICIEMBRE DE 2008, SEGÚN DOCUMENTOS ADJUNTOS</v>
          </cell>
          <cell r="J52">
            <v>38000000</v>
          </cell>
          <cell r="N52" t="str">
            <v>2-0-4-9-13-10</v>
          </cell>
          <cell r="T52" t="str">
            <v/>
          </cell>
          <cell r="V52" t="str">
            <v>MAVDT</v>
          </cell>
          <cell r="W52" t="str">
            <v>Vigencia Presupuestal</v>
          </cell>
        </row>
        <row r="53">
          <cell r="A53">
            <v>123</v>
          </cell>
          <cell r="B53" t="str">
            <v>Factura</v>
          </cell>
          <cell r="C53">
            <v>93008</v>
          </cell>
          <cell r="D53">
            <v>97</v>
          </cell>
          <cell r="E53">
            <v>39486</v>
          </cell>
          <cell r="F53" t="str">
            <v>GRUPO ADMINISTRATIVO</v>
          </cell>
          <cell r="G53">
            <v>8300160461</v>
          </cell>
          <cell r="H53" t="str">
            <v>AVANTEL SA</v>
          </cell>
          <cell r="I53" t="str">
            <v>PAGO AVANTEL FRA FCM293008 CORRESPONDIENTE AL MES DE ENERO DE 2008</v>
          </cell>
          <cell r="J53">
            <v>1330640</v>
          </cell>
          <cell r="N53" t="str">
            <v>2-0-4-8-5-10</v>
          </cell>
          <cell r="T53" t="str">
            <v/>
          </cell>
          <cell r="V53" t="str">
            <v>MAVDT</v>
          </cell>
          <cell r="W53" t="str">
            <v>Vigencia Presupuestal</v>
          </cell>
        </row>
        <row r="54">
          <cell r="A54">
            <v>124</v>
          </cell>
          <cell r="B54" t="str">
            <v>Factura</v>
          </cell>
          <cell r="C54">
            <v>10237</v>
          </cell>
          <cell r="D54">
            <v>99</v>
          </cell>
          <cell r="E54">
            <v>39486</v>
          </cell>
          <cell r="F54" t="str">
            <v>GRUPO ADMINISTRATIVO</v>
          </cell>
          <cell r="G54">
            <v>8001375826</v>
          </cell>
          <cell r="H54" t="str">
            <v xml:space="preserve">ADMINISTRACION EDIFICIO PALMA REAL </v>
          </cell>
          <cell r="I54" t="str">
            <v>FRA 10237 PAGO ADMON DE LA OFICINA 702B UBICADA EN EL EDIFICIO PALMA REAL CORRESPONDIENTE AL MES DE FEBRERO DE 2008, SEGÚN CONSTANCIA DE LA COORDINADORA DEL GRUPO ADTIVO</v>
          </cell>
          <cell r="J54">
            <v>1426131</v>
          </cell>
          <cell r="N54" t="str">
            <v>2-0-4-41-13-10</v>
          </cell>
          <cell r="T54" t="str">
            <v/>
          </cell>
          <cell r="V54" t="str">
            <v>MAVDT</v>
          </cell>
          <cell r="W54" t="str">
            <v>Vigencia Presupuestal</v>
          </cell>
        </row>
        <row r="55">
          <cell r="A55">
            <v>125</v>
          </cell>
          <cell r="B55" t="str">
            <v>Convenio</v>
          </cell>
          <cell r="C55">
            <v>2</v>
          </cell>
          <cell r="D55">
            <v>34</v>
          </cell>
          <cell r="E55">
            <v>39489</v>
          </cell>
          <cell r="F55" t="str">
            <v>DIRECCION DE ECOSISTEMAS</v>
          </cell>
          <cell r="G55">
            <v>8200001422</v>
          </cell>
          <cell r="H55" t="str">
            <v>INSTITUTO DE INVESTIGACIONES ALEXANDER VON HUMBOLDT</v>
          </cell>
          <cell r="I55" t="str">
            <v>PAGO PARCIAL PRIMER DESELBOLSO SEGÚN CERTIFICACION SUSCRITA POR LA SUPERVISORA</v>
          </cell>
          <cell r="J55">
            <v>997978638</v>
          </cell>
          <cell r="O55" t="str">
            <v>111-900-101--11</v>
          </cell>
          <cell r="T55" t="str">
            <v/>
          </cell>
          <cell r="V55" t="str">
            <v>MAVDT</v>
          </cell>
          <cell r="W55" t="str">
            <v>Vigencia Presupuestal</v>
          </cell>
        </row>
        <row r="56">
          <cell r="A56">
            <v>126</v>
          </cell>
          <cell r="B56" t="str">
            <v>Convenio</v>
          </cell>
          <cell r="C56">
            <v>2</v>
          </cell>
          <cell r="D56">
            <v>34</v>
          </cell>
          <cell r="E56">
            <v>39489</v>
          </cell>
          <cell r="F56" t="str">
            <v>DIRECCION DE ECOSISTEMAS</v>
          </cell>
          <cell r="G56">
            <v>8200001422</v>
          </cell>
          <cell r="H56" t="str">
            <v>INSTITUTO DE INVESTIGACIONES ALEXANDER VON HUMBOLDT</v>
          </cell>
          <cell r="I56" t="str">
            <v>COMPLEMENTO PAGO PRIMER DESELBOLSO SEGÚN CERTIFICACION SUSCRITA POR LA SUPERVISORA</v>
          </cell>
          <cell r="J56">
            <v>502021362</v>
          </cell>
          <cell r="O56" t="str">
            <v>111-900-101--11</v>
          </cell>
          <cell r="T56" t="str">
            <v/>
          </cell>
          <cell r="V56" t="str">
            <v>MAVDT</v>
          </cell>
          <cell r="W56" t="str">
            <v>Vigencia Presupuestal</v>
          </cell>
        </row>
        <row r="57">
          <cell r="A57">
            <v>127</v>
          </cell>
          <cell r="B57" t="str">
            <v>Convenio</v>
          </cell>
          <cell r="C57">
            <v>4</v>
          </cell>
          <cell r="D57">
            <v>33</v>
          </cell>
          <cell r="E57">
            <v>39489</v>
          </cell>
          <cell r="F57" t="str">
            <v>DIRECCION DE ECOSISTEMAS</v>
          </cell>
          <cell r="G57">
            <v>8002500620</v>
          </cell>
          <cell r="H57" t="str">
            <v>INVEMAR</v>
          </cell>
          <cell r="I57" t="str">
            <v>PAGO PARCIAL PRIMER DESELBOLSO SEGÚN CERTIFICACION SUSCRITA POR LA SUPERVISORA</v>
          </cell>
          <cell r="J57">
            <v>1264106275</v>
          </cell>
          <cell r="O57" t="str">
            <v>113-900-102--11</v>
          </cell>
          <cell r="T57" t="str">
            <v/>
          </cell>
          <cell r="V57" t="str">
            <v>MAVDT</v>
          </cell>
          <cell r="W57" t="str">
            <v>Vigencia Presupuestal</v>
          </cell>
        </row>
        <row r="58">
          <cell r="A58">
            <v>128</v>
          </cell>
          <cell r="B58" t="str">
            <v>Convenio</v>
          </cell>
          <cell r="C58">
            <v>4</v>
          </cell>
          <cell r="D58">
            <v>33</v>
          </cell>
          <cell r="E58">
            <v>39489</v>
          </cell>
          <cell r="F58" t="str">
            <v>DIRECCION DE ECOSISTEMAS</v>
          </cell>
          <cell r="G58">
            <v>8002500620</v>
          </cell>
          <cell r="H58" t="str">
            <v>INVEMAR</v>
          </cell>
          <cell r="I58" t="str">
            <v>COMPLEMENTO PAGO PRIMER DESELBOLSO SEGÚN CERTIFICACION SUSCRITA POR LA SUPERVISORA</v>
          </cell>
          <cell r="J58">
            <v>635893725</v>
          </cell>
          <cell r="O58" t="str">
            <v>113-900-102--11</v>
          </cell>
          <cell r="T58" t="str">
            <v/>
          </cell>
          <cell r="V58" t="str">
            <v>MAVDT</v>
          </cell>
          <cell r="W58" t="str">
            <v>Vigencia Presupuestal</v>
          </cell>
        </row>
        <row r="59">
          <cell r="A59">
            <v>129</v>
          </cell>
          <cell r="B59" t="str">
            <v>Factura</v>
          </cell>
          <cell r="C59">
            <v>79978</v>
          </cell>
          <cell r="D59">
            <v>100</v>
          </cell>
          <cell r="E59">
            <v>39489</v>
          </cell>
          <cell r="F59" t="str">
            <v>GRUPO ADMINISTRATIVO</v>
          </cell>
          <cell r="G59">
            <v>8300373307</v>
          </cell>
          <cell r="H59" t="str">
            <v>TELEFONICA MOVILES COLOMBIA SA</v>
          </cell>
          <cell r="I59" t="str">
            <v>PAGO MOVISTAR FRA NO. FC 22579978 CORRESPONDIENTE AL PERIODO COMPRENDIDO ENTRE EL 6 DE ENERO Y EL  5 DE FEBRERO DE 2008</v>
          </cell>
          <cell r="J59">
            <v>5618661</v>
          </cell>
          <cell r="N59" t="str">
            <v>2-0-4-8-5-10</v>
          </cell>
          <cell r="T59" t="str">
            <v/>
          </cell>
          <cell r="V59" t="str">
            <v>MAVDT</v>
          </cell>
          <cell r="W59" t="str">
            <v>Vigencia Presupuestal</v>
          </cell>
        </row>
        <row r="60">
          <cell r="A60">
            <v>131</v>
          </cell>
          <cell r="B60" t="str">
            <v>Oficio</v>
          </cell>
          <cell r="C60">
            <v>15731</v>
          </cell>
          <cell r="D60">
            <v>114</v>
          </cell>
          <cell r="E60">
            <v>39493</v>
          </cell>
          <cell r="F60" t="str">
            <v>TALENTO HUMANO</v>
          </cell>
          <cell r="G60">
            <v>8301153951</v>
          </cell>
          <cell r="H60" t="str">
            <v>MINISTERIO DE AMBIENTE VIVIENDA Y DESARROLLO TERRITORIAL</v>
          </cell>
          <cell r="I60" t="str">
            <v>NOMINA DE FUNCIONARIOS CORRESPONDIENTE AL MES DE FEBRERO DE 2008</v>
          </cell>
          <cell r="J60">
            <v>859364922</v>
          </cell>
          <cell r="N60" t="str">
            <v>1-0-1-1-1-10</v>
          </cell>
          <cell r="Q60" t="str">
            <v>DEDUCC. GENERALES</v>
          </cell>
          <cell r="R60">
            <v>171779599</v>
          </cell>
          <cell r="T60" t="str">
            <v/>
          </cell>
          <cell r="V60" t="str">
            <v>MAVDT</v>
          </cell>
          <cell r="W60" t="str">
            <v>Vigencia Presupuestal</v>
          </cell>
        </row>
        <row r="61">
          <cell r="A61">
            <v>132</v>
          </cell>
          <cell r="B61" t="str">
            <v>Factura</v>
          </cell>
          <cell r="C61">
            <v>52447</v>
          </cell>
          <cell r="D61">
            <v>115</v>
          </cell>
          <cell r="E61">
            <v>39493</v>
          </cell>
          <cell r="F61" t="str">
            <v>GRUPO ADMINISTRATIVO</v>
          </cell>
          <cell r="G61">
            <v>8999991158</v>
          </cell>
          <cell r="H61" t="str">
            <v>EMPRESA DE TELECOMUNICACIONES DE BOGOTA S.A</v>
          </cell>
          <cell r="I61" t="str">
            <v>PAGO ETB FRA NO. 0000579524476 CORRESPONDIENTE AL MES DE ENERO DE 2008</v>
          </cell>
          <cell r="J61">
            <v>27040820</v>
          </cell>
          <cell r="N61" t="str">
            <v>2-0-4-8-6-10</v>
          </cell>
          <cell r="T61" t="str">
            <v/>
          </cell>
          <cell r="V61" t="str">
            <v>MAVDT</v>
          </cell>
          <cell r="W61" t="str">
            <v>Vigencia Presupuestal</v>
          </cell>
        </row>
        <row r="62">
          <cell r="A62">
            <v>133</v>
          </cell>
          <cell r="B62" t="str">
            <v>Oficio</v>
          </cell>
          <cell r="C62">
            <v>15201</v>
          </cell>
          <cell r="D62">
            <v>113</v>
          </cell>
          <cell r="E62">
            <v>39493</v>
          </cell>
          <cell r="F62" t="str">
            <v>GRUPO ADMINISTRATIVO</v>
          </cell>
          <cell r="G62">
            <v>8301153951</v>
          </cell>
          <cell r="H62" t="str">
            <v>MINISTERIO DE AMBIENTE VIVIENDA Y DESARROLLO TERRITORIAL</v>
          </cell>
          <cell r="I62" t="str">
            <v>PAGO DE IMPUESTO DE VEH. VIG 2008 DEL CAMPERO MITSUBISHI, PLACA cmf871, MODELO 2005 COLOR PLATA SORRENTO ASIGNADO PROVISIONALMENTE POR ESTUPEFACIENTES MED. RES. 0118 DEL 31 DE ENERO DE 2008</v>
          </cell>
          <cell r="J62">
            <v>1001000</v>
          </cell>
          <cell r="N62" t="str">
            <v>2-0-3-50-2-10</v>
          </cell>
          <cell r="T62" t="str">
            <v/>
          </cell>
          <cell r="V62" t="str">
            <v>MAVDT</v>
          </cell>
          <cell r="W62" t="str">
            <v>Vigencia Presupuestal</v>
          </cell>
        </row>
        <row r="63">
          <cell r="A63">
            <v>134</v>
          </cell>
          <cell r="B63" t="str">
            <v>Oficio</v>
          </cell>
          <cell r="C63">
            <v>16048</v>
          </cell>
          <cell r="D63">
            <v>118</v>
          </cell>
          <cell r="E63">
            <v>39496</v>
          </cell>
          <cell r="F63" t="str">
            <v>TALENTO HUMANO</v>
          </cell>
          <cell r="G63">
            <v>8301153951</v>
          </cell>
          <cell r="H63" t="str">
            <v>MINISTERIO DE AMBIENTE VIVIENDA Y DESARROLLO TERRITORIAL</v>
          </cell>
          <cell r="I63" t="str">
            <v>NOMINA FUNCIONARIOS DE INURBE CORRESPONDIENTE AL MES DE FEBRERO DE 2008</v>
          </cell>
          <cell r="J63">
            <v>45340791</v>
          </cell>
          <cell r="N63" t="str">
            <v>1-0-1-1-1-10</v>
          </cell>
          <cell r="R63">
            <v>13291023</v>
          </cell>
          <cell r="T63" t="str">
            <v/>
          </cell>
          <cell r="V63" t="str">
            <v>MAVDT</v>
          </cell>
          <cell r="W63" t="str">
            <v>Vigencia Presupuestal</v>
          </cell>
        </row>
        <row r="64">
          <cell r="A64">
            <v>135</v>
          </cell>
          <cell r="B64" t="str">
            <v>Factura</v>
          </cell>
          <cell r="C64">
            <v>6304</v>
          </cell>
          <cell r="D64">
            <v>117</v>
          </cell>
          <cell r="E64">
            <v>39497</v>
          </cell>
          <cell r="F64" t="str">
            <v>GRUPO ADMINISTRATIVO</v>
          </cell>
          <cell r="G64">
            <v>8301225661</v>
          </cell>
          <cell r="H64" t="str">
            <v>COLOMBIA TELECOMUNICACIONES SA</v>
          </cell>
          <cell r="I64" t="str">
            <v>pago telecom fra nO. 55808-00001063046 CORRESPONDIENTE AL MES DE ENERO DE 2008</v>
          </cell>
          <cell r="J64">
            <v>3712000</v>
          </cell>
          <cell r="N64" t="str">
            <v>2-0-4-8-6-10</v>
          </cell>
          <cell r="T64" t="str">
            <v/>
          </cell>
          <cell r="V64" t="str">
            <v>MAVDT</v>
          </cell>
          <cell r="W64" t="str">
            <v>Vigencia Presupuestal</v>
          </cell>
        </row>
        <row r="65">
          <cell r="A65">
            <v>136</v>
          </cell>
          <cell r="B65" t="str">
            <v>Contrato</v>
          </cell>
          <cell r="C65">
            <v>69</v>
          </cell>
          <cell r="D65">
            <v>1275</v>
          </cell>
          <cell r="E65">
            <v>39497</v>
          </cell>
          <cell r="F65" t="str">
            <v>GRUPO ADMINISTRATIVO</v>
          </cell>
          <cell r="G65">
            <v>8300011131</v>
          </cell>
          <cell r="H65" t="str">
            <v>IMPRENTA NACIONAL DE COLOMBIA</v>
          </cell>
          <cell r="I65" t="str">
            <v>PAGO PARCIAL FRA 58961 Y 59074/08 PUBLICACION DE ACTOS ADTIVOS, SEGÚN CERTIFICACIONES SUSCRITA POR LA SUPERVISORA</v>
          </cell>
          <cell r="J65">
            <v>783800</v>
          </cell>
          <cell r="N65" t="str">
            <v>2-0-4-7-6-10</v>
          </cell>
          <cell r="T65" t="str">
            <v/>
          </cell>
          <cell r="V65" t="str">
            <v>MAVDT</v>
          </cell>
          <cell r="W65" t="str">
            <v>Reserva Presupuestal</v>
          </cell>
        </row>
        <row r="66">
          <cell r="A66">
            <v>137</v>
          </cell>
          <cell r="B66" t="str">
            <v>Convenio</v>
          </cell>
          <cell r="C66">
            <v>145</v>
          </cell>
          <cell r="D66">
            <v>724</v>
          </cell>
          <cell r="E66">
            <v>39498</v>
          </cell>
          <cell r="F66" t="str">
            <v xml:space="preserve">VICEMINISTERIO DE AGUA  Y SANEAMIENTO </v>
          </cell>
          <cell r="G66">
            <v>8999994421</v>
          </cell>
          <cell r="H66" t="str">
            <v>MUNICIPIO DE GUASCA</v>
          </cell>
          <cell r="I66" t="str">
            <v>UNICO DESEMBOLSO SEGÚN CERTIFICACION SUSCRITA POR EL SUPERVISOR</v>
          </cell>
          <cell r="J66">
            <v>389478254</v>
          </cell>
          <cell r="O66" t="str">
            <v>111-1200-166-2-11</v>
          </cell>
          <cell r="T66" t="str">
            <v/>
          </cell>
          <cell r="V66" t="str">
            <v>MAVDT</v>
          </cell>
          <cell r="W66" t="str">
            <v>Reserva Presupuestal</v>
          </cell>
        </row>
        <row r="67">
          <cell r="A67">
            <v>138</v>
          </cell>
          <cell r="B67" t="str">
            <v>Contrato</v>
          </cell>
          <cell r="C67">
            <v>69</v>
          </cell>
          <cell r="D67">
            <v>704</v>
          </cell>
          <cell r="E67">
            <v>39498</v>
          </cell>
          <cell r="F67" t="str">
            <v xml:space="preserve">VICEMINISTERIO DE AGUA  Y SANEAMIENTO </v>
          </cell>
          <cell r="G67">
            <v>8915008416</v>
          </cell>
          <cell r="H67" t="str">
            <v>MUNICIPIO DE MIRANDA</v>
          </cell>
          <cell r="I67" t="str">
            <v>UNICO DESEMBOLSO SEGÚN CERTIFICACION SUSCRITA POR EL SUPERVISOR</v>
          </cell>
          <cell r="J67">
            <v>1679349832</v>
          </cell>
          <cell r="O67" t="str">
            <v>111-1200-166-2-11</v>
          </cell>
          <cell r="T67" t="str">
            <v/>
          </cell>
          <cell r="V67" t="str">
            <v>MAVDT</v>
          </cell>
          <cell r="W67" t="str">
            <v>Reserva Presupuestal</v>
          </cell>
        </row>
        <row r="68">
          <cell r="A68">
            <v>139</v>
          </cell>
          <cell r="B68" t="str">
            <v>Contrato</v>
          </cell>
          <cell r="C68">
            <v>69</v>
          </cell>
          <cell r="D68">
            <v>13</v>
          </cell>
          <cell r="E68">
            <v>39498</v>
          </cell>
          <cell r="F68" t="str">
            <v>GRUPO ADMINISTRATIVO</v>
          </cell>
          <cell r="G68">
            <v>8300011131</v>
          </cell>
          <cell r="H68" t="str">
            <v>IMPRENTA NACIONAL DE COLOMBIA</v>
          </cell>
          <cell r="I68" t="str">
            <v>COMPLEMENTO PAGO  FRA 58961 Y 59074/08 PUBLICACION DE ACTOS ADTIVOS, SEGÚN CERTIFICACIONES SUSCRITA POR LA SUPERVISORA, ORIGINALES REPOSANEN LA OP 136 DE LA MISMA FECHA</v>
          </cell>
          <cell r="J68">
            <v>81000</v>
          </cell>
          <cell r="N68" t="str">
            <v>2-0-4-7-6-10</v>
          </cell>
          <cell r="T68" t="str">
            <v/>
          </cell>
          <cell r="V68" t="str">
            <v>MAVDT</v>
          </cell>
          <cell r="W68" t="str">
            <v>Vigencia Presupuestal</v>
          </cell>
        </row>
        <row r="69">
          <cell r="A69">
            <v>140</v>
          </cell>
          <cell r="B69" t="str">
            <v>Factura</v>
          </cell>
          <cell r="C69">
            <v>5485</v>
          </cell>
          <cell r="D69">
            <v>127</v>
          </cell>
          <cell r="E69">
            <v>39499</v>
          </cell>
          <cell r="F69" t="str">
            <v>GRUPO ADMINISTRATIVO</v>
          </cell>
          <cell r="G69">
            <v>8001539937</v>
          </cell>
          <cell r="H69" t="str">
            <v>COMUNICACIÓN CELULAR SA COMCEL</v>
          </cell>
          <cell r="I69" t="str">
            <v>PAGO FRA COMCEL No. D4083215485 CORRESPONDIENTE AL PERIODO COMPRENDIDO ENTRE EL 11 DE ENERO Y EL 10 DE FEBRERO DE 2008</v>
          </cell>
          <cell r="J69">
            <v>280491.59999999998</v>
          </cell>
          <cell r="N69" t="str">
            <v>2-0-4-8-5-10</v>
          </cell>
          <cell r="T69" t="str">
            <v/>
          </cell>
          <cell r="V69" t="str">
            <v>MAVDT</v>
          </cell>
          <cell r="W69" t="str">
            <v>Vigencia Presupuestal</v>
          </cell>
        </row>
        <row r="70">
          <cell r="A70">
            <v>141</v>
          </cell>
          <cell r="B70" t="str">
            <v>Oficio</v>
          </cell>
          <cell r="C70">
            <v>18464</v>
          </cell>
          <cell r="D70">
            <v>128</v>
          </cell>
          <cell r="E70">
            <v>39499</v>
          </cell>
          <cell r="F70" t="str">
            <v>TALENTO HUMANO</v>
          </cell>
          <cell r="G70">
            <v>8301153951</v>
          </cell>
          <cell r="H70" t="str">
            <v>MINISTERIO DE AMBIENTE VIVIENDA Y DESARROLLO TERRITORIAL</v>
          </cell>
          <cell r="I70" t="str">
            <v>PAGO MESADA PENSIONAL CORRESPONDIENTE AL MES DE FEBRERO DE 2008</v>
          </cell>
          <cell r="J70">
            <v>776389206</v>
          </cell>
          <cell r="N70" t="str">
            <v>3-5-1-1--10</v>
          </cell>
          <cell r="Q70" t="str">
            <v>DEDUCC. GENERALES</v>
          </cell>
          <cell r="R70">
            <v>182082947</v>
          </cell>
          <cell r="T70" t="str">
            <v/>
          </cell>
          <cell r="V70" t="str">
            <v>MAVDT</v>
          </cell>
          <cell r="W70" t="str">
            <v>Vigencia Presupuestal</v>
          </cell>
        </row>
        <row r="71">
          <cell r="A71">
            <v>142</v>
          </cell>
          <cell r="B71" t="str">
            <v>Comisiòn</v>
          </cell>
          <cell r="C71">
            <v>543</v>
          </cell>
          <cell r="D71">
            <v>104</v>
          </cell>
          <cell r="E71">
            <v>39500</v>
          </cell>
          <cell r="F71" t="str">
            <v>COOPERACION INTERNACIONAL</v>
          </cell>
          <cell r="G71">
            <v>41692139</v>
          </cell>
          <cell r="H71" t="str">
            <v>MARIA ELENA BAEZ CABALLERO</v>
          </cell>
          <cell r="I71" t="str">
            <v>COMISION A IBAGUE DEL 11 AL 12 DE ENERO PARA PARTICIPAR EN REUNION DE COMITÉ TECNICO PARA LA REVISION DEL INFORME FINAL DEL ESTUDIO DE PREFACTIBILIDAD PARA PLANTAS DE BENEFICIO EN EL DPTO DEL TOLIMA</v>
          </cell>
          <cell r="J71">
            <v>218862</v>
          </cell>
          <cell r="O71" t="str">
            <v>520-900-70-11</v>
          </cell>
          <cell r="T71" t="str">
            <v/>
          </cell>
          <cell r="V71" t="str">
            <v>MAVDT</v>
          </cell>
          <cell r="W71" t="str">
            <v>Vigencia Presupuestal</v>
          </cell>
        </row>
        <row r="72">
          <cell r="A72">
            <v>143</v>
          </cell>
          <cell r="B72" t="str">
            <v>Comisiòn</v>
          </cell>
          <cell r="C72">
            <v>580</v>
          </cell>
          <cell r="D72">
            <v>107</v>
          </cell>
          <cell r="E72">
            <v>39500</v>
          </cell>
          <cell r="F72" t="str">
            <v>COOPERACION INTERNACIONAL</v>
          </cell>
          <cell r="G72">
            <v>8604500222</v>
          </cell>
          <cell r="H72" t="str">
            <v>ESCOBAR OSPINA LTDA</v>
          </cell>
          <cell r="I72" t="str">
            <v>CANCELACION FRAS 413413 Y 413414 DE 2008 CORRESPONDIENTES A COMISION DE CLAUDIA MORA A MONTERIA Y SANTA MARTA</v>
          </cell>
          <cell r="J72">
            <v>1472476</v>
          </cell>
          <cell r="N72" t="str">
            <v>2-0-4-11-2-10</v>
          </cell>
          <cell r="T72" t="str">
            <v/>
          </cell>
          <cell r="V72" t="str">
            <v>MAVDT</v>
          </cell>
          <cell r="W72" t="str">
            <v>Vigencia Presupuestal</v>
          </cell>
        </row>
        <row r="73">
          <cell r="A73">
            <v>144</v>
          </cell>
          <cell r="B73" t="str">
            <v>Comisiòn</v>
          </cell>
          <cell r="C73">
            <v>610</v>
          </cell>
          <cell r="D73">
            <v>108</v>
          </cell>
          <cell r="E73">
            <v>39500</v>
          </cell>
          <cell r="F73" t="str">
            <v>COOPERACION INTERNACIONAL</v>
          </cell>
          <cell r="G73">
            <v>8604500222</v>
          </cell>
          <cell r="H73" t="str">
            <v>ESCOBAR OSPINA LTDA</v>
          </cell>
          <cell r="I73" t="str">
            <v>CANCELACION FRA 413420 DE 2008 CORRESPONDIENTES A COMISION DE CLAUDIA MORA A MEDELLIN</v>
          </cell>
          <cell r="J73">
            <v>522415</v>
          </cell>
          <cell r="N73" t="str">
            <v>2-0-4-11-2-10</v>
          </cell>
          <cell r="T73" t="str">
            <v/>
          </cell>
          <cell r="V73" t="str">
            <v>MAVDT</v>
          </cell>
          <cell r="W73" t="str">
            <v>Vigencia Presupuestal</v>
          </cell>
        </row>
        <row r="74">
          <cell r="A74">
            <v>145</v>
          </cell>
          <cell r="B74" t="str">
            <v>Comisiòn</v>
          </cell>
          <cell r="C74">
            <v>536</v>
          </cell>
          <cell r="D74">
            <v>101</v>
          </cell>
          <cell r="E74">
            <v>39500</v>
          </cell>
          <cell r="F74" t="str">
            <v>COOPERACION INTERNACIONAL</v>
          </cell>
          <cell r="G74">
            <v>8600284384</v>
          </cell>
          <cell r="H74" t="str">
            <v>CIRCUITOS TURISTICOS LTDA</v>
          </cell>
          <cell r="N74" t="str">
            <v>2-0-4-11-2-10</v>
          </cell>
          <cell r="T74" t="str">
            <v/>
          </cell>
          <cell r="V74" t="str">
            <v>MAVDT</v>
          </cell>
          <cell r="W74" t="str">
            <v>Vigencia Presupuestal</v>
          </cell>
        </row>
        <row r="75">
          <cell r="A75">
            <v>146</v>
          </cell>
          <cell r="B75" t="str">
            <v>Comisiòn</v>
          </cell>
          <cell r="C75">
            <v>543</v>
          </cell>
          <cell r="D75">
            <v>103</v>
          </cell>
          <cell r="E75">
            <v>39500</v>
          </cell>
          <cell r="F75" t="str">
            <v>COOPERACION INTERNACIONAL</v>
          </cell>
          <cell r="G75">
            <v>8600284384</v>
          </cell>
          <cell r="H75" t="str">
            <v>CIRCUITOS TURISTICOS LTDA</v>
          </cell>
          <cell r="I75" t="str">
            <v>CANCELACION FRA NO. 142490 DE 2008 CORREPONDIENTE A COMISION DE MARIA ELENA BAEZ A IBAGUE</v>
          </cell>
          <cell r="J75">
            <v>287615</v>
          </cell>
          <cell r="O75" t="str">
            <v>520-900-70-11</v>
          </cell>
          <cell r="T75" t="str">
            <v/>
          </cell>
          <cell r="V75" t="str">
            <v>MAVDT</v>
          </cell>
          <cell r="W75" t="str">
            <v>Vigencia Presupuestal</v>
          </cell>
        </row>
        <row r="76">
          <cell r="A76">
            <v>147</v>
          </cell>
          <cell r="B76" t="str">
            <v>Comisiòn</v>
          </cell>
          <cell r="C76">
            <v>618</v>
          </cell>
          <cell r="D76">
            <v>112</v>
          </cell>
          <cell r="E76">
            <v>39500</v>
          </cell>
          <cell r="F76" t="str">
            <v>COOPERACION INTERNACIONAL</v>
          </cell>
          <cell r="G76">
            <v>8600284384</v>
          </cell>
          <cell r="H76" t="str">
            <v>CIRCUITOS TURISTICOS LTDA</v>
          </cell>
          <cell r="I76" t="str">
            <v>CANCELACION FRA NO. 142716 DE 2008 CORREPONDIENTE A COMISION DE SILVIA POMBO A POPAYAN</v>
          </cell>
          <cell r="J76">
            <v>357842</v>
          </cell>
          <cell r="N76" t="str">
            <v>2-0-4-11-2-10</v>
          </cell>
          <cell r="T76" t="str">
            <v/>
          </cell>
          <cell r="V76" t="str">
            <v>MAVDT</v>
          </cell>
          <cell r="W76" t="str">
            <v>Vigencia Presupuestal</v>
          </cell>
        </row>
        <row r="77">
          <cell r="A77">
            <v>148</v>
          </cell>
          <cell r="B77" t="str">
            <v>Comisiòn</v>
          </cell>
          <cell r="C77">
            <v>612</v>
          </cell>
          <cell r="D77">
            <v>110</v>
          </cell>
          <cell r="E77">
            <v>39500</v>
          </cell>
          <cell r="F77" t="str">
            <v>COOPERACION INTERNACIONAL</v>
          </cell>
          <cell r="G77">
            <v>8600284384</v>
          </cell>
          <cell r="H77" t="str">
            <v>CIRCUITOS TURISTICOS LTDA</v>
          </cell>
          <cell r="I77" t="str">
            <v>CANCELACION FRAS NO. 142718 Y 142719 DE 2008 CORREPONDIENTE A COMISION DE NATALIE GALVIS A MEDELLIN</v>
          </cell>
          <cell r="J77">
            <v>475482</v>
          </cell>
          <cell r="N77" t="str">
            <v>2-0-4-11-2-10</v>
          </cell>
          <cell r="T77" t="str">
            <v/>
          </cell>
          <cell r="V77" t="str">
            <v>MAVDT</v>
          </cell>
          <cell r="W77" t="str">
            <v>Vigencia Presupuestal</v>
          </cell>
        </row>
        <row r="78">
          <cell r="A78">
            <v>149</v>
          </cell>
          <cell r="B78" t="str">
            <v>Comisiòn</v>
          </cell>
          <cell r="C78">
            <v>611</v>
          </cell>
          <cell r="D78">
            <v>109</v>
          </cell>
          <cell r="E78">
            <v>39500</v>
          </cell>
          <cell r="F78" t="str">
            <v>COOPERACION INTERNACIONAL</v>
          </cell>
          <cell r="G78">
            <v>8600284384</v>
          </cell>
          <cell r="H78" t="str">
            <v>CIRCUITOS TURISTICOS LTDA</v>
          </cell>
          <cell r="I78" t="str">
            <v>CANCELACION FRAS NO.  142717 Y 142720 DE 2008 CORREPONDIENTE A COMISION DE GUSTAVO VARGAS A MEDELLIN</v>
          </cell>
          <cell r="J78">
            <v>475482</v>
          </cell>
          <cell r="N78" t="str">
            <v>2-0-4-11-2-10</v>
          </cell>
          <cell r="T78" t="str">
            <v/>
          </cell>
          <cell r="V78" t="str">
            <v>MAVDT</v>
          </cell>
          <cell r="W78" t="str">
            <v>Vigencia Presupuestal</v>
          </cell>
        </row>
        <row r="79">
          <cell r="A79">
            <v>150</v>
          </cell>
          <cell r="B79" t="str">
            <v>Oficio</v>
          </cell>
          <cell r="C79">
            <v>16593</v>
          </cell>
          <cell r="D79">
            <v>121</v>
          </cell>
          <cell r="E79">
            <v>39500</v>
          </cell>
          <cell r="F79" t="str">
            <v>ASUNTOS INTERNACIONALES</v>
          </cell>
          <cell r="G79">
            <v>8301153951</v>
          </cell>
          <cell r="H79" t="str">
            <v>MINISTERIO DE AMBIENTE VIVIENDA Y DESARROLLO TERRITORIAL</v>
          </cell>
          <cell r="I79" t="str">
            <v>PAGO DE LA CUOTA ANUAL PARA EL COMPROMISO ADQUIRIDO POR COLOMBIA EN EL MARCO DEL CONVENIO INTERNACIONAL DE MADERAS TROPICALES OIMT. LIQUIDADO A LA TRM DE 1950</v>
          </cell>
          <cell r="J79">
            <v>123140000</v>
          </cell>
          <cell r="O79" t="str">
            <v>640-900-2--11</v>
          </cell>
          <cell r="T79" t="str">
            <v/>
          </cell>
          <cell r="V79" t="str">
            <v>MAVDT</v>
          </cell>
          <cell r="W79" t="str">
            <v>Vigencia Presupuestal</v>
          </cell>
        </row>
        <row r="80">
          <cell r="A80">
            <v>151</v>
          </cell>
          <cell r="B80" t="str">
            <v>Contrato</v>
          </cell>
          <cell r="C80">
            <v>17</v>
          </cell>
          <cell r="D80">
            <v>10</v>
          </cell>
          <cell r="E80">
            <v>39500</v>
          </cell>
          <cell r="F80" t="str">
            <v>GRUPO ADMINISTRATIVO</v>
          </cell>
          <cell r="G80">
            <v>9000629179</v>
          </cell>
          <cell r="H80" t="str">
            <v>SERVICIOS POSTALES NACIONALES SA</v>
          </cell>
          <cell r="I80" t="str">
            <v>FRA 26899 DE 2008 DESEMBOLSO CORRESPONDIENTE A SERVICIO DE CORRES CORRESPONDIENTE AL MES DE ENERO DE 2008, SEGÚN CERTIFICACION SUSCRITA POR EL SUPERVISOR</v>
          </cell>
          <cell r="J80">
            <v>41868800</v>
          </cell>
          <cell r="N80" t="str">
            <v>2-0-4-6-2-10</v>
          </cell>
          <cell r="T80" t="str">
            <v/>
          </cell>
          <cell r="V80" t="str">
            <v>MAVDT</v>
          </cell>
          <cell r="W80" t="str">
            <v>Vigencia Presupuestal</v>
          </cell>
        </row>
        <row r="81">
          <cell r="A81">
            <v>152</v>
          </cell>
          <cell r="B81" t="str">
            <v>Factura</v>
          </cell>
          <cell r="C81">
            <v>77110</v>
          </cell>
          <cell r="D81">
            <v>129</v>
          </cell>
          <cell r="E81">
            <v>39500</v>
          </cell>
          <cell r="F81" t="str">
            <v>GRUPO ADMINISTRATIVO</v>
          </cell>
          <cell r="G81">
            <v>8999991158</v>
          </cell>
          <cell r="H81" t="str">
            <v>EMPRESA DE TELECOMUNICACIONES DE BOGOTA S.A</v>
          </cell>
          <cell r="I81" t="str">
            <v>PAGO FRA ETB NO. 0000585771109 CORRESPONDIENTE AL MES DE ENERO DE 2008</v>
          </cell>
          <cell r="J81">
            <v>55160</v>
          </cell>
          <cell r="N81" t="str">
            <v>2-0-4-7-6-10</v>
          </cell>
          <cell r="T81" t="str">
            <v/>
          </cell>
          <cell r="V81" t="str">
            <v>MAVDT</v>
          </cell>
          <cell r="W81" t="str">
            <v>Vigencia Presupuestal</v>
          </cell>
        </row>
        <row r="82">
          <cell r="A82">
            <v>153</v>
          </cell>
          <cell r="B82" t="str">
            <v>Factura</v>
          </cell>
          <cell r="C82">
            <v>77079</v>
          </cell>
          <cell r="D82">
            <v>130</v>
          </cell>
          <cell r="E82">
            <v>39500</v>
          </cell>
          <cell r="F82" t="str">
            <v>GRUPO ADMINISTRATIVO</v>
          </cell>
          <cell r="G82">
            <v>8999991158</v>
          </cell>
          <cell r="H82" t="str">
            <v>EMPRESA DE TELECOMUNICACIONES DE BOGOTA S.A</v>
          </cell>
          <cell r="I82" t="str">
            <v>PAGO FRA ETB NO. 0000585770793 CORRESPONDIENTE AL MES DE ENERO DE 2008</v>
          </cell>
          <cell r="J82">
            <v>79380</v>
          </cell>
          <cell r="N82" t="str">
            <v>2-0-4-8-6-10</v>
          </cell>
          <cell r="T82" t="str">
            <v/>
          </cell>
          <cell r="V82" t="str">
            <v>MAVDT</v>
          </cell>
          <cell r="W82" t="str">
            <v>Vigencia Presupuestal</v>
          </cell>
        </row>
        <row r="83">
          <cell r="A83">
            <v>163</v>
          </cell>
          <cell r="B83" t="str">
            <v>Oficio</v>
          </cell>
          <cell r="C83">
            <v>19118</v>
          </cell>
          <cell r="D83">
            <v>134</v>
          </cell>
          <cell r="E83">
            <v>39504</v>
          </cell>
          <cell r="F83" t="str">
            <v>COOPERACION INTERNACIONAL</v>
          </cell>
          <cell r="G83">
            <v>8301153951</v>
          </cell>
          <cell r="H83" t="str">
            <v>MINISTERIO DE AMBIENTE VIVIENDA Y DESARROLLO TERRITORIAL</v>
          </cell>
          <cell r="I83" t="str">
            <v>PRIMER REINTEGRO DE LA CAJA MENOR DE VIATICOS Y GASTOS DE VIAJE ASIGNADA A EDGAR NUÑEZ BOHORQUEZ</v>
          </cell>
          <cell r="J83">
            <v>12555642</v>
          </cell>
          <cell r="N83" t="str">
            <v>2-0-4-11-2-10</v>
          </cell>
          <cell r="T83" t="str">
            <v/>
          </cell>
          <cell r="V83" t="str">
            <v>MAVDT</v>
          </cell>
          <cell r="W83" t="str">
            <v>Vigencia Presupuestal</v>
          </cell>
        </row>
        <row r="84">
          <cell r="A84">
            <v>164</v>
          </cell>
          <cell r="B84" t="str">
            <v>Contrato</v>
          </cell>
          <cell r="C84">
            <v>69</v>
          </cell>
          <cell r="D84">
            <v>13</v>
          </cell>
          <cell r="E84">
            <v>39504</v>
          </cell>
          <cell r="F84" t="str">
            <v>GRUPO ADMINISTRATIVO</v>
          </cell>
          <cell r="G84">
            <v>8300011131</v>
          </cell>
          <cell r="H84" t="str">
            <v>IMPRENTA NACIONAL DE COLOMBIA</v>
          </cell>
          <cell r="I84" t="str">
            <v>FRA 59115/08 PUBLICACION DE ACTOS ADTIVOS, SEGÚN CERTIFICACION SUSCRITA POR LA SUPERVISORA</v>
          </cell>
          <cell r="J84">
            <v>432400</v>
          </cell>
          <cell r="N84" t="str">
            <v>2-0-4-7-6-10</v>
          </cell>
          <cell r="T84" t="str">
            <v/>
          </cell>
          <cell r="V84" t="str">
            <v>MAVDT</v>
          </cell>
          <cell r="W84" t="str">
            <v>Vigencia Presupuestal</v>
          </cell>
        </row>
        <row r="85">
          <cell r="A85">
            <v>165</v>
          </cell>
          <cell r="B85" t="str">
            <v>Resolución</v>
          </cell>
          <cell r="C85">
            <v>311</v>
          </cell>
          <cell r="D85">
            <v>181</v>
          </cell>
          <cell r="E85">
            <v>39505</v>
          </cell>
          <cell r="F85" t="str">
            <v xml:space="preserve">VICEMINISTERIO DE AGUA  Y SANEAMIENTO </v>
          </cell>
          <cell r="G85">
            <v>8999993369</v>
          </cell>
          <cell r="H85" t="str">
            <v>GOBERNACION DE AMAZONAS</v>
          </cell>
          <cell r="I85" t="str">
            <v>ASIGNACION DE RECURSOS DEL SGP AL DPTO DE AMAZONAS Y SUS MUNICIPIOS DE ACUERDO A LA LEY 1176 DEL 27/12/07 Y DOCUMENTO CONPES 112 DEL 05/02/08</v>
          </cell>
          <cell r="J85">
            <v>184148486</v>
          </cell>
          <cell r="N85" t="str">
            <v>3-7-5-1-1-10</v>
          </cell>
          <cell r="T85" t="str">
            <v/>
          </cell>
          <cell r="V85" t="str">
            <v>MAVDT</v>
          </cell>
          <cell r="W85" t="str">
            <v>Vigencia Presupuestal</v>
          </cell>
        </row>
        <row r="86">
          <cell r="A86">
            <v>166</v>
          </cell>
          <cell r="B86" t="str">
            <v>Resolución</v>
          </cell>
          <cell r="C86">
            <v>311</v>
          </cell>
          <cell r="D86">
            <v>182</v>
          </cell>
          <cell r="E86">
            <v>39505</v>
          </cell>
          <cell r="F86" t="str">
            <v xml:space="preserve">VICEMINISTERIO DE AGUA  Y SANEAMIENTO </v>
          </cell>
          <cell r="G86">
            <v>8920001488</v>
          </cell>
          <cell r="H86" t="str">
            <v>DEPARTAMENTO DEL META</v>
          </cell>
          <cell r="I86" t="str">
            <v>ASIGNACION DE RECURSOS DEL SGP AL DPTO DEL META Y SUS MUNICIPIOS DE ACUERDO A LA LEY 1176 DEL 27/12/07 Y DOCUMENTO CONPES 112 DEL 05/02/08, DOCUMENTOS ORIGINALES DE NORMATIVA REPOSAN EN LA OP 165 DE LA MISMA FECHA</v>
          </cell>
          <cell r="J86">
            <v>984096362</v>
          </cell>
          <cell r="N86" t="str">
            <v>3-7-5-1-21-10</v>
          </cell>
          <cell r="T86" t="str">
            <v/>
          </cell>
          <cell r="V86" t="str">
            <v>MAVDT</v>
          </cell>
          <cell r="W86" t="str">
            <v>Vigencia Presupuestal</v>
          </cell>
        </row>
        <row r="87">
          <cell r="A87">
            <v>167</v>
          </cell>
          <cell r="B87" t="str">
            <v>Resolución</v>
          </cell>
          <cell r="C87">
            <v>311</v>
          </cell>
          <cell r="D87">
            <v>183</v>
          </cell>
          <cell r="E87">
            <v>39505</v>
          </cell>
          <cell r="F87" t="str">
            <v xml:space="preserve">VICEMINISTERIO DE AGUA  Y SANEAMIENTO </v>
          </cell>
          <cell r="G87">
            <v>8001039238</v>
          </cell>
          <cell r="H87" t="str">
            <v>GOBERNACION DE NARIÑO</v>
          </cell>
          <cell r="I87" t="str">
            <v>ASIGNACION DE RECURSOS DEL SGP AL DPTO DE NARIÑO Y SUS MUNICIPIOS DE ACUERDO A LA LEY 1176 DEL 27/12/07 Y DOCUMENTO CONPES 112 DEL 05/02/08, DOCUMENTOS ORIGINALES DE NORMATIVA REPOSAN EN LA OP 165 DE LA MISMA FECHA</v>
          </cell>
          <cell r="J87">
            <v>1456875888</v>
          </cell>
          <cell r="N87" t="str">
            <v>3-7-5-1-22-10</v>
          </cell>
          <cell r="T87" t="str">
            <v/>
          </cell>
          <cell r="V87" t="str">
            <v>MAVDT</v>
          </cell>
          <cell r="W87" t="str">
            <v>Vigencia Presupuestal</v>
          </cell>
        </row>
        <row r="88">
          <cell r="A88">
            <v>168</v>
          </cell>
          <cell r="B88" t="str">
            <v>Resolución</v>
          </cell>
          <cell r="C88">
            <v>311</v>
          </cell>
          <cell r="D88">
            <v>184</v>
          </cell>
          <cell r="E88">
            <v>39505</v>
          </cell>
          <cell r="F88" t="str">
            <v xml:space="preserve">VICEMINISTERIO DE AGUA  Y SANEAMIENTO </v>
          </cell>
          <cell r="G88">
            <v>8001039277</v>
          </cell>
          <cell r="H88" t="str">
            <v>GOBERNACION DE NORTE DE SANTANDER</v>
          </cell>
          <cell r="I88" t="str">
            <v>ASIGNACION DE RECURSOS DEL SGP AL DPTO DE NORTE DE SANTANDER Y SUS MUNICIPIOS DE ACUERDO A LA LEY 1176 DEL 27/12/07 Y DOCUMENTO CONPES 112 DEL 05/02/08, DOCUMENTOS ORIGINALES DE NORMATIVA REPOSAN EN LA OP 165 DE LA MISMA FECHA</v>
          </cell>
          <cell r="J88">
            <v>1983385188</v>
          </cell>
          <cell r="N88" t="str">
            <v>3-7-5-1-23-10</v>
          </cell>
          <cell r="T88" t="str">
            <v/>
          </cell>
          <cell r="V88" t="str">
            <v>MAVDT</v>
          </cell>
          <cell r="W88" t="str">
            <v>Vigencia Presupuestal</v>
          </cell>
        </row>
        <row r="89">
          <cell r="A89">
            <v>169</v>
          </cell>
          <cell r="B89" t="str">
            <v>Resolución</v>
          </cell>
          <cell r="C89">
            <v>311</v>
          </cell>
          <cell r="D89">
            <v>185</v>
          </cell>
          <cell r="E89">
            <v>39505</v>
          </cell>
          <cell r="F89" t="str">
            <v xml:space="preserve">VICEMINISTERIO DE AGUA  Y SANEAMIENTO </v>
          </cell>
          <cell r="G89">
            <v>8909002860</v>
          </cell>
          <cell r="H89" t="str">
            <v>DEPARTAMENTO DE ANTIOQUIA</v>
          </cell>
          <cell r="I89" t="str">
            <v>ASIGNACION DE RECURSOS DEL SGP AL DPTO DE ANTIOQUIA Y SUS MUNICIPIOS DE ACUERDO A LA LEY 1176 DEL 27/12/07 Y DOCUMENTO CONPES 112 DEL 05/02/08, DOCUMENTOS ORIGINALES DE NORMATIVA REPOSAN EN LA OP 165 DE LA MISMA FECHA</v>
          </cell>
          <cell r="J89">
            <v>6377248937</v>
          </cell>
          <cell r="N89" t="str">
            <v>3-7-5-1-2-10</v>
          </cell>
          <cell r="T89" t="str">
            <v/>
          </cell>
          <cell r="V89" t="str">
            <v>MAVDT</v>
          </cell>
          <cell r="W89" t="str">
            <v>Vigencia Presupuestal</v>
          </cell>
        </row>
        <row r="90">
          <cell r="A90">
            <v>170</v>
          </cell>
          <cell r="B90" t="str">
            <v>Resolución</v>
          </cell>
          <cell r="C90">
            <v>311</v>
          </cell>
          <cell r="D90">
            <v>186</v>
          </cell>
          <cell r="E90">
            <v>39505</v>
          </cell>
          <cell r="F90" t="str">
            <v xml:space="preserve">VICEMINISTERIO DE AGUA  Y SANEAMIENTO </v>
          </cell>
          <cell r="G90">
            <v>8923999991</v>
          </cell>
          <cell r="H90" t="str">
            <v>GOBERNACION DEL CESAR</v>
          </cell>
          <cell r="I90" t="str">
            <v>ASIGNACION DE RECURSOS DEL SGP AL DPTO DEL CESAR Y SUS MUNICIPIOS DE ACUERDO A LA LEY 1176 DEL 27/12/07 Y DOCUMENTO CONPES 112 DEL 05/02/08, DOCUMENTOS ORIGINALES DE NORMATIVA  REPOSAN EN LA OP 165 DE LA MISMA FECHA</v>
          </cell>
          <cell r="J90">
            <v>986846645</v>
          </cell>
          <cell r="N90" t="str">
            <v>3-7-5-1-12-10</v>
          </cell>
          <cell r="T90" t="str">
            <v/>
          </cell>
          <cell r="V90" t="str">
            <v>MAVDT</v>
          </cell>
          <cell r="W90" t="str">
            <v>Vigencia Presupuestal</v>
          </cell>
        </row>
        <row r="91">
          <cell r="A91">
            <v>171</v>
          </cell>
          <cell r="B91" t="str">
            <v>Resolución</v>
          </cell>
          <cell r="C91">
            <v>311</v>
          </cell>
          <cell r="D91">
            <v>187</v>
          </cell>
          <cell r="E91">
            <v>39505</v>
          </cell>
          <cell r="F91" t="str">
            <v xml:space="preserve">VICEMINISTERIO DE AGUA  Y SANEAMIENTO </v>
          </cell>
          <cell r="G91">
            <v>8000941644</v>
          </cell>
          <cell r="H91" t="str">
            <v>GOBERNACION DE PUTUMAYO</v>
          </cell>
          <cell r="I91" t="str">
            <v>ASIGNACION DE RECURSOS DEL SGP AL DPTO DE PUTUMAYO Y SUS MUNICIPIOS DE ACUERDO A LA LEY 1176 DEL 27/12/07 Y DOCUMENTO CONPES 112 DEL 05/02/08, DOCUMENTOS ORIGINALES DE NORMATIVA  REPOSAN EN LA OP 165 DE LA MISMA FECHA</v>
          </cell>
          <cell r="J91">
            <v>564119615</v>
          </cell>
          <cell r="N91" t="str">
            <v>3-7-5-1-24-10</v>
          </cell>
          <cell r="T91" t="str">
            <v/>
          </cell>
          <cell r="V91" t="str">
            <v>MAVDT</v>
          </cell>
          <cell r="W91" t="str">
            <v>Vigencia Presupuestal</v>
          </cell>
        </row>
        <row r="92">
          <cell r="A92">
            <v>172</v>
          </cell>
          <cell r="B92" t="str">
            <v>Resolución</v>
          </cell>
          <cell r="C92">
            <v>311</v>
          </cell>
          <cell r="D92">
            <v>188</v>
          </cell>
          <cell r="E92">
            <v>39505</v>
          </cell>
          <cell r="F92" t="str">
            <v xml:space="preserve">VICEMINISTERIO DE AGUA  Y SANEAMIENTO </v>
          </cell>
          <cell r="G92">
            <v>8001028385</v>
          </cell>
          <cell r="H92" t="str">
            <v>GOBERNACION DE ARAUCA</v>
          </cell>
          <cell r="I92" t="str">
            <v>ASIGNACION DE RECURSOS DEL SGP AL DPTO DEL ARAUCA Y SUS MUNICIPIOS DE ACUERDO A LA LEY 1176 DEL 27/12/07 Y DOCUMENTO CONPES 112 DEL 05/02/08, DOCUMENTOS ORIGINALES DE NORMATIVA  REPOSAN EN LA OP 165 DE LA MISMA FECHA</v>
          </cell>
          <cell r="J92">
            <v>417832501</v>
          </cell>
          <cell r="N92" t="str">
            <v>3-7-5-1-3-10</v>
          </cell>
          <cell r="T92" t="str">
            <v/>
          </cell>
          <cell r="V92" t="str">
            <v>MAVDT</v>
          </cell>
          <cell r="W92" t="str">
            <v>Vigencia Presupuestal</v>
          </cell>
        </row>
        <row r="93">
          <cell r="A93">
            <v>173</v>
          </cell>
          <cell r="B93" t="str">
            <v>Resolución</v>
          </cell>
          <cell r="C93">
            <v>311</v>
          </cell>
          <cell r="D93">
            <v>189</v>
          </cell>
          <cell r="E93">
            <v>39505</v>
          </cell>
          <cell r="F93" t="str">
            <v xml:space="preserve">VICEMINISTERIO DE AGUA  Y SANEAMIENTO </v>
          </cell>
          <cell r="G93">
            <v>8900016391</v>
          </cell>
          <cell r="H93" t="str">
            <v>GOBERNACION DEL QUINDIO</v>
          </cell>
          <cell r="I93" t="str">
            <v>ASIGNACION DE RECURSOS DEL SGP AL DPTO DEL QUINDIO Y SUS MUNICIPIOS DE ACUERDO A LA LEY 1176 DEL 27/12/07 Y DOCUMENTO CONPES 112 DEL 05/02/08, DOCUMENTOS ORIGINALES DE NORMATIVA  REPOSAN EN LA OP 165 DE LA MISMA FECHA</v>
          </cell>
          <cell r="J93">
            <v>629003542</v>
          </cell>
          <cell r="N93" t="str">
            <v>3-7-5-1-25-10</v>
          </cell>
          <cell r="T93" t="str">
            <v/>
          </cell>
          <cell r="V93" t="str">
            <v>MAVDT</v>
          </cell>
          <cell r="W93" t="str">
            <v>Vigencia Presupuestal</v>
          </cell>
        </row>
        <row r="94">
          <cell r="A94">
            <v>174</v>
          </cell>
          <cell r="B94" t="str">
            <v>Resolución</v>
          </cell>
          <cell r="C94">
            <v>311</v>
          </cell>
          <cell r="D94">
            <v>190</v>
          </cell>
          <cell r="E94">
            <v>39505</v>
          </cell>
          <cell r="F94" t="str">
            <v xml:space="preserve">VICEMINISTERIO DE AGUA  Y SANEAMIENTO </v>
          </cell>
          <cell r="G94">
            <v>8916800103</v>
          </cell>
          <cell r="H94" t="str">
            <v>GOBERNACION DEL CHOCO</v>
          </cell>
          <cell r="I94" t="str">
            <v>ASIGNACION DE RECURSOS DEL SGP AL DPTO DEL CHOCO Y SUS MUNICIPIOS DE ACUERDO A LA LEY 1176 DEL 27/12/07 Y DOCUMENTO CONPES 112 DEL 05/02/08, DOCUMENTOS ORIGINALES DE NORMATIVA  REPOSAN EN LA OP 165 DE LA MISMA FECHA</v>
          </cell>
          <cell r="J94">
            <v>1116494918</v>
          </cell>
          <cell r="N94" t="str">
            <v>3-7-5-1-13-10</v>
          </cell>
          <cell r="T94" t="str">
            <v/>
          </cell>
          <cell r="V94" t="str">
            <v>MAVDT</v>
          </cell>
          <cell r="W94" t="str">
            <v>Vigencia Presupuestal</v>
          </cell>
        </row>
        <row r="95">
          <cell r="A95">
            <v>175</v>
          </cell>
          <cell r="B95" t="str">
            <v>Resolución</v>
          </cell>
          <cell r="C95">
            <v>311</v>
          </cell>
          <cell r="D95">
            <v>191</v>
          </cell>
          <cell r="E95">
            <v>39505</v>
          </cell>
          <cell r="F95" t="str">
            <v xml:space="preserve">VICEMINISTERIO DE AGUA  Y SANEAMIENTO </v>
          </cell>
          <cell r="G95">
            <v>8914800857</v>
          </cell>
          <cell r="H95" t="str">
            <v>GOBERNACION DE RISARALDA</v>
          </cell>
          <cell r="I95" t="str">
            <v>ASIGNACION DE RECURSOS DEL SGP AL DPTO DE RISARALDA Y SUS MUNICIPIOS DE ACUERDO A LA LEY 1176 DEL 27/12/07 Y DOCUMENTO CONPES 112 DEL 05/02/08, DOCUMENTOS ORIGINALES DE NORMATIVA REPOSAN EN LA OP 165 DE LA MISMA FECHA</v>
          </cell>
          <cell r="J95">
            <v>650166909</v>
          </cell>
          <cell r="N95" t="str">
            <v>3-7-5-1-26-10</v>
          </cell>
          <cell r="T95" t="str">
            <v/>
          </cell>
          <cell r="V95" t="str">
            <v>MAVDT</v>
          </cell>
          <cell r="W95" t="str">
            <v>Vigencia Presupuestal</v>
          </cell>
        </row>
        <row r="96">
          <cell r="A96">
            <v>176</v>
          </cell>
          <cell r="B96" t="str">
            <v>Resolución</v>
          </cell>
          <cell r="C96">
            <v>311</v>
          </cell>
          <cell r="D96">
            <v>192</v>
          </cell>
          <cell r="E96">
            <v>39505</v>
          </cell>
          <cell r="F96" t="str">
            <v xml:space="preserve">VICEMINISTERIO DE AGUA  Y SANEAMIENTO </v>
          </cell>
          <cell r="G96">
            <v>8901020061</v>
          </cell>
          <cell r="H96" t="str">
            <v>DEPARTAMENTO DEL ATLANTICO</v>
          </cell>
          <cell r="I96" t="str">
            <v>ASIGNACION DE RECURSOS DEL SGP AL DPTO DEL ATLANTICO Y SUS MUNICIPIOS DE ACUERDO A LA LEY 1176 DEL 27/12/07 Y DOCUMENTO CONPES 112 DEL 05/02/08, DOCUMENTOS ORIGINALES DE NORMATIVA  REPOSAN EN LA OP 165 DE LA MISMA FECHA</v>
          </cell>
          <cell r="J96">
            <v>2148953082</v>
          </cell>
          <cell r="N96" t="str">
            <v>3-7-5-1-4-10</v>
          </cell>
          <cell r="T96" t="str">
            <v/>
          </cell>
          <cell r="V96" t="str">
            <v>MAVDT</v>
          </cell>
          <cell r="W96" t="str">
            <v>Vigencia Presupuestal</v>
          </cell>
        </row>
        <row r="97">
          <cell r="A97">
            <v>177</v>
          </cell>
          <cell r="B97" t="str">
            <v>Resolución</v>
          </cell>
          <cell r="C97">
            <v>311</v>
          </cell>
          <cell r="D97">
            <v>193</v>
          </cell>
          <cell r="E97">
            <v>39505</v>
          </cell>
          <cell r="F97" t="str">
            <v xml:space="preserve">VICEMINISTERIO DE AGUA  Y SANEAMIENTO </v>
          </cell>
          <cell r="G97">
            <v>8001039356</v>
          </cell>
          <cell r="H97" t="str">
            <v>GOBERNACION DE CORDOBA</v>
          </cell>
          <cell r="I97" t="str">
            <v>ASIGNACION DE RECURSOS DEL SGP AL DPTO DE CORDOBA Y SUS MUNICIPIOS DE ACUERDO A LA LEY 1176 DEL 27/12/07 Y DOCUMENTO CONPES 112 DEL 05/02/08, DOCUMENTOS ORIGINALES DE NORMATIVA REPOSAN EN LA OP 165 DE LA MISMA FECHA</v>
          </cell>
          <cell r="J97">
            <v>994064752</v>
          </cell>
          <cell r="N97" t="str">
            <v>3-7-5-1-4-10</v>
          </cell>
          <cell r="T97" t="str">
            <v/>
          </cell>
          <cell r="V97" t="str">
            <v>MAVDT</v>
          </cell>
          <cell r="W97" t="str">
            <v>Vigencia Presupuestal</v>
          </cell>
        </row>
        <row r="98">
          <cell r="A98">
            <v>178</v>
          </cell>
          <cell r="B98" t="str">
            <v>Resolución</v>
          </cell>
          <cell r="C98">
            <v>311</v>
          </cell>
          <cell r="D98">
            <v>194</v>
          </cell>
          <cell r="E98">
            <v>39505</v>
          </cell>
          <cell r="F98" t="str">
            <v xml:space="preserve">VICEMINISTERIO DE AGUA  Y SANEAMIENTO </v>
          </cell>
          <cell r="G98">
            <v>8999990619</v>
          </cell>
          <cell r="H98" t="str">
            <v>SECRETARIA DE HACIENDA ALCALDIA MAYOR DE BOGOTA</v>
          </cell>
          <cell r="I98" t="str">
            <v>ASIGNACION DE RECURSOS DEL SGP A DE BOGOTA DE ACUERDO A LA LEY 1176 DEL 27/12/07 Y DOCUMENTO CONPES 112 DEL 05/02/08, DOCUMENTOS ORIGINALES DE NORMATIVA REPOSAN EN LA OP 165 DE LA MISMA FECHA</v>
          </cell>
          <cell r="J98">
            <v>3881881317</v>
          </cell>
          <cell r="N98" t="str">
            <v>3-7-5-1-5-10</v>
          </cell>
          <cell r="T98" t="str">
            <v/>
          </cell>
          <cell r="V98" t="str">
            <v>MAVDT</v>
          </cell>
          <cell r="W98" t="str">
            <v>Vigencia Presupuestal</v>
          </cell>
        </row>
        <row r="99">
          <cell r="A99">
            <v>179</v>
          </cell>
          <cell r="B99" t="str">
            <v>Resolución</v>
          </cell>
          <cell r="C99">
            <v>311</v>
          </cell>
          <cell r="D99">
            <v>195</v>
          </cell>
          <cell r="E99">
            <v>39505</v>
          </cell>
          <cell r="F99" t="str">
            <v xml:space="preserve">VICEMINISTERIO DE AGUA  Y SANEAMIENTO </v>
          </cell>
          <cell r="G99">
            <v>8902012356</v>
          </cell>
          <cell r="H99" t="str">
            <v>GOBERNACION DE SANTANDER</v>
          </cell>
          <cell r="I99" t="str">
            <v>ASIGNACION DE RECURSOS DEL SGP AL DPTO DE SANTANDER Y SUS MUNICIPIOS DE ACUERDO A LA LEY 1176 DEL 27/12/07 Y DOCUMENTO CONPES 112 DEL 05/02/08, DOCUMENTOS ORIGINALES DE NORMATIVA  REPOSAN EN LA OP 165 DE LA MISMA FECHA</v>
          </cell>
          <cell r="J99">
            <v>2370021071</v>
          </cell>
          <cell r="N99" t="str">
            <v>3-7-5-1-28-10</v>
          </cell>
          <cell r="T99" t="str">
            <v/>
          </cell>
          <cell r="V99" t="str">
            <v>MAVDT</v>
          </cell>
          <cell r="W99" t="str">
            <v>Vigencia Presupuestal</v>
          </cell>
        </row>
        <row r="100">
          <cell r="A100">
            <v>180</v>
          </cell>
          <cell r="B100" t="str">
            <v>Resolución</v>
          </cell>
          <cell r="C100">
            <v>311</v>
          </cell>
          <cell r="D100">
            <v>196</v>
          </cell>
          <cell r="E100">
            <v>39505</v>
          </cell>
          <cell r="F100" t="str">
            <v xml:space="preserve">VICEMINISTERIO DE AGUA  Y SANEAMIENTO </v>
          </cell>
          <cell r="G100">
            <v>8904800591</v>
          </cell>
          <cell r="H100" t="str">
            <v>GOBERNACION DE BOLIVAR</v>
          </cell>
          <cell r="I100" t="str">
            <v>ASIGNACION DE RECURSOS DEL SGP AL DPTO DE BOLIVAR Y SUS MUNICIPIOS DE ACUERDO A LA LEY 1176 DEL 27/12/07 Y DOCUMENTO CONPES 112 DEL 05/02/08, DOCUMENTOS ORIGINALES DE NORMATIVA  REPOSAN EN LA OP 165 DE LA MISMA FECHA</v>
          </cell>
          <cell r="J100">
            <v>2960886064</v>
          </cell>
          <cell r="N100" t="str">
            <v>3-7-5-1-6-10</v>
          </cell>
          <cell r="T100" t="str">
            <v/>
          </cell>
          <cell r="V100" t="str">
            <v>MAVDT</v>
          </cell>
          <cell r="W100" t="str">
            <v>Vigencia Presupuestal</v>
          </cell>
        </row>
        <row r="101">
          <cell r="A101">
            <v>181</v>
          </cell>
          <cell r="B101" t="str">
            <v>Resolución</v>
          </cell>
          <cell r="C101">
            <v>311</v>
          </cell>
          <cell r="D101">
            <v>197</v>
          </cell>
          <cell r="E101">
            <v>39505</v>
          </cell>
          <cell r="F101" t="str">
            <v xml:space="preserve">VICEMINISTERIO DE AGUA  Y SANEAMIENTO </v>
          </cell>
          <cell r="G101">
            <v>8922800211</v>
          </cell>
          <cell r="H101" t="str">
            <v>DEPARTAMENTO DE SUCRE</v>
          </cell>
          <cell r="I101" t="str">
            <v>ASIGNACION DE RECURSOS DEL SGP AL DPTO DE SUCRE Y SUS MUNICIPIOS DE ACUERDO A LA LEY 1176 DEL 27/12/07 Y DOCUMENTO CONPES 112 DEL 05/02/08, DOCUMENTOS ORIGINALES DE NORMATIVA  REPOSAN EN LA OP 165 DE LA MISMA FECHA</v>
          </cell>
          <cell r="J101">
            <v>1439322920</v>
          </cell>
          <cell r="N101" t="str">
            <v>3-7-5-1-29-10</v>
          </cell>
          <cell r="T101" t="str">
            <v/>
          </cell>
          <cell r="V101" t="str">
            <v>MAVDT</v>
          </cell>
          <cell r="W101" t="str">
            <v>Vigencia Presupuestal</v>
          </cell>
        </row>
        <row r="102">
          <cell r="A102">
            <v>182</v>
          </cell>
          <cell r="B102" t="str">
            <v>Resolución</v>
          </cell>
          <cell r="C102">
            <v>311</v>
          </cell>
          <cell r="D102">
            <v>198</v>
          </cell>
          <cell r="E102">
            <v>39505</v>
          </cell>
          <cell r="F102" t="str">
            <v xml:space="preserve">VICEMINISTERIO DE AGUA  Y SANEAMIENTO </v>
          </cell>
          <cell r="G102">
            <v>8999991140</v>
          </cell>
          <cell r="H102" t="str">
            <v>GOBERNACION DE CUNDINAMARCA</v>
          </cell>
          <cell r="I102" t="str">
            <v>ASIGNACION DE RECURSOS DEL SGP AL DPTO DE CUNDINAMARCA Y SUS MUNICIPIOS DE ACUERDO A LA LEY 1176 DEL 27/12/07 Y DOCUMENTO CONPES 112 DEL 05/02/08, DOCUMENTOS ORIGINALES DE NORMATIVA  REPOSAN EN LA OP 165 DE LA MISMA FECHA</v>
          </cell>
          <cell r="J102">
            <v>3226236784</v>
          </cell>
          <cell r="N102" t="str">
            <v>3-7-5-1-15-10</v>
          </cell>
          <cell r="T102" t="str">
            <v/>
          </cell>
          <cell r="V102" t="str">
            <v>MAVDT</v>
          </cell>
          <cell r="W102" t="str">
            <v>Vigencia Presupuestal</v>
          </cell>
        </row>
        <row r="103">
          <cell r="A103">
            <v>183</v>
          </cell>
          <cell r="B103" t="str">
            <v>Resolución</v>
          </cell>
          <cell r="C103">
            <v>311</v>
          </cell>
          <cell r="D103">
            <v>199</v>
          </cell>
          <cell r="E103">
            <v>39505</v>
          </cell>
          <cell r="F103" t="str">
            <v xml:space="preserve">VICEMINISTERIO DE AGUA  Y SANEAMIENTO </v>
          </cell>
          <cell r="G103">
            <v>8001136727</v>
          </cell>
          <cell r="H103" t="str">
            <v>GOBERNACION DEL TOLIMA</v>
          </cell>
          <cell r="I103" t="str">
            <v>ASIGNACION DE RECURSOS DEL SGP AL DPTO DEL TOLIMA Y SUS MUNICIPIOS DE ACUERDO A LA LEY 1176 DEL 27/12/07 Y DOCUMENTO CONPES 112 DEL 05/02/08, DOCUMENTOS ORIGINALES DE NORMATIVA  REPOSAN EN LA OP 165 DE LA MISMA FECHA</v>
          </cell>
          <cell r="J103">
            <v>1882491346</v>
          </cell>
          <cell r="N103" t="str">
            <v>3-7-5-1-30-10</v>
          </cell>
          <cell r="T103" t="str">
            <v/>
          </cell>
          <cell r="V103" t="str">
            <v>MAVDT</v>
          </cell>
          <cell r="W103" t="str">
            <v>Vigencia Presupuestal</v>
          </cell>
        </row>
        <row r="104">
          <cell r="A104">
            <v>184</v>
          </cell>
          <cell r="B104" t="str">
            <v>Resolución</v>
          </cell>
          <cell r="C104">
            <v>311</v>
          </cell>
          <cell r="D104">
            <v>200</v>
          </cell>
          <cell r="E104">
            <v>39505</v>
          </cell>
          <cell r="F104" t="str">
            <v xml:space="preserve">VICEMINISTERIO DE AGUA  Y SANEAMIENTO </v>
          </cell>
          <cell r="G104">
            <v>8918004981</v>
          </cell>
          <cell r="H104" t="str">
            <v>DEPARTAMENTO DE BOYACA</v>
          </cell>
          <cell r="I104" t="str">
            <v>ASIGNACION DE RECURSOS DEL SGP AL DPTO DE BOYACA Y SUS MUNICIPIOS DE ACUERDO A LA LEY 1176 DEL 27/12/07 Y DOCUMENTO CONPES 112 DEL 05/02/08, DOCUMENTOS ORIGINALES DE NORMATIVA REPOSAN EN LA OP 165 DE LA MISMA FECHA</v>
          </cell>
          <cell r="J104">
            <v>3225457394</v>
          </cell>
          <cell r="N104" t="str">
            <v>3-7-5-1-7-10</v>
          </cell>
          <cell r="T104" t="str">
            <v/>
          </cell>
          <cell r="V104" t="str">
            <v>MAVDT</v>
          </cell>
          <cell r="W104" t="str">
            <v>Vigencia Presupuestal</v>
          </cell>
        </row>
        <row r="105">
          <cell r="A105">
            <v>185</v>
          </cell>
          <cell r="B105" t="str">
            <v>Resolución</v>
          </cell>
          <cell r="C105">
            <v>311</v>
          </cell>
          <cell r="D105">
            <v>201</v>
          </cell>
          <cell r="E105">
            <v>39505</v>
          </cell>
          <cell r="F105" t="str">
            <v xml:space="preserve">VICEMINISTERIO DE AGUA  Y SANEAMIENTO </v>
          </cell>
          <cell r="G105">
            <v>8920991057</v>
          </cell>
          <cell r="H105" t="str">
            <v>MUNICIPIO DE INIRIDA</v>
          </cell>
          <cell r="I105" t="str">
            <v>ASIGNACION DE RECURSOS DEL SGP AL DPTO DE GUAINIA Y SUS MUNICIPIOS DE ACUERDO A LA LEY 1176 DEL 27/12/07 Y DOCUMENTO CONPES 112 DEL 05/02/08, DOCUMENTOS ORIGINALES DE NORMATIVA  REPOSAN EN LA OP 165 DE LA MISMA FECHA</v>
          </cell>
          <cell r="J105">
            <v>57273935</v>
          </cell>
          <cell r="N105" t="str">
            <v>3-7-5-1-16-10</v>
          </cell>
          <cell r="T105" t="str">
            <v/>
          </cell>
          <cell r="V105" t="str">
            <v>MAVDT</v>
          </cell>
          <cell r="W105" t="str">
            <v>Vigencia Presupuestal</v>
          </cell>
        </row>
        <row r="106">
          <cell r="A106">
            <v>186</v>
          </cell>
          <cell r="B106" t="str">
            <v>Resolución</v>
          </cell>
          <cell r="C106">
            <v>311</v>
          </cell>
          <cell r="D106">
            <v>202</v>
          </cell>
          <cell r="E106">
            <v>39505</v>
          </cell>
          <cell r="F106" t="str">
            <v xml:space="preserve">VICEMINISTERIO DE AGUA  Y SANEAMIENTO </v>
          </cell>
          <cell r="G106">
            <v>8450000210</v>
          </cell>
          <cell r="H106" t="str">
            <v>GOBERNACION DE VAUPES</v>
          </cell>
          <cell r="I106" t="str">
            <v>ASIGNACION DE RECURSOS DEL SGP AL DPTO DE VAUPES Y SUS MUNICIPIOS DE ACUERDO A LA LEY 1176 DEL 27/12/07 Y DOCUMENTO CONPES 112 DEL 05/02/08, DOCUMENTOS ORIGINALES DE NORMATIVA REPOSAN EN LA OP 165 DE LA MISMA FECHA</v>
          </cell>
          <cell r="J106">
            <v>79674579</v>
          </cell>
          <cell r="N106" t="str">
            <v>3-7-5-1-32-10</v>
          </cell>
          <cell r="T106" t="str">
            <v/>
          </cell>
          <cell r="V106" t="str">
            <v>MAVDT</v>
          </cell>
          <cell r="W106" t="str">
            <v>Vigencia Presupuestal</v>
          </cell>
        </row>
        <row r="107">
          <cell r="A107">
            <v>187</v>
          </cell>
          <cell r="B107" t="str">
            <v>Resolución</v>
          </cell>
          <cell r="C107">
            <v>311</v>
          </cell>
          <cell r="D107">
            <v>203</v>
          </cell>
          <cell r="E107">
            <v>39505</v>
          </cell>
          <cell r="F107" t="str">
            <v xml:space="preserve">VICEMINISTERIO DE AGUA  Y SANEAMIENTO </v>
          </cell>
          <cell r="G107">
            <v>8001031961</v>
          </cell>
          <cell r="H107" t="str">
            <v>GOBERNACION DEL GUAVIARE</v>
          </cell>
          <cell r="I107" t="str">
            <v>ASIGNACION DE RECURSOS DEL SGP AL DPTO DEL GUAVIARE Y SUS MUNICIPIOS DE ACUERDO A LA LEY 1176 DEL 27/12/07 Y DOCUMENTO CONPES 112 DEL 05/02/08, DOCUMENTOS ORIGINALES DE NORMATIVA  REPOSAN EN LA OP 165 DE LA MISMA FECHA</v>
          </cell>
          <cell r="J107">
            <v>127045645</v>
          </cell>
          <cell r="N107" t="str">
            <v>3-7-5-1-17-10</v>
          </cell>
          <cell r="T107" t="str">
            <v/>
          </cell>
          <cell r="V107" t="str">
            <v>MAVDT</v>
          </cell>
          <cell r="W107" t="str">
            <v>Vigencia Presupuestal</v>
          </cell>
        </row>
        <row r="108">
          <cell r="A108">
            <v>188</v>
          </cell>
          <cell r="B108" t="str">
            <v>Resolución</v>
          </cell>
          <cell r="C108">
            <v>311</v>
          </cell>
          <cell r="D108">
            <v>204</v>
          </cell>
          <cell r="E108">
            <v>39505</v>
          </cell>
          <cell r="F108" t="str">
            <v xml:space="preserve">VICEMINISTERIO DE AGUA  Y SANEAMIENTO </v>
          </cell>
          <cell r="G108">
            <v>8000940678</v>
          </cell>
          <cell r="H108" t="str">
            <v>GOBERNACION DEL VICHADA</v>
          </cell>
          <cell r="I108" t="str">
            <v>ASIGNACION DE RECURSOS DEL SGP AL DPTO DEL VICHADA Y SUS MUNICIPIOS DE ACUERDO A LA LEY 1176 DEL 27/12/07 Y DOCUMENTO CONPES 112 DEL 05/02/08, DOCUMENTOS ORIGINALES DE NORMATIVA O REPOSAN EN LA OP 165 DE LA MISMA FECHA</v>
          </cell>
          <cell r="J108">
            <v>131676391</v>
          </cell>
          <cell r="N108" t="str">
            <v>3-7-5-1-33-10</v>
          </cell>
          <cell r="T108" t="str">
            <v/>
          </cell>
          <cell r="V108" t="str">
            <v>MAVDT</v>
          </cell>
          <cell r="W108" t="str">
            <v>Vigencia Presupuestal</v>
          </cell>
        </row>
        <row r="109">
          <cell r="A109">
            <v>189</v>
          </cell>
          <cell r="B109" t="str">
            <v>Resolución</v>
          </cell>
          <cell r="C109">
            <v>311</v>
          </cell>
          <cell r="D109">
            <v>205</v>
          </cell>
          <cell r="E109">
            <v>39505</v>
          </cell>
          <cell r="F109" t="str">
            <v xml:space="preserve">VICEMINISTERIO DE AGUA  Y SANEAMIENTO </v>
          </cell>
          <cell r="G109">
            <v>8908010521</v>
          </cell>
          <cell r="H109" t="str">
            <v>DEPARTAMENTO DE CALDAS</v>
          </cell>
          <cell r="I109" t="str">
            <v>ASIGNACION DE RECURSOS DEL SGP AL DPTO DEL CALDAS Y SUS MUNICIPIOS DE ACUERDO A LA LEY 1176 DEL 27/12/07 Y DOCUMENTO CONPES 112 DEL 05/02/08, DOCUMENTOS ORIGINALES DE NORMATIVA  REPOSAN EN LA OP 165 DE LA MISMA FECHA</v>
          </cell>
          <cell r="J109">
            <v>1092870789</v>
          </cell>
          <cell r="N109" t="str">
            <v>3-7-5-1-8-10</v>
          </cell>
          <cell r="T109" t="str">
            <v/>
          </cell>
          <cell r="V109" t="str">
            <v>MAVDT</v>
          </cell>
          <cell r="W109" t="str">
            <v>Vigencia Presupuestal</v>
          </cell>
        </row>
        <row r="110">
          <cell r="A110">
            <v>190</v>
          </cell>
          <cell r="B110" t="str">
            <v>Resolución</v>
          </cell>
          <cell r="C110">
            <v>311</v>
          </cell>
          <cell r="D110">
            <v>206</v>
          </cell>
          <cell r="E110">
            <v>39505</v>
          </cell>
          <cell r="F110" t="str">
            <v xml:space="preserve">VICEMINISTERIO DE AGUA  Y SANEAMIENTO </v>
          </cell>
          <cell r="G110">
            <v>8903990295</v>
          </cell>
          <cell r="H110" t="str">
            <v>GOBERNACION DEL VALLE DEL CAUCA</v>
          </cell>
          <cell r="I110" t="str">
            <v>ASIGNACION DE RECURSOS DEL SGP AL DPTO DEL VALLE DEL CAUCA Y SUS MUNICIPIOS DE ACUERDO A LA LEY 1176 DEL 27/12/07 Y DOCUMENTO CONPES 112 DEL 05/02/08, DOCUMENTOS ORIGINALES DE NORMATIVA  REPOSAN EN LA OP 165 DE LA MISMA FECHA</v>
          </cell>
          <cell r="J110">
            <v>3227701167</v>
          </cell>
          <cell r="N110" t="str">
            <v>3-7-5-1-31-10</v>
          </cell>
          <cell r="T110" t="str">
            <v/>
          </cell>
          <cell r="V110" t="str">
            <v>MAVDT</v>
          </cell>
          <cell r="W110" t="str">
            <v>Vigencia Presupuestal</v>
          </cell>
        </row>
        <row r="111">
          <cell r="A111">
            <v>191</v>
          </cell>
          <cell r="B111" t="str">
            <v>Resolución</v>
          </cell>
          <cell r="C111">
            <v>311</v>
          </cell>
          <cell r="D111">
            <v>207</v>
          </cell>
          <cell r="E111">
            <v>39505</v>
          </cell>
          <cell r="F111" t="str">
            <v xml:space="preserve">VICEMINISTERIO DE AGUA  Y SANEAMIENTO </v>
          </cell>
          <cell r="G111">
            <v>8921150151</v>
          </cell>
          <cell r="H111" t="str">
            <v>DEPARTAMENTO DE LA GUAJIRA</v>
          </cell>
          <cell r="I111" t="str">
            <v>ASIGNACION DE RECURSOS DEL SGP AL DPTO DE LA GUAJIRA Y SUS MUNICIPIOS DE ACUERDO A LA LEY 1176 DEL 27/12/07 Y DOCUMENTO CONPES 112 DEL 05/02/08, DOCUMENTOS ORIGINALES DE NORMATIVA  REPOSAN EN LA OP 165 DE LA MISMA FECHA</v>
          </cell>
          <cell r="J111">
            <v>837490618</v>
          </cell>
          <cell r="N111" t="str">
            <v>3-7-5-1-19-10</v>
          </cell>
          <cell r="T111" t="str">
            <v/>
          </cell>
          <cell r="V111" t="str">
            <v>MAVDT</v>
          </cell>
          <cell r="W111" t="str">
            <v>Vigencia Presupuestal</v>
          </cell>
        </row>
        <row r="112">
          <cell r="A112">
            <v>192</v>
          </cell>
          <cell r="B112" t="str">
            <v>Resolución</v>
          </cell>
          <cell r="C112">
            <v>311</v>
          </cell>
          <cell r="D112">
            <v>208</v>
          </cell>
          <cell r="E112">
            <v>39505</v>
          </cell>
          <cell r="F112" t="str">
            <v xml:space="preserve">VICEMINISTERIO DE AGUA  Y SANEAMIENTO </v>
          </cell>
          <cell r="G112">
            <v>8000915944</v>
          </cell>
          <cell r="H112" t="str">
            <v>DEPARTAMENTO DEL CAQUETA</v>
          </cell>
          <cell r="I112" t="str">
            <v>ASIGNACION DE RECURSOS DEL SGP AL DPTO DEL CAQUETA Y SUS MUNICIPIOS DE ACUERDO A LA LEY 1176 DEL 27/12/07 Y DOCUMENTO CONPES 112 DEL 05/02/08, DOCUMENTOS ORIGINALES DE NORMATIVA  REPOSAN EN LA OP 165 DE LA MISMA FECHA</v>
          </cell>
          <cell r="J112">
            <v>669072284</v>
          </cell>
          <cell r="N112" t="str">
            <v>3-7-5-1-9-10</v>
          </cell>
          <cell r="T112" t="str">
            <v/>
          </cell>
          <cell r="V112" t="str">
            <v>MAVDT</v>
          </cell>
          <cell r="W112" t="str">
            <v>Vigencia Presupuestal</v>
          </cell>
        </row>
        <row r="113">
          <cell r="A113">
            <v>193</v>
          </cell>
          <cell r="B113" t="str">
            <v>Resolución</v>
          </cell>
          <cell r="C113">
            <v>311</v>
          </cell>
          <cell r="D113">
            <v>209</v>
          </cell>
          <cell r="E113">
            <v>39505</v>
          </cell>
          <cell r="F113" t="str">
            <v xml:space="preserve">VICEMINISTERIO DE AGUA  Y SANEAMIENTO </v>
          </cell>
          <cell r="G113">
            <v>8001039134</v>
          </cell>
          <cell r="H113" t="str">
            <v>DEPARTAMENTO DEL HUILA</v>
          </cell>
          <cell r="I113" t="str">
            <v>ASIGNACION DE RECURSOS DEL SGP AL DPTO DEL HUILA Y SUS MUNICIPIOS DE ACUERDO A LA LEY 1176 DEL 27/12/07 Y DOCUMENTO CONPES 112 DEL 05/02/08, DOCUMENTOS ORIGINALES DE NORMATIVA REPOSAN EN LA OP 165 DE LA MISMA FECHA</v>
          </cell>
          <cell r="J113">
            <v>1168310511</v>
          </cell>
          <cell r="N113" t="str">
            <v>3-7-5-1-9-10</v>
          </cell>
          <cell r="T113" t="str">
            <v/>
          </cell>
          <cell r="V113" t="str">
            <v>MAVDT</v>
          </cell>
          <cell r="W113" t="str">
            <v>Vigencia Presupuestal</v>
          </cell>
        </row>
        <row r="114">
          <cell r="A114">
            <v>194</v>
          </cell>
          <cell r="B114" t="str">
            <v>Resolución</v>
          </cell>
          <cell r="C114">
            <v>311</v>
          </cell>
          <cell r="D114">
            <v>210</v>
          </cell>
          <cell r="E114">
            <v>39505</v>
          </cell>
          <cell r="F114" t="str">
            <v xml:space="preserve">VICEMINISTERIO DE AGUA  Y SANEAMIENTO </v>
          </cell>
          <cell r="G114">
            <v>8920992166</v>
          </cell>
          <cell r="H114" t="str">
            <v>GOBERNACION DE CASANARE</v>
          </cell>
          <cell r="I114" t="str">
            <v>ASIGNACION DE RECURSOS DEL SGP AL DPTO DE CASANARE Y SUS MUNICIPIOS DE ACUERDO A LA LEY 1176 DEL 27/12/07 Y DOCUMENTO CONPES 112 DEL 05/02/08, DOCUMENTOS ORIGINALES DE NORMATIVA  REPOSAN EN LA OP 165 DE LA MISMA FECHA</v>
          </cell>
          <cell r="J114">
            <v>723355767</v>
          </cell>
          <cell r="N114" t="str">
            <v>3-7-5-1-10-10</v>
          </cell>
          <cell r="T114" t="str">
            <v/>
          </cell>
          <cell r="V114" t="str">
            <v>MAVDT</v>
          </cell>
          <cell r="W114" t="str">
            <v>Vigencia Presupuestal</v>
          </cell>
        </row>
        <row r="115">
          <cell r="A115">
            <v>195</v>
          </cell>
          <cell r="B115" t="str">
            <v>Resolución</v>
          </cell>
          <cell r="C115">
            <v>311</v>
          </cell>
          <cell r="D115">
            <v>211</v>
          </cell>
          <cell r="E115">
            <v>39505</v>
          </cell>
          <cell r="F115" t="str">
            <v xml:space="preserve">VICEMINISTERIO DE AGUA  Y SANEAMIENTO </v>
          </cell>
          <cell r="G115">
            <v>8001039206</v>
          </cell>
          <cell r="H115" t="str">
            <v>DEPARTAMENTO DEL MAGDALENA</v>
          </cell>
          <cell r="I115" t="str">
            <v>ASIGNACION DE RECURSOS DEL SGP AL DPTO DEL MAGDALENA Y SUS MUNICIPIOS DE ACUERDO A LA LEY 1176 DEL 27/12/07 Y DOCUMENTO CONPES 112 DEL 05/02/08, DOCUMENTOS ORIGINALES DE NORMATIVA REPOSAN EN LA OP 165 DE LA MISMA FECHA</v>
          </cell>
          <cell r="J115">
            <v>1773153277</v>
          </cell>
          <cell r="N115" t="str">
            <v>3-7-5-1-20-10</v>
          </cell>
          <cell r="T115" t="str">
            <v/>
          </cell>
          <cell r="V115" t="str">
            <v>MAVDT</v>
          </cell>
          <cell r="W115" t="str">
            <v>Vigencia Presupuestal</v>
          </cell>
        </row>
        <row r="116">
          <cell r="A116">
            <v>196</v>
          </cell>
          <cell r="B116" t="str">
            <v>Resolución</v>
          </cell>
          <cell r="C116">
            <v>311</v>
          </cell>
          <cell r="D116">
            <v>212</v>
          </cell>
          <cell r="E116">
            <v>39505</v>
          </cell>
          <cell r="F116" t="str">
            <v xml:space="preserve">VICEMINISTERIO DE AGUA  Y SANEAMIENTO </v>
          </cell>
          <cell r="G116">
            <v>8915800168</v>
          </cell>
          <cell r="H116" t="str">
            <v>DEPARTAMENTO DEL CAUCA</v>
          </cell>
          <cell r="I116" t="str">
            <v>ASIGNACION DE RECURSOS DEL SGP AL DPTO DEL CAUCA Y SUS MUNICIPIOS DE ACUERDO A LA LEY 1176 DEL 27/12/07 Y DOCUMENTO CONPES 112 DEL 05/02/08, DOCUMENTOS ORIGINALES DE NORMATIVA REPOSAN EN LA OP 165 DE LA MISMA FECHA</v>
          </cell>
          <cell r="J116">
            <v>2320806292</v>
          </cell>
          <cell r="N116" t="str">
            <v>3-7-5-1-11-10</v>
          </cell>
          <cell r="T116" t="str">
            <v/>
          </cell>
          <cell r="V116" t="str">
            <v>MAVDT</v>
          </cell>
          <cell r="W116" t="str">
            <v>Vigencia Presupuestal</v>
          </cell>
        </row>
        <row r="117">
          <cell r="A117">
            <v>226</v>
          </cell>
          <cell r="B117" t="str">
            <v>Oficio</v>
          </cell>
          <cell r="C117">
            <v>1406</v>
          </cell>
          <cell r="D117">
            <v>152</v>
          </cell>
          <cell r="E117">
            <v>39505</v>
          </cell>
          <cell r="F117" t="str">
            <v>TALENTO HUMANO</v>
          </cell>
          <cell r="G117">
            <v>8999992844</v>
          </cell>
          <cell r="H117" t="str">
            <v>FONDO NACIONAL DEL AHORRO - FNA -</v>
          </cell>
          <cell r="I117" t="str">
            <v>TRANSFERENCIA Y APORTES DE NOMINA PARAFISCALES CORRESPONDIENETS AL MES DE FEBRERO DE 2008</v>
          </cell>
          <cell r="J117">
            <v>71971190</v>
          </cell>
          <cell r="N117" t="str">
            <v>1-0-5-2-2-10</v>
          </cell>
          <cell r="T117" t="str">
            <v/>
          </cell>
          <cell r="V117" t="str">
            <v>MAVDT</v>
          </cell>
          <cell r="W117" t="str">
            <v>Vigencia Presupuestal</v>
          </cell>
        </row>
        <row r="118">
          <cell r="A118">
            <v>250</v>
          </cell>
          <cell r="B118" t="str">
            <v>Oficio</v>
          </cell>
          <cell r="C118">
            <v>2269</v>
          </cell>
          <cell r="D118">
            <v>216</v>
          </cell>
          <cell r="E118">
            <v>39506</v>
          </cell>
          <cell r="F118" t="str">
            <v>TALENTO HUMANO</v>
          </cell>
          <cell r="G118">
            <v>8301153951</v>
          </cell>
          <cell r="H118" t="str">
            <v>MINISTERIO DE AMBIENTE VIVIENDA Y DESARROLLO TERRITORIAL</v>
          </cell>
          <cell r="I118" t="str">
            <v>NOMINA ADICIONAL DE FUNCIONARIOS CORRESPONDIENTE AL MES DE FEBRERO DE 2008</v>
          </cell>
          <cell r="J118">
            <v>231367</v>
          </cell>
          <cell r="N118" t="str">
            <v>1-0-1-1-1-10</v>
          </cell>
          <cell r="Q118" t="str">
            <v>SALUD Y PENSION</v>
          </cell>
          <cell r="R118">
            <v>18508</v>
          </cell>
          <cell r="T118" t="str">
            <v/>
          </cell>
          <cell r="V118" t="str">
            <v>MAVDT</v>
          </cell>
          <cell r="W118" t="str">
            <v>Vigencia Presupuestal</v>
          </cell>
        </row>
        <row r="119">
          <cell r="A119">
            <v>251</v>
          </cell>
          <cell r="B119" t="str">
            <v>Factura</v>
          </cell>
          <cell r="C119">
            <v>826</v>
          </cell>
          <cell r="D119">
            <v>149</v>
          </cell>
          <cell r="E119">
            <v>39506</v>
          </cell>
          <cell r="F119" t="str">
            <v>GRUPO ADMINISTRATIVO</v>
          </cell>
          <cell r="G119">
            <v>8300372480</v>
          </cell>
          <cell r="H119" t="str">
            <v>CODENSA</v>
          </cell>
          <cell r="I119" t="str">
            <v>PAGO FRA CODENSA 302580826 CORRESPONDIENTE AL MES DE ENERO DE 2008</v>
          </cell>
          <cell r="J119">
            <v>14935480</v>
          </cell>
          <cell r="N119" t="str">
            <v>2-0-4-8-2-10</v>
          </cell>
          <cell r="T119" t="str">
            <v/>
          </cell>
          <cell r="V119" t="str">
            <v>MAVDT</v>
          </cell>
          <cell r="W119" t="str">
            <v>Vigencia Presupuestal</v>
          </cell>
        </row>
        <row r="120">
          <cell r="A120">
            <v>252</v>
          </cell>
          <cell r="B120" t="str">
            <v>Oficio</v>
          </cell>
          <cell r="C120">
            <v>23427</v>
          </cell>
          <cell r="D120">
            <v>220</v>
          </cell>
          <cell r="E120">
            <v>39510</v>
          </cell>
          <cell r="F120" t="str">
            <v>GRUPO ADMINISTRATIVO</v>
          </cell>
          <cell r="G120">
            <v>8301153951</v>
          </cell>
          <cell r="H120" t="str">
            <v>MINISTERIO DE AMBIENTE VIVIENDA Y DESARROLLO TERRITORIAL</v>
          </cell>
          <cell r="I120" t="str">
            <v>PAGO DE IMPUESTO DE VEHICULOS CORRESPONDIENTE AL AÑO 2008</v>
          </cell>
          <cell r="J120">
            <v>1967000</v>
          </cell>
          <cell r="N120" t="str">
            <v>2-0-3-50-2-10</v>
          </cell>
          <cell r="T120" t="str">
            <v/>
          </cell>
          <cell r="V120" t="str">
            <v>MAVDT</v>
          </cell>
          <cell r="W120" t="str">
            <v>Vigencia Presupuestal</v>
          </cell>
        </row>
        <row r="121">
          <cell r="A121">
            <v>254</v>
          </cell>
          <cell r="B121" t="str">
            <v>Factura</v>
          </cell>
          <cell r="C121">
            <v>3050</v>
          </cell>
          <cell r="D121">
            <v>222</v>
          </cell>
          <cell r="E121">
            <v>39510</v>
          </cell>
          <cell r="F121" t="str">
            <v>GRUPO ADMINISTRATIVO</v>
          </cell>
          <cell r="G121">
            <v>8300373307</v>
          </cell>
          <cell r="H121" t="str">
            <v>TELEFONICA MOVILES COLOMBIA SA</v>
          </cell>
          <cell r="I121" t="str">
            <v>PAGO MOVISTAR FRA NO. FV2803050 TEL GSM BLACKBERRY 8310</v>
          </cell>
          <cell r="J121">
            <v>251903</v>
          </cell>
          <cell r="N121" t="str">
            <v>2-0-4-8-5-10</v>
          </cell>
          <cell r="T121" t="str">
            <v/>
          </cell>
          <cell r="V121" t="str">
            <v>MAVDT</v>
          </cell>
          <cell r="W121" t="str">
            <v>Vigencia Presupuestal</v>
          </cell>
        </row>
        <row r="122">
          <cell r="A122">
            <v>255</v>
          </cell>
          <cell r="B122" t="str">
            <v>Factura</v>
          </cell>
          <cell r="C122">
            <v>7553</v>
          </cell>
          <cell r="D122">
            <v>223</v>
          </cell>
          <cell r="E122">
            <v>39510</v>
          </cell>
          <cell r="F122" t="str">
            <v>GRUPO ADMINISTRATIVO</v>
          </cell>
          <cell r="G122">
            <v>8300373307</v>
          </cell>
          <cell r="H122" t="str">
            <v>TELEFONICA MOVILES COLOMBIA SA</v>
          </cell>
          <cell r="I122" t="str">
            <v>PAGO MOVISTAR FRA NO. FV2807553 TEL GSM BLACKBERRY 8311</v>
          </cell>
          <cell r="J122">
            <v>251903</v>
          </cell>
          <cell r="N122" t="str">
            <v>2-0-4-8-5-10</v>
          </cell>
          <cell r="T122" t="str">
            <v/>
          </cell>
          <cell r="V122" t="str">
            <v>MAVDT</v>
          </cell>
          <cell r="W122" t="str">
            <v>Vigencia Presupuestal</v>
          </cell>
        </row>
        <row r="123">
          <cell r="A123">
            <v>256</v>
          </cell>
          <cell r="B123" t="str">
            <v>Factura</v>
          </cell>
          <cell r="C123">
            <v>5805</v>
          </cell>
          <cell r="D123">
            <v>224</v>
          </cell>
          <cell r="E123">
            <v>39510</v>
          </cell>
          <cell r="F123" t="str">
            <v>GRUPO ADMINISTRATIVO</v>
          </cell>
          <cell r="G123">
            <v>8999991158</v>
          </cell>
          <cell r="H123" t="str">
            <v>EMPRESA DE TELECOMUNICACIONES DE BOGOTA S.A</v>
          </cell>
          <cell r="I123" t="str">
            <v>PAGO ETB FRA NO. 000059705805 CORRESPONDIENTE AL MES DE ENERO DE 2008</v>
          </cell>
          <cell r="J123">
            <v>128260</v>
          </cell>
          <cell r="N123" t="str">
            <v>2-0-4-8-5-10</v>
          </cell>
          <cell r="T123" t="str">
            <v/>
          </cell>
          <cell r="V123" t="str">
            <v>MAVDT</v>
          </cell>
          <cell r="W123" t="str">
            <v>Vigencia Presupuestal</v>
          </cell>
        </row>
        <row r="124">
          <cell r="A124">
            <v>257</v>
          </cell>
          <cell r="B124" t="str">
            <v>Resolución</v>
          </cell>
          <cell r="C124">
            <v>284</v>
          </cell>
          <cell r="D124">
            <v>213</v>
          </cell>
          <cell r="E124">
            <v>39512</v>
          </cell>
          <cell r="F124" t="str">
            <v>TALENTO HUMANO</v>
          </cell>
          <cell r="G124">
            <v>6776546</v>
          </cell>
          <cell r="H124" t="str">
            <v>OMAR FRANCO TORRES</v>
          </cell>
          <cell r="I124" t="str">
            <v>RECONOCIMIENTO DE PRESTACIONES SOCIALES POR RETIRO DEL SERVICIO</v>
          </cell>
          <cell r="J124">
            <v>4897673</v>
          </cell>
          <cell r="N124" t="str">
            <v>1-0-1-5-5-10</v>
          </cell>
          <cell r="Q124" t="str">
            <v>RETEFUENTE</v>
          </cell>
          <cell r="R124">
            <v>217089</v>
          </cell>
          <cell r="T124" t="str">
            <v/>
          </cell>
          <cell r="V124" t="str">
            <v>MAVDT</v>
          </cell>
          <cell r="W124" t="str">
            <v>Vigencia Presupuestal</v>
          </cell>
        </row>
        <row r="125">
          <cell r="A125">
            <v>258</v>
          </cell>
          <cell r="B125" t="str">
            <v>Resolución</v>
          </cell>
          <cell r="C125">
            <v>311</v>
          </cell>
          <cell r="D125">
            <v>181</v>
          </cell>
          <cell r="E125">
            <v>39512</v>
          </cell>
          <cell r="F125" t="str">
            <v xml:space="preserve">VICEMINISTERIO DE AGUA  Y SANEAMIENTO </v>
          </cell>
          <cell r="G125">
            <v>8999993369</v>
          </cell>
          <cell r="H125" t="str">
            <v>GOBERNACION DE AMAZONAS</v>
          </cell>
          <cell r="I125" t="str">
            <v>ASIGNACION DE RECURSOS DEL SGP AL DPTO DE AMAZONAS Y SUS MUNICIPIOS DE ACUERDO A LA LEY 1176 DEL 27/12/07 Y DOCUMENTO CONPES 112 DEL 05/02/08</v>
          </cell>
          <cell r="J125">
            <v>184148486</v>
          </cell>
          <cell r="N125" t="str">
            <v>3-7-5-1-1-10</v>
          </cell>
          <cell r="T125" t="str">
            <v/>
          </cell>
          <cell r="V125" t="str">
            <v>MAVDT</v>
          </cell>
          <cell r="W125" t="str">
            <v>Vigencia Presupuestal</v>
          </cell>
        </row>
        <row r="126">
          <cell r="A126">
            <v>259</v>
          </cell>
          <cell r="B126" t="str">
            <v>Resolución</v>
          </cell>
          <cell r="C126">
            <v>311</v>
          </cell>
          <cell r="D126">
            <v>182</v>
          </cell>
          <cell r="E126">
            <v>39512</v>
          </cell>
          <cell r="F126" t="str">
            <v xml:space="preserve">VICEMINISTERIO DE AGUA  Y SANEAMIENTO </v>
          </cell>
          <cell r="G126">
            <v>8920001488</v>
          </cell>
          <cell r="H126" t="str">
            <v>DEPARTAMENTO DEL META</v>
          </cell>
          <cell r="I126" t="str">
            <v>ASIGNACION DE RECURSOS DEL SGP AL DPTO DEL META Y SUS MUNICIPIOS DE ACUERDO A LA LEY 1176 DEL 27/12/07 Y DOCUMENTO CONPES 112 DEL 05/02/08</v>
          </cell>
          <cell r="J126">
            <v>1551312767</v>
          </cell>
          <cell r="N126" t="str">
            <v>3-7-5-1-21-10</v>
          </cell>
          <cell r="T126" t="str">
            <v/>
          </cell>
          <cell r="V126" t="str">
            <v>MAVDT</v>
          </cell>
          <cell r="W126" t="str">
            <v>Vigencia Presupuestal</v>
          </cell>
        </row>
        <row r="127">
          <cell r="A127">
            <v>260</v>
          </cell>
          <cell r="B127" t="str">
            <v>Resolución</v>
          </cell>
          <cell r="C127">
            <v>311</v>
          </cell>
          <cell r="D127">
            <v>183</v>
          </cell>
          <cell r="E127">
            <v>39512</v>
          </cell>
          <cell r="F127" t="str">
            <v xml:space="preserve">VICEMINISTERIO DE AGUA  Y SANEAMIENTO </v>
          </cell>
          <cell r="G127">
            <v>8001039238</v>
          </cell>
          <cell r="H127" t="str">
            <v>GOBERNACION DE NARIÑO</v>
          </cell>
          <cell r="I127" t="str">
            <v>ASIGNACION DE RECURSOS DEL SGP AL DPTO DE NARIÑO Y SUS MUNICIPIOS DE ACUERDO A LA LEY 1176 DEL 27/12/07 Y DOCUMENTO CONPES 112 DEL 05/02/08</v>
          </cell>
          <cell r="J127">
            <v>3064694624</v>
          </cell>
          <cell r="N127" t="str">
            <v>3-7-5-1-22-10</v>
          </cell>
          <cell r="T127" t="str">
            <v/>
          </cell>
          <cell r="V127" t="str">
            <v>MAVDT</v>
          </cell>
          <cell r="W127" t="str">
            <v>Vigencia Presupuestal</v>
          </cell>
        </row>
        <row r="128">
          <cell r="A128">
            <v>261</v>
          </cell>
          <cell r="B128" t="str">
            <v>Resolución</v>
          </cell>
          <cell r="C128">
            <v>311</v>
          </cell>
          <cell r="D128">
            <v>184</v>
          </cell>
          <cell r="E128">
            <v>39512</v>
          </cell>
          <cell r="F128" t="str">
            <v xml:space="preserve">VICEMINISTERIO DE AGUA  Y SANEAMIENTO </v>
          </cell>
          <cell r="G128">
            <v>8001039277</v>
          </cell>
          <cell r="H128" t="str">
            <v>GOBERNACION DE NORTE DE SANTANDER</v>
          </cell>
          <cell r="I128" t="str">
            <v>ASIGNACION DE RECURSOS DEL SGP AL DPTO DE NORTE DE SANTANDER Y SUS MUNICIPIOS DE ACUERDO A LA LEY 1176 DEL 27/12/07 Y DOCUMENTO CONPES 112 DEL 05/02/08</v>
          </cell>
          <cell r="J128">
            <v>2043864404</v>
          </cell>
          <cell r="N128" t="str">
            <v>3-7-5-1-23-10</v>
          </cell>
          <cell r="T128" t="str">
            <v/>
          </cell>
          <cell r="V128" t="str">
            <v>MAVDT</v>
          </cell>
          <cell r="W128" t="str">
            <v>Vigencia Presupuestal</v>
          </cell>
        </row>
        <row r="129">
          <cell r="A129">
            <v>262</v>
          </cell>
          <cell r="B129" t="str">
            <v>Resolución</v>
          </cell>
          <cell r="C129">
            <v>311</v>
          </cell>
          <cell r="D129">
            <v>185</v>
          </cell>
          <cell r="E129">
            <v>39512</v>
          </cell>
          <cell r="F129" t="str">
            <v xml:space="preserve">VICEMINISTERIO DE AGUA  Y SANEAMIENTO </v>
          </cell>
          <cell r="G129">
            <v>8909002860</v>
          </cell>
          <cell r="H129" t="str">
            <v>DEPARTAMENTO DE ANTIOQUIA</v>
          </cell>
          <cell r="I129" t="str">
            <v>ASIGNACION DE RECURSOS DEL SGP AL DPTO DE ANTIOQUIA Y SUS MUNICIPIOS DE ACUERDO A LA LEY 1176 DEL 27/12/07 Y DOCUMENTO CONPES 112 DEL 05/02/08</v>
          </cell>
          <cell r="J129">
            <v>7081696273</v>
          </cell>
          <cell r="N129" t="str">
            <v>3-7-5-1-2-10</v>
          </cell>
          <cell r="T129" t="str">
            <v/>
          </cell>
          <cell r="V129" t="str">
            <v>MAVDT</v>
          </cell>
          <cell r="W129" t="str">
            <v>Vigencia Presupuestal</v>
          </cell>
        </row>
        <row r="130">
          <cell r="A130">
            <v>263</v>
          </cell>
          <cell r="B130" t="str">
            <v>Resolución</v>
          </cell>
          <cell r="C130">
            <v>311</v>
          </cell>
          <cell r="D130">
            <v>186</v>
          </cell>
          <cell r="E130">
            <v>39512</v>
          </cell>
          <cell r="F130" t="str">
            <v xml:space="preserve">VICEMINISTERIO DE AGUA  Y SANEAMIENTO </v>
          </cell>
          <cell r="G130">
            <v>8923999991</v>
          </cell>
          <cell r="H130" t="str">
            <v>GOBERNACION DEL CESAR</v>
          </cell>
          <cell r="I130" t="str">
            <v>ASIGNACION DE RECURSOS DEL SGP AL DPTO DEL CESAR Y SUS MUNICIPIOS DE ACUERDO A LA LEY 1176 DEL 27/12/07 Y DOCUMENTO CONPES 112 DEL 05/02/08</v>
          </cell>
          <cell r="J130">
            <v>1748776451</v>
          </cell>
          <cell r="N130" t="str">
            <v>3-7-5-1-12-10</v>
          </cell>
          <cell r="T130" t="str">
            <v/>
          </cell>
          <cell r="V130" t="str">
            <v>MAVDT</v>
          </cell>
          <cell r="W130" t="str">
            <v>Vigencia Presupuestal</v>
          </cell>
        </row>
        <row r="131">
          <cell r="A131">
            <v>264</v>
          </cell>
          <cell r="B131" t="str">
            <v>Resolución</v>
          </cell>
          <cell r="C131">
            <v>311</v>
          </cell>
          <cell r="D131">
            <v>187</v>
          </cell>
          <cell r="E131">
            <v>39512</v>
          </cell>
          <cell r="F131" t="str">
            <v xml:space="preserve">VICEMINISTERIO DE AGUA  Y SANEAMIENTO </v>
          </cell>
          <cell r="G131">
            <v>8000941644</v>
          </cell>
          <cell r="H131" t="str">
            <v>GOBERNACION DE PUTUMAYO</v>
          </cell>
          <cell r="I131" t="str">
            <v>ASIGNACION DE RECURSOS DEL SGP AL DPTO DE PUTUMAYO Y SUS MUNICIPIOS DE ACUERDO A LA LEY 1176 DEL 27/12/07 Y DOCUMENTO CONPES 112 DEL 05/02/08</v>
          </cell>
          <cell r="J131">
            <v>751151313</v>
          </cell>
          <cell r="N131" t="str">
            <v>3-7-5-1-24-10</v>
          </cell>
          <cell r="T131" t="str">
            <v/>
          </cell>
          <cell r="V131" t="str">
            <v>MAVDT</v>
          </cell>
          <cell r="W131" t="str">
            <v>Vigencia Presupuestal</v>
          </cell>
        </row>
        <row r="132">
          <cell r="A132">
            <v>265</v>
          </cell>
          <cell r="B132" t="str">
            <v>Resolución</v>
          </cell>
          <cell r="C132">
            <v>311</v>
          </cell>
          <cell r="D132">
            <v>188</v>
          </cell>
          <cell r="E132">
            <v>39512</v>
          </cell>
          <cell r="F132" t="str">
            <v xml:space="preserve">VICEMINISTERIO DE AGUA  Y SANEAMIENTO </v>
          </cell>
          <cell r="G132">
            <v>8001028385</v>
          </cell>
          <cell r="H132" t="str">
            <v>GOBERNACION DE ARAUCA</v>
          </cell>
          <cell r="I132" t="str">
            <v>ASIGNACION DE RECURSOS DEL SGP AL DPTO DEL ARAUCA Y SUS MUNICIPIOS DE ACUERDO A LA LEY 1176 DEL 27/12/07 Y DOCUMENTO CONPES 112 DEL 05/02/08</v>
          </cell>
          <cell r="J132">
            <v>417832501</v>
          </cell>
          <cell r="N132" t="str">
            <v>3-7-5-1-3-10</v>
          </cell>
          <cell r="T132" t="str">
            <v/>
          </cell>
          <cell r="V132" t="str">
            <v>MAVDT</v>
          </cell>
          <cell r="W132" t="str">
            <v>Vigencia Presupuestal</v>
          </cell>
        </row>
        <row r="133">
          <cell r="A133">
            <v>266</v>
          </cell>
          <cell r="B133" t="str">
            <v>Resolución</v>
          </cell>
          <cell r="C133">
            <v>311</v>
          </cell>
          <cell r="D133">
            <v>189</v>
          </cell>
          <cell r="E133">
            <v>39512</v>
          </cell>
          <cell r="F133" t="str">
            <v xml:space="preserve">VICEMINISTERIO DE AGUA  Y SANEAMIENTO </v>
          </cell>
          <cell r="G133">
            <v>8900016391</v>
          </cell>
          <cell r="H133" t="str">
            <v>GOBERNACION DEL QUINDIO</v>
          </cell>
          <cell r="I133" t="str">
            <v>ASIGNACION DE RECURSOS DEL SGP AL DPTO DEL QUINDIO Y SUS MUNICIPIOS DE ACUERDO A LA LEY 1176 DEL 27/12/07 Y DOCUMENTO CONPES 112 DEL 05/02/08</v>
          </cell>
          <cell r="J133">
            <v>700705704</v>
          </cell>
          <cell r="N133" t="str">
            <v>3-7-5-1-25-10</v>
          </cell>
          <cell r="T133" t="str">
            <v/>
          </cell>
          <cell r="V133" t="str">
            <v>MAVDT</v>
          </cell>
          <cell r="W133" t="str">
            <v>Vigencia Presupuestal</v>
          </cell>
        </row>
        <row r="134">
          <cell r="A134">
            <v>267</v>
          </cell>
          <cell r="B134" t="str">
            <v>Resolución</v>
          </cell>
          <cell r="C134">
            <v>311</v>
          </cell>
          <cell r="D134">
            <v>190</v>
          </cell>
          <cell r="E134">
            <v>39512</v>
          </cell>
          <cell r="F134" t="str">
            <v xml:space="preserve">VICEMINISTERIO DE AGUA  Y SANEAMIENTO </v>
          </cell>
          <cell r="G134">
            <v>8916800103</v>
          </cell>
          <cell r="H134" t="str">
            <v>GOBERNACION DEL CHOCO</v>
          </cell>
          <cell r="I134" t="str">
            <v>ASIGNACION DE RECURSOS DEL SGP AL DPTO DEL CHOCO Y SUS MUNICIPIOS DE ACUERDO A LA LEY 1176 DEL 27/12/07 Y DOCUMENTO CONPES 112 DEL 05/02/08</v>
          </cell>
          <cell r="J134">
            <v>1450267172</v>
          </cell>
          <cell r="N134" t="str">
            <v>3-7-5-1-13-10</v>
          </cell>
          <cell r="T134" t="str">
            <v/>
          </cell>
          <cell r="V134" t="str">
            <v>MAVDT</v>
          </cell>
          <cell r="W134" t="str">
            <v>Vigencia Presupuestal</v>
          </cell>
        </row>
        <row r="135">
          <cell r="A135">
            <v>268</v>
          </cell>
          <cell r="B135" t="str">
            <v>Resolución</v>
          </cell>
          <cell r="C135">
            <v>311</v>
          </cell>
          <cell r="D135">
            <v>191</v>
          </cell>
          <cell r="E135">
            <v>39512</v>
          </cell>
          <cell r="F135" t="str">
            <v xml:space="preserve">VICEMINISTERIO DE AGUA  Y SANEAMIENTO </v>
          </cell>
          <cell r="G135">
            <v>8914800857</v>
          </cell>
          <cell r="H135" t="str">
            <v>GOBERNACION DE RISARALDA</v>
          </cell>
          <cell r="I135" t="str">
            <v>ASIGNACION DE RECURSOS DEL SGP AL DPTO DE RISARALDA Y SUS MUNICIPIOS DE ACUERDO A LA LEY 1176 DEL 27/12/07 Y DOCUMENTO CONPES 112 DEL 05/02/08</v>
          </cell>
          <cell r="J135">
            <v>650166909</v>
          </cell>
          <cell r="N135" t="str">
            <v>3-7-5-1-26-10</v>
          </cell>
          <cell r="T135" t="str">
            <v/>
          </cell>
          <cell r="V135" t="str">
            <v>MAVDT</v>
          </cell>
          <cell r="W135" t="str">
            <v>Vigencia Presupuestal</v>
          </cell>
        </row>
        <row r="136">
          <cell r="A136">
            <v>269</v>
          </cell>
          <cell r="B136" t="str">
            <v>Resolución</v>
          </cell>
          <cell r="C136">
            <v>311</v>
          </cell>
          <cell r="D136">
            <v>192</v>
          </cell>
          <cell r="E136">
            <v>39512</v>
          </cell>
          <cell r="F136" t="str">
            <v xml:space="preserve">VICEMINISTERIO DE AGUA  Y SANEAMIENTO </v>
          </cell>
          <cell r="G136">
            <v>8901020061</v>
          </cell>
          <cell r="H136" t="str">
            <v>DEPARTAMENTO DEL ATLANTICO</v>
          </cell>
          <cell r="I136" t="str">
            <v>ASIGNACION DE RECURSOS DEL SGP AL DPTO DEL ATLANTICO Y SUS MUNICIPIOS DE ACUERDO A LA LEY 1176 DEL 27/12/07 Y DOCUMENTO CONPES 112 DEL 05/02/08</v>
          </cell>
          <cell r="J136">
            <v>2225884080</v>
          </cell>
          <cell r="N136" t="str">
            <v>3-7-5-1-4-10</v>
          </cell>
          <cell r="T136" t="str">
            <v/>
          </cell>
          <cell r="V136" t="str">
            <v>MAVDT</v>
          </cell>
          <cell r="W136" t="str">
            <v>Vigencia Presupuestal</v>
          </cell>
        </row>
        <row r="137">
          <cell r="A137">
            <v>270</v>
          </cell>
          <cell r="B137" t="str">
            <v>Resolución</v>
          </cell>
          <cell r="C137">
            <v>311</v>
          </cell>
          <cell r="D137">
            <v>193</v>
          </cell>
          <cell r="E137">
            <v>39512</v>
          </cell>
          <cell r="F137" t="str">
            <v xml:space="preserve">VICEMINISTERIO DE AGUA  Y SANEAMIENTO </v>
          </cell>
          <cell r="G137">
            <v>8001039356</v>
          </cell>
          <cell r="H137" t="str">
            <v>GOBERNACION DE CORDOBA</v>
          </cell>
          <cell r="I137" t="str">
            <v>ASIGNACION DE RECURSOS DEL SGP AL DPTO DE CORDOBA Y SUS MUNICIPIOS DE ACUERDO A LA LEY 1176 DEL 27/12/07 Y DOCUMENTO CONPES 112 DEL 05/02/08</v>
          </cell>
          <cell r="J137">
            <v>2334803596</v>
          </cell>
          <cell r="N137" t="str">
            <v>3-7-5-1-4-10</v>
          </cell>
          <cell r="T137" t="str">
            <v/>
          </cell>
          <cell r="V137" t="str">
            <v>MAVDT</v>
          </cell>
          <cell r="W137" t="str">
            <v>Vigencia Presupuestal</v>
          </cell>
        </row>
        <row r="138">
          <cell r="A138">
            <v>271</v>
          </cell>
          <cell r="B138" t="str">
            <v>Resolución</v>
          </cell>
          <cell r="C138">
            <v>311</v>
          </cell>
          <cell r="D138">
            <v>194</v>
          </cell>
          <cell r="E138">
            <v>39512</v>
          </cell>
          <cell r="F138" t="str">
            <v xml:space="preserve">VICEMINISTERIO DE AGUA  Y SANEAMIENTO </v>
          </cell>
          <cell r="G138">
            <v>8999990619</v>
          </cell>
          <cell r="H138" t="str">
            <v>SECRETARIA DE HACIENDA ALCALDIA MAYOR DE BOGOTA</v>
          </cell>
          <cell r="I138" t="str">
            <v>ASIGNACION DE RECURSOS DEL SGP A DE BOGOTA DE ACUERDO A LA LEY 1176 DEL 27/12/07 Y DOCUMENTO CONPES 112 DEL 05/02/08</v>
          </cell>
          <cell r="J138">
            <v>3881881317</v>
          </cell>
          <cell r="N138" t="str">
            <v>3-7-5-1-5-10</v>
          </cell>
          <cell r="T138" t="str">
            <v/>
          </cell>
          <cell r="V138" t="str">
            <v>MAVDT</v>
          </cell>
          <cell r="W138" t="str">
            <v>Vigencia Presupuestal</v>
          </cell>
        </row>
        <row r="139">
          <cell r="A139">
            <v>272</v>
          </cell>
          <cell r="B139" t="str">
            <v>Resolución</v>
          </cell>
          <cell r="C139">
            <v>311</v>
          </cell>
          <cell r="D139">
            <v>195</v>
          </cell>
          <cell r="E139">
            <v>39512</v>
          </cell>
          <cell r="F139" t="str">
            <v xml:space="preserve">VICEMINISTERIO DE AGUA  Y SANEAMIENTO </v>
          </cell>
          <cell r="G139">
            <v>8902012356</v>
          </cell>
          <cell r="H139" t="str">
            <v>GOBERNACION DE SANTANDER</v>
          </cell>
          <cell r="I139" t="str">
            <v>ASIGNACION DE RECURSOS DEL SGP AL DPTO DE SANTANDER Y SUS MUNICIPIOS DE ACUERDO A LA LEY 1176 DEL 27/12/07 Y DOCUMENTO CONPES 112 DEL 05/02/08</v>
          </cell>
          <cell r="J139">
            <v>3395011599</v>
          </cell>
          <cell r="N139" t="str">
            <v>3-7-5-1-28-10</v>
          </cell>
          <cell r="T139" t="str">
            <v/>
          </cell>
          <cell r="V139" t="str">
            <v>MAVDT</v>
          </cell>
          <cell r="W139" t="str">
            <v>Vigencia Presupuestal</v>
          </cell>
        </row>
        <row r="140">
          <cell r="A140">
            <v>273</v>
          </cell>
          <cell r="B140" t="str">
            <v>Resolución</v>
          </cell>
          <cell r="C140">
            <v>311</v>
          </cell>
          <cell r="D140">
            <v>196</v>
          </cell>
          <cell r="E140">
            <v>39512</v>
          </cell>
          <cell r="F140" t="str">
            <v xml:space="preserve">VICEMINISTERIO DE AGUA  Y SANEAMIENTO </v>
          </cell>
          <cell r="G140">
            <v>8904800591</v>
          </cell>
          <cell r="H140" t="str">
            <v>GOBERNACION DE BOLIVAR</v>
          </cell>
          <cell r="I140" t="str">
            <v>ASIGNACION DE RECURSOS DEL SGP AL DPTO DE BOLIVAR Y SUS MUNICIPIOS DE ACUERDO A LA LEY 1176 DEL 27/12/07 Y DOCUMENTO CONPES 112 DEL 05/02/08</v>
          </cell>
          <cell r="J140">
            <v>3082795544</v>
          </cell>
          <cell r="N140" t="str">
            <v>3-7-5-1-6-10</v>
          </cell>
          <cell r="T140" t="str">
            <v/>
          </cell>
          <cell r="V140" t="str">
            <v>MAVDT</v>
          </cell>
          <cell r="W140" t="str">
            <v>Vigencia Presupuestal</v>
          </cell>
        </row>
        <row r="141">
          <cell r="A141">
            <v>274</v>
          </cell>
          <cell r="B141" t="str">
            <v>Resolución</v>
          </cell>
          <cell r="C141">
            <v>311</v>
          </cell>
          <cell r="D141">
            <v>197</v>
          </cell>
          <cell r="E141">
            <v>39512</v>
          </cell>
          <cell r="F141" t="str">
            <v xml:space="preserve">VICEMINISTERIO DE AGUA  Y SANEAMIENTO </v>
          </cell>
          <cell r="G141">
            <v>8922800211</v>
          </cell>
          <cell r="H141" t="str">
            <v>DEPARTAMENTO DE SUCRE</v>
          </cell>
          <cell r="I141" t="str">
            <v>ASIGNACION DE RECURSOS DEL SGP AL DPTO DE SUCRE Y SUS MUNICIPIOS DE ACUERDO A LA LEY 1176 DEL 27/12/07 Y DOCUMENTO CONPES 112 DEL 05/02/08</v>
          </cell>
          <cell r="J141">
            <v>1559960890</v>
          </cell>
          <cell r="N141" t="str">
            <v>3-7-5-1-29-10</v>
          </cell>
          <cell r="T141" t="str">
            <v/>
          </cell>
          <cell r="V141" t="str">
            <v>MAVDT</v>
          </cell>
          <cell r="W141" t="str">
            <v>Vigencia Presupuestal</v>
          </cell>
        </row>
        <row r="142">
          <cell r="A142">
            <v>275</v>
          </cell>
          <cell r="B142" t="str">
            <v>Resolución</v>
          </cell>
          <cell r="C142">
            <v>311</v>
          </cell>
          <cell r="D142">
            <v>198</v>
          </cell>
          <cell r="E142">
            <v>39512</v>
          </cell>
          <cell r="F142" t="str">
            <v xml:space="preserve">VICEMINISTERIO DE AGUA  Y SANEAMIENTO </v>
          </cell>
          <cell r="G142">
            <v>8999991140</v>
          </cell>
          <cell r="H142" t="str">
            <v>GOBERNACION DE CUNDINAMARCA</v>
          </cell>
          <cell r="I142" t="str">
            <v>ASIGNACION DE RECURSOS DEL SGP AL DPTO DE CUNDINAMARCA Y SUS MUNICIPIOS DE ACUERDO A LA LEY 1176 DEL 27/12/07 Y DOCUMENTO CONPES 112 DEL 05/02/08</v>
          </cell>
          <cell r="J142">
            <v>4414721476</v>
          </cell>
          <cell r="N142" t="str">
            <v>3-7-5-1-15-10</v>
          </cell>
          <cell r="T142" t="str">
            <v/>
          </cell>
          <cell r="V142" t="str">
            <v>MAVDT</v>
          </cell>
          <cell r="W142" t="str">
            <v>Vigencia Presupuestal</v>
          </cell>
        </row>
        <row r="143">
          <cell r="A143">
            <v>276</v>
          </cell>
          <cell r="B143" t="str">
            <v>Resolución</v>
          </cell>
          <cell r="C143">
            <v>311</v>
          </cell>
          <cell r="D143">
            <v>199</v>
          </cell>
          <cell r="E143">
            <v>39512</v>
          </cell>
          <cell r="F143" t="str">
            <v xml:space="preserve">VICEMINISTERIO DE AGUA  Y SANEAMIENTO </v>
          </cell>
          <cell r="G143">
            <v>8001136727</v>
          </cell>
          <cell r="H143" t="str">
            <v>GOBERNACION DEL TOLIMA</v>
          </cell>
          <cell r="I143" t="str">
            <v>ASIGNACION DE RECURSOS DEL SGP AL DPTO DEL TOLIMA Y SUS MUNICIPIOS DE ACUERDO A LA LEY 1176 DEL 27/12/07 Y DOCUMENTO CONPES 112 DEL 05/02/08</v>
          </cell>
          <cell r="J143">
            <v>1977075152</v>
          </cell>
          <cell r="N143" t="str">
            <v>3-7-5-1-30-10</v>
          </cell>
          <cell r="T143" t="str">
            <v/>
          </cell>
          <cell r="V143" t="str">
            <v>MAVDT</v>
          </cell>
          <cell r="W143" t="str">
            <v>Vigencia Presupuestal</v>
          </cell>
        </row>
        <row r="144">
          <cell r="A144">
            <v>277</v>
          </cell>
          <cell r="B144" t="str">
            <v>Resolución</v>
          </cell>
          <cell r="C144">
            <v>311</v>
          </cell>
          <cell r="D144">
            <v>200</v>
          </cell>
          <cell r="E144">
            <v>39512</v>
          </cell>
          <cell r="F144" t="str">
            <v xml:space="preserve">VICEMINISTERIO DE AGUA  Y SANEAMIENTO </v>
          </cell>
          <cell r="G144">
            <v>8918004981</v>
          </cell>
          <cell r="H144" t="str">
            <v>DEPARTAMENTO DE BOYACA</v>
          </cell>
          <cell r="I144" t="str">
            <v>ASIGNACION DE RECURSOS DEL SGP AL DPTO DE BOYACA Y SUS MUNICIPIOS DE ACUERDO A LA LEY 1176 DEL 27/12/07 Y DOCUMENTO CONPES 112 DEL 05/02/08</v>
          </cell>
          <cell r="J144">
            <v>3569111430</v>
          </cell>
          <cell r="N144" t="str">
            <v>3-7-5-1-7-10</v>
          </cell>
          <cell r="T144" t="str">
            <v/>
          </cell>
          <cell r="V144" t="str">
            <v>MAVDT</v>
          </cell>
          <cell r="W144" t="str">
            <v>Vigencia Presupuestal</v>
          </cell>
        </row>
        <row r="145">
          <cell r="A145">
            <v>278</v>
          </cell>
          <cell r="B145" t="str">
            <v>Resolución</v>
          </cell>
          <cell r="C145">
            <v>311</v>
          </cell>
          <cell r="D145">
            <v>201</v>
          </cell>
          <cell r="E145">
            <v>39512</v>
          </cell>
          <cell r="F145" t="str">
            <v xml:space="preserve">VICEMINISTERIO DE AGUA  Y SANEAMIENTO </v>
          </cell>
          <cell r="G145">
            <v>8920991057</v>
          </cell>
          <cell r="H145" t="str">
            <v>MUNICIPIO DE INIRIDA</v>
          </cell>
          <cell r="I145" t="str">
            <v>ASIGNACION DE RECURSOS DEL SGP AL DPTO DE GUAINIA Y SUS MUNICIPIOS DE ACUERDO A LA LEY 1176 DEL 27/12/07 Y DOCUMENTO CONPES 112 DEL 05/02/08</v>
          </cell>
          <cell r="J145">
            <v>57273935</v>
          </cell>
          <cell r="N145" t="str">
            <v>3-7-5-1-16-10</v>
          </cell>
          <cell r="T145" t="str">
            <v/>
          </cell>
          <cell r="V145" t="str">
            <v>MAVDT</v>
          </cell>
          <cell r="W145" t="str">
            <v>Vigencia Presupuestal</v>
          </cell>
        </row>
        <row r="146">
          <cell r="A146">
            <v>279</v>
          </cell>
          <cell r="B146" t="str">
            <v>Resolución</v>
          </cell>
          <cell r="C146">
            <v>311</v>
          </cell>
          <cell r="D146">
            <v>202</v>
          </cell>
          <cell r="E146">
            <v>39512</v>
          </cell>
          <cell r="F146" t="str">
            <v xml:space="preserve">VICEMINISTERIO DE AGUA  Y SANEAMIENTO </v>
          </cell>
          <cell r="G146">
            <v>8450000210</v>
          </cell>
          <cell r="H146" t="str">
            <v>GOBERNACION DE VAUPES</v>
          </cell>
          <cell r="I146" t="str">
            <v>ASIGNACION DE RECURSOS DEL SGP AL DPTO DE VAUPES Y SUS MUNICIPIOS DE ACUERDO A LA LEY 1176 DEL 27/12/07 Y DOCUMENTO CONPES 112 DEL 05/02/08</v>
          </cell>
          <cell r="J146">
            <v>172294521</v>
          </cell>
          <cell r="N146" t="str">
            <v>3-7-5-1-32-10</v>
          </cell>
          <cell r="T146" t="str">
            <v/>
          </cell>
          <cell r="V146" t="str">
            <v>MAVDT</v>
          </cell>
          <cell r="W146" t="str">
            <v>Vigencia Presupuestal</v>
          </cell>
        </row>
        <row r="147">
          <cell r="A147">
            <v>280</v>
          </cell>
          <cell r="B147" t="str">
            <v>Resolución</v>
          </cell>
          <cell r="C147">
            <v>311</v>
          </cell>
          <cell r="D147">
            <v>203</v>
          </cell>
          <cell r="E147">
            <v>39512</v>
          </cell>
          <cell r="F147" t="str">
            <v xml:space="preserve">VICEMINISTERIO DE AGUA  Y SANEAMIENTO </v>
          </cell>
          <cell r="G147">
            <v>8001031961</v>
          </cell>
          <cell r="H147" t="str">
            <v>GOBERNACION DEL GUAVIARE</v>
          </cell>
          <cell r="I147" t="str">
            <v>ASIGNACION DE RECURSOS DEL SGP AL DPTO DEL GUAVIARE Y SUS MUNICIPIOS DE ACUERDO A LA LEY 1176 DEL 27/12/07 Y DOCUMENTO CONPES 112 DEL 05/02/08</v>
          </cell>
          <cell r="J147">
            <v>289312841</v>
          </cell>
          <cell r="N147" t="str">
            <v>3-7-5-1-17-10</v>
          </cell>
          <cell r="T147" t="str">
            <v/>
          </cell>
          <cell r="V147" t="str">
            <v>MAVDT</v>
          </cell>
          <cell r="W147" t="str">
            <v>Vigencia Presupuestal</v>
          </cell>
        </row>
        <row r="148">
          <cell r="A148">
            <v>281</v>
          </cell>
          <cell r="B148" t="str">
            <v>Resolución</v>
          </cell>
          <cell r="C148">
            <v>311</v>
          </cell>
          <cell r="D148">
            <v>204</v>
          </cell>
          <cell r="E148">
            <v>39512</v>
          </cell>
          <cell r="F148" t="str">
            <v xml:space="preserve">VICEMINISTERIO DE AGUA  Y SANEAMIENTO </v>
          </cell>
          <cell r="G148">
            <v>8000940678</v>
          </cell>
          <cell r="H148" t="str">
            <v>GOBERNACION DEL VICHADA</v>
          </cell>
          <cell r="I148" t="str">
            <v>ASIGNACION DE RECURSOS DEL SGP AL DPTO DEL VICHADA Y SUS MUNICIPIOS DE ACUERDO A LA LEY 1176 DEL 27/12/07 Y DOCUMENTO CONPES 112 DEL 05/02/08</v>
          </cell>
          <cell r="J148">
            <v>232800643</v>
          </cell>
          <cell r="N148" t="str">
            <v>3-7-5-1-33-10</v>
          </cell>
          <cell r="T148" t="str">
            <v/>
          </cell>
          <cell r="V148" t="str">
            <v>MAVDT</v>
          </cell>
          <cell r="W148" t="str">
            <v>Vigencia Presupuestal</v>
          </cell>
        </row>
        <row r="149">
          <cell r="A149">
            <v>282</v>
          </cell>
          <cell r="B149" t="str">
            <v>Resolución</v>
          </cell>
          <cell r="C149">
            <v>311</v>
          </cell>
          <cell r="D149">
            <v>205</v>
          </cell>
          <cell r="E149">
            <v>39512</v>
          </cell>
          <cell r="F149" t="str">
            <v xml:space="preserve">VICEMINISTERIO DE AGUA  Y SANEAMIENTO </v>
          </cell>
          <cell r="G149">
            <v>8908010521</v>
          </cell>
          <cell r="H149" t="str">
            <v>DEPARTAMENTO DE CALDAS</v>
          </cell>
          <cell r="I149" t="str">
            <v>ASIGNACION DE RECURSOS DEL SGP AL DPTO DEL CALDAS Y SUS MUNICIPIOS DE ACUERDO A LA LEY 1176 DEL 27/12/07 Y DOCUMENTO CONPES 112 DEL 05/02/08</v>
          </cell>
          <cell r="J149">
            <v>1193060221</v>
          </cell>
          <cell r="N149" t="str">
            <v>3-7-5-1-8-10</v>
          </cell>
          <cell r="T149" t="str">
            <v/>
          </cell>
          <cell r="V149" t="str">
            <v>MAVDT</v>
          </cell>
          <cell r="W149" t="str">
            <v>Vigencia Presupuestal</v>
          </cell>
        </row>
        <row r="150">
          <cell r="A150">
            <v>283</v>
          </cell>
          <cell r="B150" t="str">
            <v>Resolución</v>
          </cell>
          <cell r="C150">
            <v>311</v>
          </cell>
          <cell r="D150">
            <v>206</v>
          </cell>
          <cell r="E150">
            <v>39512</v>
          </cell>
          <cell r="F150" t="str">
            <v xml:space="preserve">VICEMINISTERIO DE AGUA  Y SANEAMIENTO </v>
          </cell>
          <cell r="G150">
            <v>8903990295</v>
          </cell>
          <cell r="H150" t="str">
            <v>GOBERNACION DEL VALLE DEL CAUCA</v>
          </cell>
          <cell r="I150" t="str">
            <v>ASIGNACION DE RECURSOS DEL SGP AL DPTO DEL VALLE DEL CAUCA Y SUS MUNICIPIOS DE ACUERDO A LA LEY 1176 DEL 27/12/07 Y DOCUMENTO CONPES 112 DEL 05/02/08</v>
          </cell>
          <cell r="J150">
            <v>4698072923</v>
          </cell>
          <cell r="N150" t="str">
            <v>3-7-5-1-31-10</v>
          </cell>
          <cell r="T150" t="str">
            <v/>
          </cell>
          <cell r="V150" t="str">
            <v>MAVDT</v>
          </cell>
          <cell r="W150" t="str">
            <v>Vigencia Presupuestal</v>
          </cell>
        </row>
        <row r="151">
          <cell r="A151">
            <v>284</v>
          </cell>
          <cell r="B151" t="str">
            <v>Resolución</v>
          </cell>
          <cell r="C151">
            <v>311</v>
          </cell>
          <cell r="D151">
            <v>207</v>
          </cell>
          <cell r="E151">
            <v>39512</v>
          </cell>
          <cell r="F151" t="str">
            <v xml:space="preserve">VICEMINISTERIO DE AGUA  Y SANEAMIENTO </v>
          </cell>
          <cell r="G151">
            <v>8921150151</v>
          </cell>
          <cell r="H151" t="str">
            <v>DEPARTAMENTO DE LA GUAJIRA</v>
          </cell>
          <cell r="I151" t="str">
            <v>ASIGNACION DE RECURSOS DEL SGP AL DPTO DE LA GUAJIRA Y SUS MUNICIPIOS DE ACUERDO A LA LEY 1176 DEL 27/12/07 Y DOCUMENTO CONPES 112 DEL 05/02/08</v>
          </cell>
          <cell r="J151">
            <v>1402729684</v>
          </cell>
          <cell r="N151" t="str">
            <v>3-7-5-1-19-10</v>
          </cell>
          <cell r="T151" t="str">
            <v/>
          </cell>
          <cell r="V151" t="str">
            <v>MAVDT</v>
          </cell>
          <cell r="W151" t="str">
            <v>Vigencia Presupuestal</v>
          </cell>
        </row>
        <row r="152">
          <cell r="A152">
            <v>285</v>
          </cell>
          <cell r="B152" t="str">
            <v>Resolución</v>
          </cell>
          <cell r="C152">
            <v>311</v>
          </cell>
          <cell r="D152">
            <v>208</v>
          </cell>
          <cell r="E152">
            <v>39512</v>
          </cell>
          <cell r="F152" t="str">
            <v xml:space="preserve">VICEMINISTERIO DE AGUA  Y SANEAMIENTO </v>
          </cell>
          <cell r="G152">
            <v>8000915944</v>
          </cell>
          <cell r="H152" t="str">
            <v>DEPARTAMENTO DEL CAQUETA</v>
          </cell>
          <cell r="I152" t="str">
            <v>ASIGNACION DE RECURSOS DEL SGP AL DPTO DEL CAQUETA Y SUS MUNICIPIOS DE ACUERDO A LA LEY 1176 DEL 27/12/07 Y DOCUMENTO CONPES 112 DEL 05/02/08</v>
          </cell>
          <cell r="J152">
            <v>986073954</v>
          </cell>
          <cell r="N152" t="str">
            <v>3-7-5-1-9-10</v>
          </cell>
          <cell r="T152" t="str">
            <v/>
          </cell>
          <cell r="V152" t="str">
            <v>MAVDT</v>
          </cell>
          <cell r="W152" t="str">
            <v>Vigencia Presupuestal</v>
          </cell>
        </row>
        <row r="153">
          <cell r="A153">
            <v>286</v>
          </cell>
          <cell r="B153" t="str">
            <v>Resolución</v>
          </cell>
          <cell r="C153">
            <v>311</v>
          </cell>
          <cell r="D153">
            <v>209</v>
          </cell>
          <cell r="E153">
            <v>39512</v>
          </cell>
          <cell r="F153" t="str">
            <v xml:space="preserve">VICEMINISTERIO DE AGUA  Y SANEAMIENTO </v>
          </cell>
          <cell r="G153">
            <v>8001039134</v>
          </cell>
          <cell r="H153" t="str">
            <v>DEPARTAMENTO DEL HUILA</v>
          </cell>
          <cell r="I153" t="str">
            <v>ASIGNACION DE RECURSOS DEL SGP AL DPTO DEL HUILA Y SUS MUNICIPIOS DE ACUERDO A LA LEY 1176 DEL 27/12/07 Y DOCUMENTO CONPES 112 DEL 05/02/08</v>
          </cell>
          <cell r="J153">
            <v>1955221555</v>
          </cell>
          <cell r="N153" t="str">
            <v>3-7-5-1-9-10</v>
          </cell>
          <cell r="T153" t="str">
            <v/>
          </cell>
          <cell r="V153" t="str">
            <v>MAVDT</v>
          </cell>
          <cell r="W153" t="str">
            <v>Vigencia Presupuestal</v>
          </cell>
        </row>
        <row r="154">
          <cell r="A154">
            <v>287</v>
          </cell>
          <cell r="B154" t="str">
            <v>Resolución</v>
          </cell>
          <cell r="C154">
            <v>311</v>
          </cell>
          <cell r="D154">
            <v>210</v>
          </cell>
          <cell r="E154">
            <v>39512</v>
          </cell>
          <cell r="F154" t="str">
            <v xml:space="preserve">VICEMINISTERIO DE AGUA  Y SANEAMIENTO </v>
          </cell>
          <cell r="G154">
            <v>8920992166</v>
          </cell>
          <cell r="H154" t="str">
            <v>GOBERNACION DE CASANARE</v>
          </cell>
          <cell r="I154" t="str">
            <v>ASIGNACION DE RECURSOS DEL SGP AL DPTO DE CASANARE Y SUS MUNICIPIOS DE ACUERDO A LA LEY 1176 DEL 27/12/07 Y DOCUMENTO CONPES 112 DEL 05/02/08</v>
          </cell>
          <cell r="J154">
            <v>723355767</v>
          </cell>
          <cell r="N154" t="str">
            <v>3-7-5-1-10-10</v>
          </cell>
          <cell r="T154" t="str">
            <v/>
          </cell>
          <cell r="V154" t="str">
            <v>MAVDT</v>
          </cell>
          <cell r="W154" t="str">
            <v>Vigencia Presupuestal</v>
          </cell>
        </row>
        <row r="155">
          <cell r="A155">
            <v>288</v>
          </cell>
          <cell r="B155" t="str">
            <v>Resolución</v>
          </cell>
          <cell r="C155">
            <v>311</v>
          </cell>
          <cell r="D155">
            <v>211</v>
          </cell>
          <cell r="E155">
            <v>39512</v>
          </cell>
          <cell r="F155" t="str">
            <v xml:space="preserve">VICEMINISTERIO DE AGUA  Y SANEAMIENTO </v>
          </cell>
          <cell r="G155">
            <v>8001039206</v>
          </cell>
          <cell r="H155" t="str">
            <v>DEPARTAMENTO DEL MAGDALENA</v>
          </cell>
          <cell r="I155" t="str">
            <v>ASIGNACION DE RECURSOS DEL SGP AL DPTO DEL MAGDALENA Y SUS MUNICIPIOS DE ACUERDO A LA LEY 1176 DEL 27/12/07 Y DOCUMENTO CONPES 112 DEL 05/02/08</v>
          </cell>
          <cell r="J155">
            <v>1860814729</v>
          </cell>
          <cell r="N155" t="str">
            <v>3-7-5-1-20-10</v>
          </cell>
          <cell r="T155" t="str">
            <v/>
          </cell>
          <cell r="V155" t="str">
            <v>MAVDT</v>
          </cell>
          <cell r="W155" t="str">
            <v>Vigencia Presupuestal</v>
          </cell>
        </row>
        <row r="156">
          <cell r="A156">
            <v>289</v>
          </cell>
          <cell r="B156" t="str">
            <v>Resolución</v>
          </cell>
          <cell r="C156">
            <v>311</v>
          </cell>
          <cell r="D156">
            <v>212</v>
          </cell>
          <cell r="E156">
            <v>39512</v>
          </cell>
          <cell r="F156" t="str">
            <v xml:space="preserve">VICEMINISTERIO DE AGUA  Y SANEAMIENTO </v>
          </cell>
          <cell r="G156">
            <v>8915800168</v>
          </cell>
          <cell r="H156" t="str">
            <v>DEPARTAMENTO DEL CAUCA</v>
          </cell>
          <cell r="I156" t="str">
            <v>ASIGNACION DE RECURSOS DEL SGP AL DPTO DEL CAUCA Y SUS MUNICIPIOS DE ACUERDO A LA LEY 1176 DEL 27/12/07 Y DOCUMENTO CONPES 112 DEL 05/02/08</v>
          </cell>
          <cell r="J156">
            <v>2320806292</v>
          </cell>
          <cell r="N156" t="str">
            <v>3-7-5-1-11-10</v>
          </cell>
          <cell r="T156" t="str">
            <v/>
          </cell>
          <cell r="V156" t="str">
            <v>MAVDT</v>
          </cell>
          <cell r="W156" t="str">
            <v>Vigencia Presupuestal</v>
          </cell>
        </row>
        <row r="157">
          <cell r="A157">
            <v>290</v>
          </cell>
          <cell r="B157" t="str">
            <v>Resolución</v>
          </cell>
          <cell r="C157">
            <v>311</v>
          </cell>
          <cell r="D157">
            <v>231</v>
          </cell>
          <cell r="E157">
            <v>39512</v>
          </cell>
          <cell r="F157" t="str">
            <v xml:space="preserve">VICEMINISTERIO DE AGUA  Y SANEAMIENTO </v>
          </cell>
          <cell r="G157">
            <v>8924000382</v>
          </cell>
          <cell r="H157" t="str">
            <v>GOBERNACION DE SAN ANDRES PROVIDENCIA Y SANTA CATALINA</v>
          </cell>
          <cell r="I157" t="str">
            <v>ASIGNACION DE RECURSOS DEL SGP AL DPTO DEL ARCHIPIELAGO DE SAN ANDRES PROVIDENCIA Y SANTA CATALINA DE ACUERDO A LA LEY 1176 DEL 27/12/07 Y DOCUMENTO CONPES 112 DEL 05/02/08</v>
          </cell>
          <cell r="J157">
            <v>169537226</v>
          </cell>
          <cell r="N157" t="str">
            <v>3-7-5-1-27-10</v>
          </cell>
          <cell r="T157" t="str">
            <v/>
          </cell>
          <cell r="V157" t="str">
            <v>MAVDT</v>
          </cell>
          <cell r="W157" t="str">
            <v>Vigencia Presupuestal</v>
          </cell>
        </row>
        <row r="158">
          <cell r="A158">
            <v>293</v>
          </cell>
          <cell r="B158" t="str">
            <v>Oficio</v>
          </cell>
          <cell r="C158">
            <v>395</v>
          </cell>
          <cell r="D158">
            <v>233</v>
          </cell>
          <cell r="E158">
            <v>39514</v>
          </cell>
          <cell r="F158" t="str">
            <v>VICEMINISTERIO DE AMBIENTE</v>
          </cell>
          <cell r="G158">
            <v>8002500620</v>
          </cell>
          <cell r="H158" t="str">
            <v>INVEMAR</v>
          </cell>
          <cell r="I158" t="str">
            <v>TRANSFERENCIA DE RECURSOS PARA GASTOS DE FUNCIONAMIENTO A LOS INSTITUTOS CORRESPONDIENTES AL MES DE MARZO DE 2008</v>
          </cell>
          <cell r="J158">
            <v>275533109</v>
          </cell>
          <cell r="N158" t="str">
            <v>3-2-1-26--10</v>
          </cell>
          <cell r="T158" t="str">
            <v/>
          </cell>
          <cell r="V158" t="str">
            <v>MAVDT</v>
          </cell>
          <cell r="W158" t="str">
            <v>Vigencia Presupuestal</v>
          </cell>
        </row>
        <row r="159">
          <cell r="A159">
            <v>294</v>
          </cell>
          <cell r="B159" t="str">
            <v>Oficio</v>
          </cell>
          <cell r="C159">
            <v>14</v>
          </cell>
          <cell r="D159">
            <v>234</v>
          </cell>
          <cell r="E159">
            <v>39514</v>
          </cell>
          <cell r="F159" t="str">
            <v>VICEMINISTERIO DE AMBIENTE</v>
          </cell>
          <cell r="G159">
            <v>8200001422</v>
          </cell>
          <cell r="H159" t="str">
            <v>INSTITUTO DE INVESTIGACIONES ALEXANDER VON HUMBOLDT</v>
          </cell>
          <cell r="I159" t="str">
            <v>TRANSFERENCIA DE RECURSOS PARA GASTOS DE FUNCIONAMIENTO A LOS INSTITUTOS CORRESPONDIENTES AL MES DE MARZO DE 2008</v>
          </cell>
          <cell r="J159">
            <v>191136826</v>
          </cell>
          <cell r="N159" t="str">
            <v>3-2-1-25--10</v>
          </cell>
          <cell r="T159" t="str">
            <v/>
          </cell>
          <cell r="V159" t="str">
            <v>MAVDT</v>
          </cell>
          <cell r="W159" t="str">
            <v>Vigencia Presupuestal</v>
          </cell>
        </row>
        <row r="160">
          <cell r="A160">
            <v>295</v>
          </cell>
          <cell r="B160" t="str">
            <v>Oficio</v>
          </cell>
          <cell r="C160">
            <v>756</v>
          </cell>
          <cell r="D160">
            <v>235</v>
          </cell>
          <cell r="E160">
            <v>39514</v>
          </cell>
          <cell r="F160" t="str">
            <v>VICEMINISTERIO DE AMBIENTE</v>
          </cell>
          <cell r="G160">
            <v>8180001568</v>
          </cell>
          <cell r="H160" t="str">
            <v>INSTITUTO DE INVESTIGACIONES AMB. DEL PACIFICO JHON VON NEUMAN</v>
          </cell>
          <cell r="I160" t="str">
            <v>TRANSFERENCIA DE RECURSOS PARA GASTOS DE FUNCIONAMIENTO A LOS INSTITUTOS CORRESPONDIENTES AL MES DE MARZO DE 2008</v>
          </cell>
          <cell r="J160">
            <v>136031556</v>
          </cell>
          <cell r="N160" t="str">
            <v>3-2-1-24--10</v>
          </cell>
          <cell r="T160" t="str">
            <v/>
          </cell>
          <cell r="V160" t="str">
            <v>MAVDT</v>
          </cell>
          <cell r="W160" t="str">
            <v>Vigencia Presupuestal</v>
          </cell>
        </row>
        <row r="161">
          <cell r="A161">
            <v>296</v>
          </cell>
          <cell r="B161" t="str">
            <v>Oficio</v>
          </cell>
          <cell r="C161">
            <v>603</v>
          </cell>
          <cell r="D161">
            <v>236</v>
          </cell>
          <cell r="E161">
            <v>39514</v>
          </cell>
          <cell r="F161" t="str">
            <v>VICEMINISTERIO DE AMBIENTE</v>
          </cell>
          <cell r="G161">
            <v>8600611103</v>
          </cell>
          <cell r="H161" t="str">
            <v>INSTITUTO AMAZONICO DE INV. CIENTIFICAS SINCHI</v>
          </cell>
          <cell r="I161" t="str">
            <v>TRANSFERENCIA DE RECURSOS PARA GASTOS DE FUNCIONAMIENTO A LOS INSTITUTOS CORRESPONDIENTES AL MES DE MARZO DE 2008</v>
          </cell>
          <cell r="J161">
            <v>319912134</v>
          </cell>
          <cell r="N161" t="str">
            <v>3-2-1-23--10</v>
          </cell>
          <cell r="T161" t="str">
            <v/>
          </cell>
          <cell r="V161" t="str">
            <v>MAVDT</v>
          </cell>
          <cell r="W161" t="str">
            <v>Vigencia Presupuestal</v>
          </cell>
        </row>
        <row r="162">
          <cell r="A162">
            <v>297</v>
          </cell>
          <cell r="B162" t="str">
            <v>Factura</v>
          </cell>
          <cell r="C162">
            <v>1138</v>
          </cell>
          <cell r="D162">
            <v>241</v>
          </cell>
          <cell r="E162">
            <v>39517</v>
          </cell>
          <cell r="F162" t="str">
            <v>GRUPO ADMINISTRATIVO</v>
          </cell>
          <cell r="G162">
            <v>8300373307</v>
          </cell>
          <cell r="H162" t="str">
            <v>TELEFONICA MOVILES COLOMBIA SA</v>
          </cell>
          <cell r="I162" t="str">
            <v>PAGO MOVISTAR N° FC 24001138 CORRESPONDIENTE AL PERIODO COMPRENDIDO ENTRE EL 06 DEFEBRERO AL 05 DE MARZO DEL 2008</v>
          </cell>
          <cell r="J162">
            <v>4797932</v>
          </cell>
          <cell r="N162" t="str">
            <v>2-0-4-8-5-10</v>
          </cell>
          <cell r="T162" t="str">
            <v/>
          </cell>
          <cell r="V162" t="str">
            <v>MAVDT</v>
          </cell>
          <cell r="W162" t="str">
            <v>Vigencia Presupuestal</v>
          </cell>
        </row>
        <row r="163">
          <cell r="A163">
            <v>10004</v>
          </cell>
          <cell r="B163" t="str">
            <v>Contrato</v>
          </cell>
          <cell r="C163">
            <v>11</v>
          </cell>
          <cell r="D163">
            <v>50</v>
          </cell>
          <cell r="E163">
            <v>39517</v>
          </cell>
          <cell r="F163" t="str">
            <v>VICEMINISTERIO DE VIVIENDA Y DESARROLLO TERRITORIAL</v>
          </cell>
          <cell r="G163">
            <v>8301124345</v>
          </cell>
          <cell r="H163" t="str">
            <v>UNION TEMPORAL DE CAJAS</v>
          </cell>
          <cell r="I163" t="str">
            <v>PAGO PARCIAL FRAS 223,225,227, 228 Y 229 DE 2008, DESEMBOLSO CORRESPONDIENTE A LA REMUNERACION DEL 5% DE SFV ASIGNADOS POR FONVIVIENDA,SEGÚN CERTIFICACION SUSCRITA POR LA SUPERVISORA</v>
          </cell>
          <cell r="J163">
            <v>24664629</v>
          </cell>
          <cell r="M163">
            <v>16</v>
          </cell>
          <cell r="P163" t="str">
            <v>620-1402-1--13</v>
          </cell>
          <cell r="S163" t="str">
            <v>Si</v>
          </cell>
          <cell r="T163" t="str">
            <v/>
          </cell>
          <cell r="V163" t="str">
            <v>FONVIVIENDA</v>
          </cell>
          <cell r="W163" t="str">
            <v>Reserva Presupuestal</v>
          </cell>
        </row>
        <row r="164">
          <cell r="A164">
            <v>10005</v>
          </cell>
          <cell r="B164" t="str">
            <v>Contrato</v>
          </cell>
          <cell r="C164">
            <v>11</v>
          </cell>
          <cell r="D164">
            <v>1</v>
          </cell>
          <cell r="E164">
            <v>39517</v>
          </cell>
          <cell r="F164" t="str">
            <v>VICEMINISTERIO DE VIVIENDA Y DESARROLLO TERRITORIAL</v>
          </cell>
          <cell r="G164">
            <v>8301124345</v>
          </cell>
          <cell r="H164" t="str">
            <v>UNION TEMPORAL DE CAJAS</v>
          </cell>
          <cell r="I164" t="str">
            <v>COMPLEMENTO PAGO FRAS 223,225,227, 228 Y 229 DE 2008, DESEMBOLSO CORRESPONDIENTE A LA REMUNERACION DEL 5% DE SFV ASIGNADOS POR FONVIVIENDA,SEGÚN CERTIFICACION SUSCRITA POR LA SUPERVISORA, ORIG. REPOSAN EN LA OP 1004 DE LA MISMA FECHA</v>
          </cell>
          <cell r="J164">
            <v>1513593801</v>
          </cell>
          <cell r="M164">
            <v>16</v>
          </cell>
          <cell r="P164" t="str">
            <v>620-1402-1--11</v>
          </cell>
          <cell r="S164" t="str">
            <v>Si</v>
          </cell>
          <cell r="T164" t="str">
            <v/>
          </cell>
          <cell r="V164" t="str">
            <v>FONVIVIENDA</v>
          </cell>
          <cell r="W164" t="str">
            <v>Vigencia Presupuestal</v>
          </cell>
        </row>
        <row r="165">
          <cell r="A165">
            <v>10006</v>
          </cell>
          <cell r="B165" t="str">
            <v>Contrato</v>
          </cell>
          <cell r="C165">
            <v>11</v>
          </cell>
          <cell r="D165">
            <v>1</v>
          </cell>
          <cell r="E165">
            <v>39517</v>
          </cell>
          <cell r="F165" t="str">
            <v>VICEMINISTERIO DE VIVIENDA Y DESARROLLO TERRITORIAL</v>
          </cell>
          <cell r="G165">
            <v>8301124345</v>
          </cell>
          <cell r="H165" t="str">
            <v>UNION TEMPORAL DE CAJAS</v>
          </cell>
          <cell r="I165" t="str">
            <v>PAGO FRAS 230,232, 233/238, 240 Y 241  DE 2008, DESEMBOLSO CORRESPONDIENTE A LA REMUNERACION DEL 5% DE SFV ASIGNADOS POR FONVIVIENDA,SEGÚN CERTIFICACION SUSCRITA POR LA SUPERVISORA</v>
          </cell>
          <cell r="J165">
            <v>6000396476</v>
          </cell>
          <cell r="M165">
            <v>16</v>
          </cell>
          <cell r="P165" t="str">
            <v>620-1402-1--11</v>
          </cell>
          <cell r="S165" t="str">
            <v>Si</v>
          </cell>
          <cell r="T165" t="str">
            <v/>
          </cell>
          <cell r="V165" t="str">
            <v>FONVIVIENDA</v>
          </cell>
          <cell r="W165" t="str">
            <v>Vigencia Presupuestal</v>
          </cell>
        </row>
        <row r="166">
          <cell r="A166">
            <v>298</v>
          </cell>
          <cell r="B166" t="str">
            <v>Resolución</v>
          </cell>
          <cell r="C166">
            <v>328</v>
          </cell>
          <cell r="D166">
            <v>225</v>
          </cell>
          <cell r="E166">
            <v>39518</v>
          </cell>
          <cell r="F166" t="str">
            <v>TALENTO HUMANO</v>
          </cell>
          <cell r="G166">
            <v>27498704</v>
          </cell>
          <cell r="H166" t="str">
            <v>INES DEL CASTILLO DE SANCHEZ</v>
          </cell>
          <cell r="I166" t="str">
            <v>PAGO DE FRA 12091 CORRESPONDIENTE AL AUXILIO FUNERARIO A FAVOR DE INES DEL CASTILLO POR FALLECIMIENTO DEL PENSIONADO HUGO SANCHEZ PACHECO</v>
          </cell>
          <cell r="J166">
            <v>2168500</v>
          </cell>
          <cell r="N166" t="str">
            <v>2-0-4-41-1-10</v>
          </cell>
          <cell r="T166" t="str">
            <v/>
          </cell>
          <cell r="V166" t="str">
            <v>MAVDT</v>
          </cell>
          <cell r="W166" t="str">
            <v>Vigencia Presupuestal</v>
          </cell>
        </row>
        <row r="167">
          <cell r="A167">
            <v>299</v>
          </cell>
          <cell r="B167" t="str">
            <v>Resolución</v>
          </cell>
          <cell r="C167">
            <v>328</v>
          </cell>
          <cell r="D167">
            <v>226</v>
          </cell>
          <cell r="E167">
            <v>39518</v>
          </cell>
          <cell r="F167" t="str">
            <v>TALENTO HUMANO</v>
          </cell>
          <cell r="G167">
            <v>29654193</v>
          </cell>
          <cell r="H167" t="str">
            <v>ROSA MARIA ORTIZ PINEDA</v>
          </cell>
          <cell r="I167" t="str">
            <v>PAGO DE FRA 12466 CORRESPONDIENTE AL AUXILIO FUNERARIO A FAVOR DE ROSA MARIA ORTIZ DE PINEDA POR FALLECIMIENTO DEL PENSIONADO VICTOR MANUEL PINEDA</v>
          </cell>
          <cell r="J167">
            <v>2168500</v>
          </cell>
          <cell r="N167" t="str">
            <v>2-0-4-41-1-10</v>
          </cell>
          <cell r="T167" t="str">
            <v/>
          </cell>
          <cell r="V167" t="str">
            <v>MAVDT</v>
          </cell>
          <cell r="W167" t="str">
            <v>Vigencia Presupuestal</v>
          </cell>
        </row>
        <row r="168">
          <cell r="A168">
            <v>300</v>
          </cell>
          <cell r="B168" t="str">
            <v>Resolución</v>
          </cell>
          <cell r="C168">
            <v>328</v>
          </cell>
          <cell r="D168">
            <v>227</v>
          </cell>
          <cell r="E168">
            <v>39518</v>
          </cell>
          <cell r="F168" t="str">
            <v>TALENTO HUMANO</v>
          </cell>
          <cell r="G168">
            <v>33121286</v>
          </cell>
          <cell r="H168" t="str">
            <v>SARA OTERO DE DAGER</v>
          </cell>
          <cell r="I168" t="str">
            <v>PAGO DE FRA 6985 CORRESPONDIENTE AL AUXILIO FUNERARIO A FAVOR DE SARA OTERO DE DAGER POR FALLECIMIENTO DEL PENSIONADO DAVID ERNESTO DAGER GOMEZ</v>
          </cell>
          <cell r="J168">
            <v>2168500</v>
          </cell>
          <cell r="N168" t="str">
            <v>2-0-4-41-1-10</v>
          </cell>
          <cell r="T168" t="str">
            <v/>
          </cell>
          <cell r="V168" t="str">
            <v>MAVDT</v>
          </cell>
          <cell r="W168" t="str">
            <v>Vigencia Presupuestal</v>
          </cell>
        </row>
        <row r="169">
          <cell r="A169">
            <v>301</v>
          </cell>
          <cell r="B169" t="str">
            <v>Resolución</v>
          </cell>
          <cell r="C169">
            <v>328</v>
          </cell>
          <cell r="D169">
            <v>228</v>
          </cell>
          <cell r="E169">
            <v>39518</v>
          </cell>
          <cell r="F169" t="str">
            <v>TALENTO HUMANO</v>
          </cell>
          <cell r="G169">
            <v>26258255</v>
          </cell>
          <cell r="H169" t="str">
            <v>LIBIA CORDOBA BARAHONA</v>
          </cell>
          <cell r="I169" t="str">
            <v>PAGO DE FRA 3882 CORRESPONDIENTE AL AUXILIO FUNERARIO A FAVOR DE LIBIA CORDOBA BARAHONA POR FALLECIMIENTO DEL PENSIONADO ALIPIO CHAVERRA PALACIOS</v>
          </cell>
          <cell r="J169">
            <v>2168500</v>
          </cell>
          <cell r="N169" t="str">
            <v>2-0-4-41-1-10</v>
          </cell>
          <cell r="T169" t="str">
            <v/>
          </cell>
          <cell r="V169" t="str">
            <v>MAVDT</v>
          </cell>
          <cell r="W169" t="str">
            <v>Vigencia Presupuestal</v>
          </cell>
        </row>
        <row r="170">
          <cell r="A170">
            <v>302</v>
          </cell>
          <cell r="B170" t="str">
            <v>Resolución</v>
          </cell>
          <cell r="C170">
            <v>328</v>
          </cell>
          <cell r="D170">
            <v>229</v>
          </cell>
          <cell r="E170">
            <v>39518</v>
          </cell>
          <cell r="F170" t="str">
            <v>TALENTO HUMANO</v>
          </cell>
          <cell r="G170">
            <v>23193257</v>
          </cell>
          <cell r="H170" t="str">
            <v>EDUARDA TORRES DE GUERRERO</v>
          </cell>
          <cell r="I170" t="str">
            <v>PAGO DE FRA 16315 CORRESPONDIENTE AL AUXILIO FUNERARIO A FAVOR DE EDUARDA TORRES DE GUERRERO POR FALLECIMIENTO DEL PENSIONADO ANTONIO GUERRERO NIÑO</v>
          </cell>
          <cell r="J170">
            <v>2168500</v>
          </cell>
          <cell r="N170" t="str">
            <v>2-0-4-41-1-10</v>
          </cell>
          <cell r="T170" t="str">
            <v/>
          </cell>
          <cell r="V170" t="str">
            <v>MAVDT</v>
          </cell>
          <cell r="W170" t="str">
            <v>Vigencia Presupuestal</v>
          </cell>
        </row>
        <row r="171">
          <cell r="A171">
            <v>303</v>
          </cell>
          <cell r="B171" t="str">
            <v>Factura</v>
          </cell>
          <cell r="C171">
            <v>1826</v>
          </cell>
          <cell r="D171">
            <v>248</v>
          </cell>
          <cell r="E171">
            <v>39518</v>
          </cell>
          <cell r="F171" t="str">
            <v>GRUPO ADMINISTRATIVO</v>
          </cell>
          <cell r="G171">
            <v>8301153951</v>
          </cell>
          <cell r="H171" t="str">
            <v>MINISTERIO DE AMBIENTE VIVIENDA Y DESARROLLO TERRITORIAL</v>
          </cell>
          <cell r="I171" t="str">
            <v>PAGO ASEO CAPITAL S.A FACTURA N° 801_1077518_26 CORRESPONDIENTE AL PERIODO FACTURADO ENTRE EL 01 DE ENERO AL 29 DE FEBRERO DE 2008</v>
          </cell>
          <cell r="J171">
            <v>3363680</v>
          </cell>
          <cell r="N171" t="str">
            <v>2-0-4-8-1-10</v>
          </cell>
          <cell r="T171" t="str">
            <v/>
          </cell>
          <cell r="V171" t="str">
            <v>MAVDT</v>
          </cell>
          <cell r="W171" t="str">
            <v>Vigencia Presupuestal</v>
          </cell>
        </row>
        <row r="172">
          <cell r="A172">
            <v>304</v>
          </cell>
          <cell r="B172" t="str">
            <v>Comisiòn</v>
          </cell>
          <cell r="C172">
            <v>697</v>
          </cell>
          <cell r="D172">
            <v>120</v>
          </cell>
          <cell r="E172">
            <v>39519</v>
          </cell>
          <cell r="F172" t="str">
            <v>COOPERACION INTERNACIONAL</v>
          </cell>
          <cell r="G172">
            <v>8600284384</v>
          </cell>
          <cell r="H172" t="str">
            <v>CIRCUITOS TURISTICOS LTDA</v>
          </cell>
          <cell r="I172" t="str">
            <v>CANCELACION FRA 142772 CORRESPONDIENTE A COMISION DE SILVIA POMBO A MONTERIA</v>
          </cell>
          <cell r="J172">
            <v>679695</v>
          </cell>
          <cell r="N172" t="str">
            <v>2-0-4-11-2-10</v>
          </cell>
          <cell r="T172" t="str">
            <v/>
          </cell>
          <cell r="V172" t="str">
            <v>MAVDT</v>
          </cell>
          <cell r="W172" t="str">
            <v>Vigencia Presupuestal</v>
          </cell>
        </row>
        <row r="173">
          <cell r="A173">
            <v>305</v>
          </cell>
          <cell r="B173" t="str">
            <v>Comisiòn</v>
          </cell>
          <cell r="C173">
            <v>720</v>
          </cell>
          <cell r="D173">
            <v>122</v>
          </cell>
          <cell r="E173">
            <v>39519</v>
          </cell>
          <cell r="F173" t="str">
            <v>COOPERACION INTERNACIONAL</v>
          </cell>
          <cell r="G173">
            <v>8600284384</v>
          </cell>
          <cell r="H173" t="str">
            <v>CIRCUITOS TURISTICOS LTDA</v>
          </cell>
          <cell r="I173" t="str">
            <v>CANCELACION FRA 142920 CORRESPONDIENTE A COMISION DE GUSTAVO VARGAS A FLORENCIA</v>
          </cell>
          <cell r="J173">
            <v>562535</v>
          </cell>
          <cell r="N173" t="str">
            <v>2-0-4-11-2-10</v>
          </cell>
          <cell r="T173" t="str">
            <v/>
          </cell>
          <cell r="V173" t="str">
            <v>MAVDT</v>
          </cell>
          <cell r="W173" t="str">
            <v>Vigencia Presupuestal</v>
          </cell>
        </row>
        <row r="174">
          <cell r="A174">
            <v>306</v>
          </cell>
          <cell r="B174" t="str">
            <v>Comisiòn</v>
          </cell>
          <cell r="C174">
            <v>721</v>
          </cell>
          <cell r="D174">
            <v>123</v>
          </cell>
          <cell r="E174">
            <v>39519</v>
          </cell>
          <cell r="F174" t="str">
            <v>COOPERACION INTERNACIONAL</v>
          </cell>
          <cell r="G174">
            <v>8600284384</v>
          </cell>
          <cell r="H174" t="str">
            <v>CIRCUITOS TURISTICOS LTDA</v>
          </cell>
          <cell r="I174" t="str">
            <v>CANCELACION FRA 142919 CORRESPONDIENTE A COMISION DE MANUEL VICENTE CRUZ A FLORENCIA</v>
          </cell>
          <cell r="J174">
            <v>602602</v>
          </cell>
          <cell r="N174" t="str">
            <v>2-0-4-11-2-10</v>
          </cell>
          <cell r="T174" t="str">
            <v/>
          </cell>
          <cell r="V174" t="str">
            <v>MAVDT</v>
          </cell>
          <cell r="W174" t="str">
            <v>Vigencia Presupuestal</v>
          </cell>
        </row>
        <row r="175">
          <cell r="A175">
            <v>307</v>
          </cell>
          <cell r="B175" t="str">
            <v>Comisiòn</v>
          </cell>
          <cell r="C175">
            <v>719</v>
          </cell>
          <cell r="D175">
            <v>125</v>
          </cell>
          <cell r="E175">
            <v>39519</v>
          </cell>
          <cell r="F175" t="str">
            <v>COOPERACION INTERNACIONAL</v>
          </cell>
          <cell r="G175">
            <v>8600284384</v>
          </cell>
          <cell r="H175" t="str">
            <v>CIRCUITOS TURISTICOS LTDA</v>
          </cell>
          <cell r="I175" t="str">
            <v>CANCELACION FRA 142859 CORRESPONDIENTE A COMISION DE MANUEL VICENTE CRUZ A PASTO</v>
          </cell>
          <cell r="J175">
            <v>447695</v>
          </cell>
          <cell r="N175" t="str">
            <v>2-0-4-11-2-10</v>
          </cell>
          <cell r="T175" t="str">
            <v/>
          </cell>
          <cell r="V175" t="str">
            <v>MAVDT</v>
          </cell>
          <cell r="W175" t="str">
            <v>Vigencia Presupuestal</v>
          </cell>
        </row>
        <row r="176">
          <cell r="A176">
            <v>308</v>
          </cell>
          <cell r="B176" t="str">
            <v>Comisiòn</v>
          </cell>
          <cell r="C176">
            <v>722</v>
          </cell>
          <cell r="D176">
            <v>126</v>
          </cell>
          <cell r="E176">
            <v>39519</v>
          </cell>
          <cell r="F176" t="str">
            <v>COOPERACION INTERNACIONAL</v>
          </cell>
          <cell r="G176">
            <v>8604500222</v>
          </cell>
          <cell r="H176" t="str">
            <v>ESCOBAR OSPINA LTDA</v>
          </cell>
          <cell r="I176" t="str">
            <v>CANCELACION FRA 413428 CORRESPONDIENTE A COMISION DE BERTA CRUZ A CALI</v>
          </cell>
          <cell r="J176">
            <v>561075</v>
          </cell>
          <cell r="N176" t="str">
            <v>2-0-4-11-2-10</v>
          </cell>
          <cell r="T176" t="str">
            <v/>
          </cell>
          <cell r="V176" t="str">
            <v>MAVDT</v>
          </cell>
          <cell r="W176" t="str">
            <v>Vigencia Presupuestal</v>
          </cell>
        </row>
        <row r="177">
          <cell r="A177">
            <v>309</v>
          </cell>
          <cell r="B177" t="str">
            <v>Comisiòn</v>
          </cell>
          <cell r="C177">
            <v>751</v>
          </cell>
          <cell r="D177">
            <v>131</v>
          </cell>
          <cell r="E177">
            <v>39519</v>
          </cell>
          <cell r="F177" t="str">
            <v>COOPERACION INTERNACIONAL</v>
          </cell>
          <cell r="G177">
            <v>8600284384</v>
          </cell>
          <cell r="H177" t="str">
            <v>CIRCUITOS TURISTICOS LTDA</v>
          </cell>
          <cell r="I177" t="str">
            <v>CANCELACION FRAS 142945 Y 142946  CORRESPONDIENTE A COMISION DE SILVIA POMBO A PASTO</v>
          </cell>
          <cell r="J177">
            <v>849913</v>
          </cell>
          <cell r="N177" t="str">
            <v>2-0-4-11-2-10</v>
          </cell>
          <cell r="T177" t="str">
            <v/>
          </cell>
          <cell r="V177" t="str">
            <v>MAVDT</v>
          </cell>
          <cell r="W177" t="str">
            <v>Vigencia Presupuestal</v>
          </cell>
        </row>
        <row r="178">
          <cell r="A178">
            <v>310</v>
          </cell>
          <cell r="B178" t="str">
            <v>Comisiòn</v>
          </cell>
          <cell r="C178">
            <v>752</v>
          </cell>
          <cell r="D178">
            <v>132</v>
          </cell>
          <cell r="E178">
            <v>39519</v>
          </cell>
          <cell r="F178" t="str">
            <v>COOPERACION INTERNACIONAL</v>
          </cell>
          <cell r="G178">
            <v>8600284384</v>
          </cell>
          <cell r="H178" t="str">
            <v>CIRCUITOS TURISTICOS LTDA</v>
          </cell>
          <cell r="I178" t="str">
            <v>CANCELACION FRA 142914 CORRESPONDIENTE A COMISION DE MERY TONCEL A SANTA MARTA</v>
          </cell>
          <cell r="J178">
            <v>799175</v>
          </cell>
          <cell r="N178" t="str">
            <v>2-0-4-11-2-10</v>
          </cell>
          <cell r="T178" t="str">
            <v/>
          </cell>
          <cell r="V178" t="str">
            <v>MAVDT</v>
          </cell>
          <cell r="W178" t="str">
            <v>Vigencia Presupuestal</v>
          </cell>
        </row>
        <row r="179">
          <cell r="A179">
            <v>311</v>
          </cell>
          <cell r="B179" t="str">
            <v>Comisiòn</v>
          </cell>
          <cell r="C179">
            <v>814</v>
          </cell>
          <cell r="D179">
            <v>138</v>
          </cell>
          <cell r="E179">
            <v>39519</v>
          </cell>
          <cell r="F179" t="str">
            <v>COOPERACION INTERNACIONAL</v>
          </cell>
          <cell r="G179">
            <v>8600284384</v>
          </cell>
          <cell r="H179" t="str">
            <v>CIRCUITOS TURISTICOS LTDA</v>
          </cell>
          <cell r="I179" t="str">
            <v>CANCELACION FRA 142947 CORRESPONDIENTE A COMISION DE JAIRO HOMES A BARRANQUILLA</v>
          </cell>
          <cell r="J179">
            <v>656695</v>
          </cell>
          <cell r="N179" t="str">
            <v>2-0-4-11-2-10</v>
          </cell>
          <cell r="T179" t="str">
            <v/>
          </cell>
          <cell r="V179" t="str">
            <v>MAVDT</v>
          </cell>
          <cell r="W179" t="str">
            <v>Vigencia Presupuestal</v>
          </cell>
        </row>
        <row r="180">
          <cell r="A180">
            <v>312</v>
          </cell>
          <cell r="B180" t="str">
            <v>Comisiòn</v>
          </cell>
          <cell r="C180">
            <v>812</v>
          </cell>
          <cell r="D180">
            <v>141</v>
          </cell>
          <cell r="E180">
            <v>39519</v>
          </cell>
          <cell r="F180" t="str">
            <v>COOPERACION INTERNACIONAL</v>
          </cell>
          <cell r="G180">
            <v>8600284384</v>
          </cell>
          <cell r="H180" t="str">
            <v>CIRCUITOS TURISTICOS LTDA</v>
          </cell>
          <cell r="I180" t="str">
            <v>CANCELACION FRA 142887 CORRESPONDIENTE A COMISION DE ALBERTO GUTIERREZ A SANTAMARTA</v>
          </cell>
          <cell r="J180">
            <v>758575</v>
          </cell>
          <cell r="O180" t="str">
            <v>520-900-69-11</v>
          </cell>
          <cell r="T180" t="str">
            <v/>
          </cell>
          <cell r="V180" t="str">
            <v>MAVDT</v>
          </cell>
          <cell r="W180" t="str">
            <v>Vigencia Presupuestal</v>
          </cell>
        </row>
        <row r="181">
          <cell r="A181">
            <v>313</v>
          </cell>
          <cell r="B181" t="str">
            <v>Comisiòn</v>
          </cell>
          <cell r="C181">
            <v>718</v>
          </cell>
          <cell r="D181">
            <v>124</v>
          </cell>
          <cell r="E181">
            <v>39519</v>
          </cell>
          <cell r="F181" t="str">
            <v>COOPERACION INTERNACIONAL</v>
          </cell>
          <cell r="G181">
            <v>8600284384</v>
          </cell>
          <cell r="H181" t="str">
            <v>CIRCUITOS TURISTICOS LTDA</v>
          </cell>
          <cell r="I181" t="str">
            <v>CANCELACION FRA 142858 CORRESPONDIENTE A COMISION DE GUSTAVO VARGAS A PASTO</v>
          </cell>
          <cell r="J181">
            <v>447695</v>
          </cell>
          <cell r="N181" t="str">
            <v>2-0-4-11-2-10</v>
          </cell>
          <cell r="T181" t="str">
            <v/>
          </cell>
          <cell r="V181" t="str">
            <v>MAVDT</v>
          </cell>
          <cell r="W181" t="str">
            <v>Vigencia Presupuestal</v>
          </cell>
        </row>
        <row r="182">
          <cell r="A182">
            <v>314</v>
          </cell>
          <cell r="B182" t="str">
            <v>Comisiòn</v>
          </cell>
          <cell r="C182">
            <v>813</v>
          </cell>
          <cell r="D182">
            <v>143</v>
          </cell>
          <cell r="E182">
            <v>39519</v>
          </cell>
          <cell r="F182" t="str">
            <v>COOPERACION INTERNACIONAL</v>
          </cell>
          <cell r="G182">
            <v>8600284384</v>
          </cell>
          <cell r="H182" t="str">
            <v>CIRCUITOS TURISTICOS LTDA</v>
          </cell>
          <cell r="I182" t="str">
            <v>CANCELACION FRA 143203 CORRESPONDIENTE A COMISION DE ALBERTO GUTIERREZ A SANTA MARTA</v>
          </cell>
          <cell r="J182">
            <v>750674</v>
          </cell>
          <cell r="O182" t="str">
            <v>520-900-69-11</v>
          </cell>
          <cell r="T182" t="str">
            <v/>
          </cell>
          <cell r="V182" t="str">
            <v>MAVDT</v>
          </cell>
          <cell r="W182" t="str">
            <v>Vigencia Presupuestal</v>
          </cell>
        </row>
        <row r="183">
          <cell r="A183">
            <v>315</v>
          </cell>
          <cell r="B183" t="str">
            <v>Comisiòn</v>
          </cell>
          <cell r="C183">
            <v>816</v>
          </cell>
          <cell r="D183">
            <v>146</v>
          </cell>
          <cell r="E183">
            <v>39519</v>
          </cell>
          <cell r="F183" t="str">
            <v>COOPERACION INTERNACIONAL</v>
          </cell>
          <cell r="G183">
            <v>8600284384</v>
          </cell>
          <cell r="H183" t="str">
            <v>CIRCUITOS TURISTICOS LTDA</v>
          </cell>
          <cell r="I183" t="str">
            <v>CANCELACION FRA 142987 CORRESPONDIENTE A COMISION DE SILVIA POMBO A MONTERIA</v>
          </cell>
          <cell r="J183">
            <v>679695</v>
          </cell>
          <cell r="N183" t="str">
            <v>2-0-4-11-2-10</v>
          </cell>
          <cell r="T183" t="str">
            <v/>
          </cell>
          <cell r="V183" t="str">
            <v>MAVDT</v>
          </cell>
          <cell r="W183" t="str">
            <v>Vigencia Presupuestal</v>
          </cell>
        </row>
        <row r="184">
          <cell r="A184">
            <v>316</v>
          </cell>
          <cell r="B184" t="str">
            <v>Comisiòn</v>
          </cell>
          <cell r="C184">
            <v>840</v>
          </cell>
          <cell r="D184">
            <v>150</v>
          </cell>
          <cell r="E184">
            <v>39519</v>
          </cell>
          <cell r="F184" t="str">
            <v>COOPERACION INTERNACIONAL</v>
          </cell>
          <cell r="G184">
            <v>8600284384</v>
          </cell>
          <cell r="H184" t="str">
            <v>CIRCUITOS TURISTICOS LTDA</v>
          </cell>
          <cell r="I184" t="str">
            <v>CANCELACION FRAS 143084 Y 143034 CORRESPONDIENTE A COMISION DE CLAUDIA ARIAS A RIOHACHA Y SANTA MARTA</v>
          </cell>
          <cell r="J184">
            <v>715122</v>
          </cell>
          <cell r="N184" t="str">
            <v>2-0-4-11-2-10</v>
          </cell>
          <cell r="T184" t="str">
            <v/>
          </cell>
          <cell r="V184" t="str">
            <v>MAVDT</v>
          </cell>
          <cell r="W184" t="str">
            <v>Vigencia Presupuestal</v>
          </cell>
        </row>
        <row r="185">
          <cell r="A185">
            <v>317</v>
          </cell>
          <cell r="B185" t="str">
            <v>Comisiòn</v>
          </cell>
          <cell r="C185">
            <v>811</v>
          </cell>
          <cell r="D185">
            <v>145</v>
          </cell>
          <cell r="E185">
            <v>39519</v>
          </cell>
          <cell r="F185" t="str">
            <v>COOPERACION INTERNACIONAL</v>
          </cell>
          <cell r="G185">
            <v>8600284384</v>
          </cell>
          <cell r="H185" t="str">
            <v>CIRCUITOS TURISTICOS LTDA</v>
          </cell>
          <cell r="I185" t="str">
            <v>CANCELACION FRA 142886 CORRESPONDIENTE A COMISION DE NUBIA WILCHES A MEDELLIN</v>
          </cell>
          <cell r="J185">
            <v>534695</v>
          </cell>
          <cell r="N185" t="str">
            <v>2-0-4-11-2-10</v>
          </cell>
          <cell r="T185" t="str">
            <v/>
          </cell>
          <cell r="V185" t="str">
            <v>MAVDT</v>
          </cell>
          <cell r="W185" t="str">
            <v>Vigencia Presupuestal</v>
          </cell>
        </row>
        <row r="186">
          <cell r="A186">
            <v>318</v>
          </cell>
          <cell r="B186" t="str">
            <v>Comisiòn</v>
          </cell>
          <cell r="C186">
            <v>869</v>
          </cell>
          <cell r="D186">
            <v>214</v>
          </cell>
          <cell r="E186">
            <v>39519</v>
          </cell>
          <cell r="F186" t="str">
            <v>COOPERACION INTERNACIONAL</v>
          </cell>
          <cell r="G186">
            <v>8600284384</v>
          </cell>
          <cell r="H186" t="str">
            <v>CIRCUITOS TURISTICOS LTDA</v>
          </cell>
          <cell r="I186" t="str">
            <v>CANCELACION FRA 142999 CORRESPONDIENTE A COMISION DE JUAN LOZANO</v>
          </cell>
          <cell r="J186">
            <v>1005895</v>
          </cell>
          <cell r="N186" t="str">
            <v>2-0-4-11-2-10</v>
          </cell>
          <cell r="T186" t="str">
            <v/>
          </cell>
          <cell r="V186" t="str">
            <v>MAVDT</v>
          </cell>
          <cell r="W186" t="str">
            <v>Vigencia Presupuestal</v>
          </cell>
        </row>
        <row r="187">
          <cell r="A187">
            <v>319</v>
          </cell>
          <cell r="B187" t="str">
            <v>Comisiòn</v>
          </cell>
          <cell r="C187">
            <v>868</v>
          </cell>
          <cell r="D187">
            <v>215</v>
          </cell>
          <cell r="E187">
            <v>39519</v>
          </cell>
          <cell r="F187" t="str">
            <v>COOPERACION INTERNACIONAL</v>
          </cell>
          <cell r="G187">
            <v>8600284384</v>
          </cell>
          <cell r="H187" t="str">
            <v>CIRCUITOS TURISTICOS LTDA</v>
          </cell>
          <cell r="I187" t="str">
            <v>CANCELACION FRA 143199 CORRESPONDIENTE A COMISION DE MANUEL VICENTE CRUZ A CUCUTA</v>
          </cell>
          <cell r="J187">
            <v>674114</v>
          </cell>
          <cell r="N187" t="str">
            <v>2-0-4-11-2-10</v>
          </cell>
          <cell r="T187" t="str">
            <v/>
          </cell>
          <cell r="V187" t="str">
            <v>MAVDT</v>
          </cell>
          <cell r="W187" t="str">
            <v>Vigencia Presupuestal</v>
          </cell>
        </row>
        <row r="188">
          <cell r="A188">
            <v>320</v>
          </cell>
          <cell r="B188" t="str">
            <v>Comisiòn</v>
          </cell>
          <cell r="C188">
            <v>890</v>
          </cell>
          <cell r="D188">
            <v>218</v>
          </cell>
          <cell r="E188">
            <v>39519</v>
          </cell>
          <cell r="F188" t="str">
            <v>COOPERACION INTERNACIONAL</v>
          </cell>
          <cell r="G188">
            <v>8600284384</v>
          </cell>
          <cell r="H188" t="str">
            <v>CIRCUITOS TURISTICOS LTDA</v>
          </cell>
          <cell r="I188" t="str">
            <v>CANCELACION FRA 142989 CORRESPONDIENTE A COMISION DE MERY TONCEL A BARRANQUILLA</v>
          </cell>
          <cell r="J188">
            <v>700775</v>
          </cell>
          <cell r="N188" t="str">
            <v>2-0-4-11-2-10</v>
          </cell>
          <cell r="T188" t="str">
            <v/>
          </cell>
          <cell r="V188" t="str">
            <v>MAVDT</v>
          </cell>
          <cell r="W188" t="str">
            <v>Vigencia Presupuestal</v>
          </cell>
        </row>
        <row r="189">
          <cell r="A189">
            <v>321</v>
          </cell>
          <cell r="B189" t="str">
            <v>Comisiòn</v>
          </cell>
          <cell r="C189">
            <v>889</v>
          </cell>
          <cell r="D189">
            <v>219</v>
          </cell>
          <cell r="E189">
            <v>39519</v>
          </cell>
          <cell r="F189" t="str">
            <v>COOPERACION INTERNACIONAL</v>
          </cell>
          <cell r="G189">
            <v>8600284384</v>
          </cell>
          <cell r="H189" t="str">
            <v>CIRCUITOS TURISTICOS LTDA</v>
          </cell>
          <cell r="I189" t="str">
            <v>CANCELACION FRA 143031 CORRESPONDIENTE A COMISION A QUIBDO</v>
          </cell>
          <cell r="J189">
            <v>659626</v>
          </cell>
          <cell r="N189" t="str">
            <v>2-0-4-11-2-10</v>
          </cell>
          <cell r="T189" t="str">
            <v/>
          </cell>
          <cell r="V189" t="str">
            <v>MAVDT</v>
          </cell>
          <cell r="W189" t="str">
            <v>Vigencia Presupuestal</v>
          </cell>
        </row>
        <row r="190">
          <cell r="A190">
            <v>322</v>
          </cell>
          <cell r="B190" t="str">
            <v>Comisiòn</v>
          </cell>
          <cell r="C190">
            <v>977</v>
          </cell>
          <cell r="D190">
            <v>237</v>
          </cell>
          <cell r="E190">
            <v>39519</v>
          </cell>
          <cell r="F190" t="str">
            <v>COOPERACION INTERNACIONAL</v>
          </cell>
          <cell r="G190">
            <v>8600284384</v>
          </cell>
          <cell r="H190" t="str">
            <v>CIRCUITOS TURISTICOS LTDA</v>
          </cell>
          <cell r="I190" t="str">
            <v>CANCELACION FRA 143287 CORRESPONDIENTE A COMISION DE TITO AVILA A IBAGUE</v>
          </cell>
          <cell r="J190">
            <v>344674</v>
          </cell>
          <cell r="N190" t="str">
            <v>2-0-4-11-2-10</v>
          </cell>
          <cell r="T190" t="str">
            <v/>
          </cell>
          <cell r="V190" t="str">
            <v>MAVDT</v>
          </cell>
          <cell r="W190" t="str">
            <v>Vigencia Presupuestal</v>
          </cell>
        </row>
        <row r="191">
          <cell r="A191">
            <v>323</v>
          </cell>
          <cell r="B191" t="str">
            <v>Comisiòn</v>
          </cell>
          <cell r="C191">
            <v>976</v>
          </cell>
          <cell r="D191">
            <v>238</v>
          </cell>
          <cell r="E191">
            <v>39519</v>
          </cell>
          <cell r="F191" t="str">
            <v>COOPERACION INTERNACIONAL</v>
          </cell>
          <cell r="G191">
            <v>8600284384</v>
          </cell>
          <cell r="H191" t="str">
            <v>CIRCUITOS TURISTICOS LTDA</v>
          </cell>
          <cell r="I191" t="str">
            <v>CANCELACION FRA 143288 CORRESPONDIENTE A COMISION DE GUSTAVO VARGAS A IBAGUE</v>
          </cell>
          <cell r="J191">
            <v>344674</v>
          </cell>
          <cell r="N191" t="str">
            <v>2-0-4-11-2-10</v>
          </cell>
          <cell r="T191" t="str">
            <v/>
          </cell>
          <cell r="V191" t="str">
            <v>MAVDT</v>
          </cell>
          <cell r="W191" t="str">
            <v>Vigencia Presupuestal</v>
          </cell>
        </row>
        <row r="192">
          <cell r="A192">
            <v>324</v>
          </cell>
          <cell r="B192" t="str">
            <v>Comisiòn</v>
          </cell>
          <cell r="C192">
            <v>537</v>
          </cell>
          <cell r="D192">
            <v>102</v>
          </cell>
          <cell r="E192">
            <v>39519</v>
          </cell>
          <cell r="F192" t="str">
            <v>COOPERACION INTERNACIONAL</v>
          </cell>
          <cell r="G192">
            <v>8600284384</v>
          </cell>
          <cell r="H192" t="str">
            <v>CIRCUITOS TURISTICOS LTDA</v>
          </cell>
          <cell r="I192" t="str">
            <v>CANCELACION FRA 143099 CORRESPONDIENTE A COMISION DE NATALI VARGAS A NEIVA</v>
          </cell>
          <cell r="J192">
            <v>500000</v>
          </cell>
          <cell r="N192" t="str">
            <v>2-0-4-11-2-10</v>
          </cell>
          <cell r="T192" t="str">
            <v/>
          </cell>
          <cell r="V192" t="str">
            <v>MAVDT</v>
          </cell>
          <cell r="W192" t="str">
            <v>Vigencia Presupuestal</v>
          </cell>
        </row>
        <row r="193">
          <cell r="A193">
            <v>325</v>
          </cell>
          <cell r="B193" t="str">
            <v>Comisiòn</v>
          </cell>
          <cell r="C193">
            <v>978</v>
          </cell>
          <cell r="D193">
            <v>239</v>
          </cell>
          <cell r="E193">
            <v>39519</v>
          </cell>
          <cell r="F193" t="str">
            <v>COOPERACION INTERNACIONAL</v>
          </cell>
          <cell r="G193">
            <v>8600284384</v>
          </cell>
          <cell r="H193" t="str">
            <v>CIRCUITOS TURISTICOS LTDA</v>
          </cell>
          <cell r="I193" t="str">
            <v>CANCELACION FRA 143301 CORRESPONDIENTE A COMISION DE MAURICIO CABRERA A BARRANQUILLA</v>
          </cell>
          <cell r="J193">
            <v>689394</v>
          </cell>
          <cell r="O193" t="str">
            <v>520-900-67-11</v>
          </cell>
          <cell r="T193" t="str">
            <v/>
          </cell>
          <cell r="V193" t="str">
            <v>MAVDT</v>
          </cell>
          <cell r="W193" t="str">
            <v>Vigencia Presupuestal</v>
          </cell>
        </row>
        <row r="194">
          <cell r="A194">
            <v>326</v>
          </cell>
          <cell r="B194" t="str">
            <v>Comisiòn</v>
          </cell>
          <cell r="C194">
            <v>1034</v>
          </cell>
          <cell r="D194">
            <v>243</v>
          </cell>
          <cell r="E194">
            <v>39519</v>
          </cell>
          <cell r="F194" t="str">
            <v>COOPERACION INTERNACIONAL</v>
          </cell>
          <cell r="G194">
            <v>8600284384</v>
          </cell>
          <cell r="H194" t="str">
            <v>CIRCUITOS TURISTICOS LTDA</v>
          </cell>
          <cell r="I194" t="str">
            <v>CANCELACION FRA 143343 Y 143344 CORRESPONDIENTE A COMISION DE MANUEL CRUZ A MEDELLIN</v>
          </cell>
          <cell r="J194">
            <v>426986</v>
          </cell>
          <cell r="N194" t="str">
            <v>2-0-4-11-2-10</v>
          </cell>
          <cell r="T194" t="str">
            <v/>
          </cell>
          <cell r="V194" t="str">
            <v>MAVDT</v>
          </cell>
          <cell r="W194" t="str">
            <v>Vigencia Presupuestal</v>
          </cell>
        </row>
        <row r="195">
          <cell r="A195">
            <v>327</v>
          </cell>
          <cell r="B195" t="str">
            <v>Comisiòn</v>
          </cell>
          <cell r="C195">
            <v>1036</v>
          </cell>
          <cell r="D195">
            <v>244</v>
          </cell>
          <cell r="E195">
            <v>39519</v>
          </cell>
          <cell r="F195" t="str">
            <v>COOPERACION INTERNACIONAL</v>
          </cell>
          <cell r="G195">
            <v>8600284384</v>
          </cell>
          <cell r="H195" t="str">
            <v>CIRCUITOS TURISTICOS LTDA</v>
          </cell>
          <cell r="I195" t="str">
            <v>CANCELACION FRA 143333 Y 143335 CORRESPONDIENTE A COMISION DE NATALI GALVIZ</v>
          </cell>
          <cell r="J195">
            <v>468066</v>
          </cell>
          <cell r="N195" t="str">
            <v>2-0-4-11-2-10</v>
          </cell>
          <cell r="T195" t="str">
            <v/>
          </cell>
          <cell r="V195" t="str">
            <v>MAVDT</v>
          </cell>
          <cell r="W195" t="str">
            <v>Vigencia Presupuestal</v>
          </cell>
        </row>
        <row r="196">
          <cell r="A196">
            <v>328</v>
          </cell>
          <cell r="B196" t="str">
            <v>Comisiòn</v>
          </cell>
          <cell r="C196">
            <v>1037</v>
          </cell>
          <cell r="D196">
            <v>245</v>
          </cell>
          <cell r="E196">
            <v>39519</v>
          </cell>
          <cell r="F196" t="str">
            <v>COOPERACION INTERNACIONAL</v>
          </cell>
          <cell r="G196">
            <v>8600284384</v>
          </cell>
          <cell r="H196" t="str">
            <v>CIRCUITOS TURISTICOS LTDA</v>
          </cell>
          <cell r="I196" t="str">
            <v>CANCELACION FRA 143331 CORRESPONDIENTE A COMISION DE GUSTAVO VARGAS A MEDELLIN</v>
          </cell>
          <cell r="J196">
            <v>467586</v>
          </cell>
          <cell r="N196" t="str">
            <v>2-0-4-11-2-10</v>
          </cell>
          <cell r="T196" t="str">
            <v/>
          </cell>
          <cell r="V196" t="str">
            <v>MAVDT</v>
          </cell>
          <cell r="W196" t="str">
            <v>Vigencia Presupuestal</v>
          </cell>
        </row>
        <row r="197">
          <cell r="A197">
            <v>329</v>
          </cell>
          <cell r="B197" t="str">
            <v>Comisiòn</v>
          </cell>
          <cell r="C197">
            <v>1035</v>
          </cell>
          <cell r="D197">
            <v>246</v>
          </cell>
          <cell r="E197">
            <v>39519</v>
          </cell>
          <cell r="F197" t="str">
            <v>COOPERACION INTERNACIONAL</v>
          </cell>
          <cell r="G197">
            <v>8600284384</v>
          </cell>
          <cell r="H197" t="str">
            <v>CIRCUITOS TURISTICOS LTDA</v>
          </cell>
          <cell r="I197" t="str">
            <v>CANCELACION FRA 143336 CORRESPONDIENTE A COMISION DE YAMILE UYAZAN A IBAGUE</v>
          </cell>
          <cell r="J197">
            <v>344674</v>
          </cell>
          <cell r="N197" t="str">
            <v>2-0-4-11-2-10</v>
          </cell>
          <cell r="T197" t="str">
            <v/>
          </cell>
          <cell r="V197" t="str">
            <v>MAVDT</v>
          </cell>
          <cell r="W197" t="str">
            <v>Vigencia Presupuestal</v>
          </cell>
        </row>
        <row r="198">
          <cell r="A198">
            <v>330</v>
          </cell>
          <cell r="B198" t="str">
            <v>Comisiòn</v>
          </cell>
          <cell r="C198">
            <v>1025</v>
          </cell>
          <cell r="D198">
            <v>247</v>
          </cell>
          <cell r="E198">
            <v>39519</v>
          </cell>
          <cell r="F198" t="str">
            <v>COOPERACION INTERNACIONAL</v>
          </cell>
          <cell r="G198">
            <v>8600284384</v>
          </cell>
          <cell r="H198" t="str">
            <v>CIRCUITOS TURISTICOS LTDA</v>
          </cell>
          <cell r="I198" t="str">
            <v>CANCELACION FRAS 143332 Y 143334 CORRESPONDIENTE A COMISION DE GUSTAVO VARGAS A MEDELLIN</v>
          </cell>
          <cell r="J198">
            <v>427266</v>
          </cell>
          <cell r="N198" t="str">
            <v>2-0-4-11-2-10</v>
          </cell>
          <cell r="T198" t="str">
            <v/>
          </cell>
          <cell r="V198" t="str">
            <v>MAVDT</v>
          </cell>
          <cell r="W198" t="str">
            <v>Vigencia Presupuestal</v>
          </cell>
        </row>
        <row r="199">
          <cell r="A199">
            <v>331</v>
          </cell>
          <cell r="B199" t="str">
            <v>Comisiòn</v>
          </cell>
          <cell r="C199">
            <v>978</v>
          </cell>
          <cell r="D199">
            <v>240</v>
          </cell>
          <cell r="E199">
            <v>39519</v>
          </cell>
          <cell r="F199" t="str">
            <v>COOPERACION INTERNACIONAL</v>
          </cell>
          <cell r="G199">
            <v>79236059</v>
          </cell>
          <cell r="H199" t="str">
            <v>MAURICIO CABRERA LEAL</v>
          </cell>
          <cell r="I199" t="str">
            <v>COMISION A BARRANQUILLA EL 7 DE MARZO CORRESPONDIENTE A MAURICIO CABRERA LEAL  PARA PARTICIPAR EN EL EVENTO DEL MINISTERIO DE MINAS SOBRE POLITICA DE MEJORAMIENTO DE LA PRODUCTIVIDAD DEL SECTOR MINERO</v>
          </cell>
          <cell r="J199">
            <v>108781</v>
          </cell>
          <cell r="L199">
            <v>10</v>
          </cell>
          <cell r="O199" t="str">
            <v>520-900-67-11</v>
          </cell>
          <cell r="T199" t="str">
            <v/>
          </cell>
          <cell r="V199" t="str">
            <v>MAVDT</v>
          </cell>
          <cell r="W199" t="str">
            <v>Vigencia Presupuestal</v>
          </cell>
        </row>
        <row r="200">
          <cell r="A200">
            <v>332</v>
          </cell>
          <cell r="B200" t="str">
            <v>Comisiòn</v>
          </cell>
          <cell r="C200">
            <v>224</v>
          </cell>
          <cell r="D200">
            <v>46</v>
          </cell>
          <cell r="E200">
            <v>39519</v>
          </cell>
          <cell r="F200" t="str">
            <v>COOPERACION INTERNACIONAL</v>
          </cell>
          <cell r="G200">
            <v>63294815</v>
          </cell>
          <cell r="H200" t="str">
            <v>LUCY AMPARO NIÑO</v>
          </cell>
          <cell r="I200" t="str">
            <v>COMISION A CUCUTA DEL 24 AL 25 DE ENERO CORRESPONDIENTE A LUCY AMPARO NIÑO PARA PARTICIPAR EN VARIAS ACTIVIDADES</v>
          </cell>
          <cell r="J200">
            <v>326344</v>
          </cell>
          <cell r="L200">
            <v>10</v>
          </cell>
          <cell r="O200" t="str">
            <v>520-900-69-11</v>
          </cell>
          <cell r="T200" t="str">
            <v/>
          </cell>
          <cell r="V200" t="str">
            <v>MAVDT</v>
          </cell>
          <cell r="W200" t="str">
            <v>Vigencia Presupuestal</v>
          </cell>
        </row>
        <row r="201">
          <cell r="A201">
            <v>333</v>
          </cell>
          <cell r="B201" t="str">
            <v>Comisiòn</v>
          </cell>
          <cell r="C201">
            <v>813</v>
          </cell>
          <cell r="D201">
            <v>142</v>
          </cell>
          <cell r="E201">
            <v>39519</v>
          </cell>
          <cell r="F201" t="str">
            <v>COOPERACION INTERNACIONAL</v>
          </cell>
          <cell r="G201">
            <v>19411118</v>
          </cell>
          <cell r="H201" t="str">
            <v>ALBERTO GUTIERREZ PINEDA</v>
          </cell>
          <cell r="I201" t="str">
            <v>COMISION A SANTAMARTA DEL 6 AL 7 DE MARZO CORRESPONDIENTE A ALBERTO GUTIERREZ PARA ASISTIR A LA SESION DE TRABAJO PREPARATORIA DEL COOMITE TECNICO DE LA SIERRA NEVADA</v>
          </cell>
          <cell r="J201">
            <v>326344</v>
          </cell>
          <cell r="L201">
            <v>10</v>
          </cell>
          <cell r="O201" t="str">
            <v>520-900-69-11</v>
          </cell>
          <cell r="T201" t="str">
            <v/>
          </cell>
          <cell r="V201" t="str">
            <v>MAVDT</v>
          </cell>
          <cell r="W201" t="str">
            <v>Vigencia Presupuestal</v>
          </cell>
        </row>
        <row r="202">
          <cell r="A202">
            <v>334</v>
          </cell>
          <cell r="B202" t="str">
            <v>Comisiòn</v>
          </cell>
          <cell r="C202">
            <v>812</v>
          </cell>
          <cell r="D202">
            <v>140</v>
          </cell>
          <cell r="E202">
            <v>39519</v>
          </cell>
          <cell r="F202" t="str">
            <v>COOPERACION INTERNACIONAL</v>
          </cell>
          <cell r="G202">
            <v>19411118</v>
          </cell>
          <cell r="H202" t="str">
            <v>ALBERTO GUTIERREZ PINEDA</v>
          </cell>
          <cell r="I202" t="str">
            <v>COMISION A SANTAMARTA DEL 25 AL 26 DE FEBRERO CORRESPONDIENTE A ALBERTO GUTIERREZ PARA ASISTIR A LA SESION DE TRABAJO PARA LA INDUCCION SOBRE FORMULACION DEL PLAN DE DESARROLLO SOSTENIBLE</v>
          </cell>
          <cell r="J202">
            <v>326344</v>
          </cell>
          <cell r="L202">
            <v>10</v>
          </cell>
          <cell r="O202" t="str">
            <v>520-900-69-11</v>
          </cell>
          <cell r="T202" t="str">
            <v/>
          </cell>
          <cell r="V202" t="str">
            <v>MAVDT</v>
          </cell>
          <cell r="W202" t="str">
            <v>Vigencia Presupuestal</v>
          </cell>
        </row>
        <row r="203">
          <cell r="A203">
            <v>335</v>
          </cell>
          <cell r="B203" t="str">
            <v>Oficio</v>
          </cell>
          <cell r="C203">
            <v>7249</v>
          </cell>
          <cell r="D203">
            <v>251</v>
          </cell>
          <cell r="E203">
            <v>39519</v>
          </cell>
          <cell r="F203" t="str">
            <v>TALENTO HUMANO</v>
          </cell>
          <cell r="G203">
            <v>8301153951</v>
          </cell>
          <cell r="H203" t="str">
            <v>MINISTERIO DE AMBIENTE VIVIENDA Y DESARROLLO TERRITORIAL</v>
          </cell>
          <cell r="I203" t="str">
            <v>NOMINA DE FUNCIONARIOS CORRESPONDIENTE AL MES DE MARZO DE 2008</v>
          </cell>
          <cell r="J203">
            <v>972613450</v>
          </cell>
          <cell r="N203" t="str">
            <v>1-0-1-1-1-10</v>
          </cell>
          <cell r="Q203" t="str">
            <v>DEDUCCIONES GENERALES</v>
          </cell>
          <cell r="R203">
            <v>182882014</v>
          </cell>
          <cell r="T203" t="str">
            <v/>
          </cell>
          <cell r="V203" t="str">
            <v>MAVDT</v>
          </cell>
          <cell r="W203" t="str">
            <v>Vigencia Presupuestal</v>
          </cell>
        </row>
        <row r="204">
          <cell r="A204">
            <v>336</v>
          </cell>
          <cell r="B204" t="str">
            <v>Oficio</v>
          </cell>
          <cell r="C204">
            <v>7244</v>
          </cell>
          <cell r="D204">
            <v>255</v>
          </cell>
          <cell r="E204">
            <v>39519</v>
          </cell>
          <cell r="F204" t="str">
            <v>TALENTO HUMANO</v>
          </cell>
          <cell r="G204">
            <v>8301153951</v>
          </cell>
          <cell r="H204" t="str">
            <v>MINISTERIO DE AMBIENTE VIVIENDA Y DESARROLLO TERRITORIAL</v>
          </cell>
          <cell r="J204">
            <v>51445759</v>
          </cell>
          <cell r="N204" t="str">
            <v>1-0-1-1-1-10</v>
          </cell>
          <cell r="Q204" t="str">
            <v>DEDUCCIONES GENERALES</v>
          </cell>
          <cell r="R204">
            <v>15749400</v>
          </cell>
          <cell r="T204" t="str">
            <v/>
          </cell>
          <cell r="V204" t="str">
            <v>MAVDT</v>
          </cell>
          <cell r="W204" t="str">
            <v>Vigencia Presupuestal</v>
          </cell>
        </row>
        <row r="205">
          <cell r="A205">
            <v>337</v>
          </cell>
          <cell r="B205" t="str">
            <v>Oficio</v>
          </cell>
          <cell r="C205">
            <v>27294</v>
          </cell>
          <cell r="D205">
            <v>256</v>
          </cell>
          <cell r="E205">
            <v>39520</v>
          </cell>
          <cell r="F205" t="str">
            <v>TALENTO HUMANO</v>
          </cell>
          <cell r="G205">
            <v>8301153951</v>
          </cell>
          <cell r="H205" t="str">
            <v>MINISTERIO DE AMBIENTE VIVIENDA Y DESARROLLO TERRITORIAL</v>
          </cell>
          <cell r="I205" t="str">
            <v>MESADA PENSIONAL CORRESPONDIENTE AL MES DE MARZO DE 2008</v>
          </cell>
          <cell r="J205">
            <v>801905275</v>
          </cell>
          <cell r="N205" t="str">
            <v>3-5-1-1--10</v>
          </cell>
          <cell r="Q205" t="str">
            <v>DEDUCCIONES GENERALES</v>
          </cell>
          <cell r="R205">
            <v>183485688</v>
          </cell>
          <cell r="T205" t="str">
            <v/>
          </cell>
          <cell r="V205" t="str">
            <v>MAVDT</v>
          </cell>
          <cell r="W205" t="str">
            <v>Vigencia Presupuestal</v>
          </cell>
        </row>
        <row r="206">
          <cell r="A206">
            <v>338</v>
          </cell>
          <cell r="B206" t="str">
            <v>Resolución</v>
          </cell>
          <cell r="C206">
            <v>437</v>
          </cell>
          <cell r="D206">
            <v>268</v>
          </cell>
          <cell r="E206">
            <v>39521</v>
          </cell>
          <cell r="F206" t="str">
            <v>TALENTO HUMANO</v>
          </cell>
          <cell r="G206">
            <v>8002248088</v>
          </cell>
          <cell r="H206" t="str">
            <v>PORVENIR PENSIONES Y CESANTIAS</v>
          </cell>
          <cell r="I206" t="str">
            <v>RECONOCIMIENTO Y PAGO AL FONDO DE CESANTIAS PORVENIR, CORRESPONDIENTE A LA CUOTA PARTE DEL BONO PENSIONAL COMPLEMENTARIO TIPO A CON REDENCION INMEDIATA SEGÚN DOCUMENTOS ADJUNTOS</v>
          </cell>
          <cell r="J206">
            <v>36258000</v>
          </cell>
          <cell r="N206" t="str">
            <v>3-5-1-5--10</v>
          </cell>
          <cell r="T206" t="str">
            <v/>
          </cell>
          <cell r="V206" t="str">
            <v>MAVDT</v>
          </cell>
          <cell r="W206" t="str">
            <v>Vigencia Presupuestal</v>
          </cell>
        </row>
        <row r="207">
          <cell r="A207">
            <v>339</v>
          </cell>
          <cell r="B207" t="str">
            <v>Resolución</v>
          </cell>
          <cell r="C207">
            <v>435</v>
          </cell>
          <cell r="D207">
            <v>269</v>
          </cell>
          <cell r="E207">
            <v>39521</v>
          </cell>
          <cell r="F207" t="str">
            <v>TALENTO HUMANO</v>
          </cell>
          <cell r="G207">
            <v>8600138161</v>
          </cell>
          <cell r="H207" t="str">
            <v>INSTITUTO DE SEGUROS SOCIALES</v>
          </cell>
          <cell r="I207" t="str">
            <v>RECONOCIMIENTO DE BONOS PENSIONALES AL ISS, CORRESPONDIENTE AL BONO PENSIONAL TIPO B EN CALIDAD DE EMISOR SEGÚN DOCUMENTOS ADJUNTOS</v>
          </cell>
          <cell r="J207">
            <v>97198000</v>
          </cell>
          <cell r="N207" t="str">
            <v>3-5-1-5--10</v>
          </cell>
          <cell r="T207" t="str">
            <v/>
          </cell>
          <cell r="V207" t="str">
            <v>MAVDT</v>
          </cell>
          <cell r="W207" t="str">
            <v>Vigencia Presupuestal</v>
          </cell>
        </row>
        <row r="208">
          <cell r="A208">
            <v>340</v>
          </cell>
          <cell r="B208" t="str">
            <v>Resolución</v>
          </cell>
          <cell r="C208">
            <v>438</v>
          </cell>
          <cell r="D208">
            <v>273</v>
          </cell>
          <cell r="E208">
            <v>39521</v>
          </cell>
          <cell r="F208" t="str">
            <v>TALENTO HUMANO</v>
          </cell>
          <cell r="G208">
            <v>8600138161</v>
          </cell>
          <cell r="H208" t="str">
            <v>INSTITUTO DE SEGUROS SOCIALES</v>
          </cell>
          <cell r="I208" t="str">
            <v>RECONOCIMIENTO Y PAGO DE LA ACTUALIZACION Y CAPITALIZACION DE BONOS PENSIONALES AL INSTITUTO DE SEGURO SOCIAL</v>
          </cell>
          <cell r="J208">
            <v>386759000</v>
          </cell>
          <cell r="N208" t="str">
            <v>3-5-1-5--10</v>
          </cell>
          <cell r="T208" t="str">
            <v/>
          </cell>
          <cell r="V208" t="str">
            <v>MAVDT</v>
          </cell>
          <cell r="W208" t="str">
            <v>Vigencia Presupuestal</v>
          </cell>
        </row>
        <row r="209">
          <cell r="A209">
            <v>341</v>
          </cell>
          <cell r="B209" t="str">
            <v>Resolución</v>
          </cell>
          <cell r="C209">
            <v>436</v>
          </cell>
          <cell r="D209">
            <v>270</v>
          </cell>
          <cell r="E209">
            <v>39521</v>
          </cell>
          <cell r="F209" t="str">
            <v>TALENTO HUMANO</v>
          </cell>
          <cell r="G209">
            <v>8999990823</v>
          </cell>
          <cell r="H209" t="str">
            <v>EMPRESA DE ENERGIA DE BOGOTA</v>
          </cell>
          <cell r="I209" t="str">
            <v>PAGO DE CUOTAS PARTES PENSIONALES A LA EMPRESA DE ENERGIA DE BOGOTA</v>
          </cell>
          <cell r="J209">
            <v>3941952</v>
          </cell>
          <cell r="N209" t="str">
            <v>3-5-1-8--10</v>
          </cell>
          <cell r="T209" t="str">
            <v/>
          </cell>
          <cell r="V209" t="str">
            <v>MAVDT</v>
          </cell>
          <cell r="W209" t="str">
            <v>Vigencia Presupuestal</v>
          </cell>
        </row>
        <row r="210">
          <cell r="A210">
            <v>342</v>
          </cell>
          <cell r="B210" t="str">
            <v>Resolución</v>
          </cell>
          <cell r="C210">
            <v>436</v>
          </cell>
          <cell r="D210">
            <v>271</v>
          </cell>
          <cell r="E210">
            <v>39521</v>
          </cell>
          <cell r="F210" t="str">
            <v>TALENTO HUMANO</v>
          </cell>
          <cell r="G210">
            <v>8600411638</v>
          </cell>
          <cell r="H210" t="str">
            <v>FONDO DE PRESTACIONES ECONOMICAS CESANTIAS Y PENSIONES FONCEP</v>
          </cell>
          <cell r="I210" t="str">
            <v>PAGO DE CUOTAS PARTES PENSIONALES A LA FONDO DE PRESTACIONES ECONOMICAS CESANTIAS Y PENSIONES FONCEP</v>
          </cell>
          <cell r="J210">
            <v>9160350</v>
          </cell>
          <cell r="N210" t="str">
            <v>3-5-1-8--10</v>
          </cell>
          <cell r="T210" t="str">
            <v/>
          </cell>
          <cell r="V210" t="str">
            <v>MAVDT</v>
          </cell>
          <cell r="W210" t="str">
            <v>Vigencia Presupuestal</v>
          </cell>
        </row>
        <row r="211">
          <cell r="A211">
            <v>343</v>
          </cell>
          <cell r="B211" t="str">
            <v>Resolución</v>
          </cell>
          <cell r="C211">
            <v>436</v>
          </cell>
          <cell r="D211">
            <v>272</v>
          </cell>
          <cell r="E211">
            <v>39521</v>
          </cell>
          <cell r="F211" t="str">
            <v>TALENTO HUMANO</v>
          </cell>
          <cell r="G211">
            <v>8600138161</v>
          </cell>
          <cell r="H211" t="str">
            <v>INSTITUTO DE SEGUROS SOCIALES</v>
          </cell>
          <cell r="I211" t="str">
            <v>PAGO DE CUOTAS PARTES PENSIONALES A LA INSTITUTO DE SEGUROS SOCIALES</v>
          </cell>
          <cell r="J211">
            <v>224020488</v>
          </cell>
          <cell r="N211" t="str">
            <v>3-5-1-8--10</v>
          </cell>
          <cell r="T211" t="str">
            <v/>
          </cell>
          <cell r="V211" t="str">
            <v>MAVDT</v>
          </cell>
          <cell r="W211" t="str">
            <v>Vigencia Presupuestal</v>
          </cell>
        </row>
        <row r="212">
          <cell r="A212">
            <v>344</v>
          </cell>
          <cell r="B212" t="str">
            <v>Resolución</v>
          </cell>
          <cell r="C212">
            <v>377</v>
          </cell>
          <cell r="D212">
            <v>258</v>
          </cell>
          <cell r="E212">
            <v>39532</v>
          </cell>
          <cell r="F212" t="str">
            <v>TALENTO HUMANO</v>
          </cell>
          <cell r="G212">
            <v>93335503</v>
          </cell>
          <cell r="H212" t="str">
            <v>LUIS EDUARDO VEGA FORERO</v>
          </cell>
          <cell r="I212" t="str">
            <v>RECONOCIMIENTO DE PRESTACIONES SOCIALES POR RETIRO DEL SERVICIO,  JUZGADO CIVIL 25 $338.800, JUZGADO CIVIL 58 $232.000, REINTEGRO DE SUELDO $412.110, REINTEGRO DE AUX TRANSP. $18.333, REINTEGRO  SUBS. ALIM. $11.837</v>
          </cell>
          <cell r="J212">
            <v>1081074</v>
          </cell>
          <cell r="N212" t="str">
            <v>1-0-1-5-5-10</v>
          </cell>
          <cell r="Q212" t="str">
            <v>REINTEGRO DE SUELDO Y JUZGADOS</v>
          </cell>
          <cell r="R212">
            <v>1013080</v>
          </cell>
          <cell r="T212" t="str">
            <v/>
          </cell>
          <cell r="V212" t="str">
            <v>MAVDT</v>
          </cell>
          <cell r="W212" t="str">
            <v>Vigencia Presupuestal</v>
          </cell>
        </row>
        <row r="213">
          <cell r="A213">
            <v>345</v>
          </cell>
          <cell r="B213" t="str">
            <v>Resolución</v>
          </cell>
          <cell r="C213">
            <v>439</v>
          </cell>
          <cell r="D213">
            <v>263</v>
          </cell>
          <cell r="E213">
            <v>39532</v>
          </cell>
          <cell r="F213" t="str">
            <v>TALENTO HUMANO</v>
          </cell>
          <cell r="G213">
            <v>79494752</v>
          </cell>
          <cell r="H213" t="str">
            <v>FERNANDO LOPEZ DEVIA</v>
          </cell>
          <cell r="I213" t="str">
            <v>CUMPLIMIENTO DE SENTENCIA JUDICIAL REINTEGRO DE FERNANDO LOPEZ DEVIA TECNICO ADTIVO 4062-14</v>
          </cell>
          <cell r="J213">
            <v>89415256</v>
          </cell>
          <cell r="N213" t="str">
            <v>3-6-1-1--10</v>
          </cell>
          <cell r="T213" t="str">
            <v/>
          </cell>
          <cell r="V213" t="str">
            <v>MAVDT</v>
          </cell>
          <cell r="W213" t="str">
            <v>Vigencia Presupuestal</v>
          </cell>
        </row>
        <row r="214">
          <cell r="A214">
            <v>346</v>
          </cell>
          <cell r="B214" t="str">
            <v>Factura</v>
          </cell>
          <cell r="C214">
            <v>12017</v>
          </cell>
          <cell r="D214">
            <v>281</v>
          </cell>
          <cell r="E214">
            <v>39532</v>
          </cell>
          <cell r="F214" t="str">
            <v>GRUPO ADMINISTRATIVO</v>
          </cell>
          <cell r="G214">
            <v>8999990941</v>
          </cell>
          <cell r="H214" t="str">
            <v>EMPRESA DE ACUEDUCTO Y ALCANTARILLADO DE BOGOTA</v>
          </cell>
          <cell r="I214" t="str">
            <v>PAGO FRA DE ACUEDUCTO No. 3907212017 CORRESPONDIENTE AL PERIODO COMPRENDIDO ENTRE EL 25 DE DICIEMBRE DE 2007 AL 27 DE FEBRERO DE 2008</v>
          </cell>
          <cell r="J214">
            <v>10886800</v>
          </cell>
          <cell r="N214" t="str">
            <v>2-0-4-8-1-10</v>
          </cell>
          <cell r="T214" t="str">
            <v/>
          </cell>
          <cell r="V214" t="str">
            <v>MAVDT</v>
          </cell>
          <cell r="W214" t="str">
            <v>Vigencia Presupuestal</v>
          </cell>
        </row>
        <row r="215">
          <cell r="A215">
            <v>355</v>
          </cell>
          <cell r="B215" t="str">
            <v>Factura</v>
          </cell>
          <cell r="C215">
            <v>1290</v>
          </cell>
          <cell r="D215">
            <v>280</v>
          </cell>
          <cell r="E215">
            <v>39532</v>
          </cell>
          <cell r="F215" t="str">
            <v>GRUPO ADMINISTRATIVO</v>
          </cell>
          <cell r="G215">
            <v>8300160461</v>
          </cell>
          <cell r="H215" t="str">
            <v>AVANTEL SA</v>
          </cell>
          <cell r="I215" t="str">
            <v>PAGO AVANTEL FRA FCM301290 CORRESPONDIENTE AL MES DE FEBRERO DE 2008</v>
          </cell>
          <cell r="J215">
            <v>1408812</v>
          </cell>
          <cell r="N215" t="str">
            <v>2-0-4-8-5-10</v>
          </cell>
          <cell r="T215" t="str">
            <v/>
          </cell>
          <cell r="V215" t="str">
            <v>MAVDT</v>
          </cell>
          <cell r="W215" t="str">
            <v>Vigencia Presupuestal</v>
          </cell>
        </row>
        <row r="216">
          <cell r="A216">
            <v>356</v>
          </cell>
          <cell r="B216" t="str">
            <v>Factura</v>
          </cell>
          <cell r="C216">
            <v>4754</v>
          </cell>
          <cell r="D216">
            <v>283</v>
          </cell>
          <cell r="E216">
            <v>39532</v>
          </cell>
          <cell r="F216" t="str">
            <v>GRUPO ADMINISTRATIVO</v>
          </cell>
          <cell r="G216">
            <v>8001539937</v>
          </cell>
          <cell r="H216" t="str">
            <v>COMUNICACIÓN CELULAR SA COMCEL</v>
          </cell>
          <cell r="I216" t="str">
            <v>PAGO COMCEL FRA NO. D4085984754 CORRESPONDIENTE AL PERIODO COMPRENDIDO ENTRE EL 11 DE DFEBRERO Y EL 10 DE MARZO DE 2008</v>
          </cell>
          <cell r="J216">
            <v>280491.59999999998</v>
          </cell>
          <cell r="N216" t="str">
            <v>2-0-4-8-5-10</v>
          </cell>
          <cell r="T216" t="str">
            <v/>
          </cell>
          <cell r="V216" t="str">
            <v>MAVDT</v>
          </cell>
          <cell r="W216" t="str">
            <v>Vigencia Presupuestal</v>
          </cell>
        </row>
        <row r="217">
          <cell r="A217">
            <v>357</v>
          </cell>
          <cell r="B217" t="str">
            <v>Factura</v>
          </cell>
          <cell r="C217">
            <v>10335</v>
          </cell>
          <cell r="D217">
            <v>282</v>
          </cell>
          <cell r="E217">
            <v>39532</v>
          </cell>
          <cell r="F217" t="str">
            <v>GRUPO ADMINISTRATIVO</v>
          </cell>
          <cell r="G217">
            <v>8001375826</v>
          </cell>
          <cell r="H217" t="str">
            <v xml:space="preserve">ADMINISTRACION EDIFICIO PALMA REAL </v>
          </cell>
          <cell r="I217" t="str">
            <v>FRA 10335 PAGO ADMON DE LA OFICINA 702B UBICADA EN EL EDIFICIO PALMA REAL CORRESPONDIENTE AL MES DE MARZO DE 2008, SEGÚN CONSTANCIA DE LA COORDINADORA DEL GRUPO ADTIVO</v>
          </cell>
          <cell r="J217">
            <v>1685262</v>
          </cell>
          <cell r="N217" t="str">
            <v>2-0-4-41-13-10</v>
          </cell>
          <cell r="T217" t="str">
            <v/>
          </cell>
          <cell r="V217" t="str">
            <v>MAVDT</v>
          </cell>
          <cell r="W217" t="str">
            <v>Vigencia Presupuestal</v>
          </cell>
        </row>
        <row r="218">
          <cell r="A218">
            <v>358</v>
          </cell>
          <cell r="B218" t="str">
            <v>Factura</v>
          </cell>
          <cell r="C218">
            <v>2828</v>
          </cell>
          <cell r="D218">
            <v>284</v>
          </cell>
          <cell r="E218">
            <v>39533</v>
          </cell>
          <cell r="F218" t="str">
            <v>GRUPO ADMINISTRATIVO</v>
          </cell>
          <cell r="G218">
            <v>8999991158</v>
          </cell>
          <cell r="H218" t="str">
            <v>EMPRESA DE TELECOMUNICACIONES DE BOGOTA S.A</v>
          </cell>
          <cell r="I218" t="str">
            <v>PAGO DEL SERVICIO DE TELEFONO A ETB CORRESPONDIENTE AL MES DE FEBRERO, CTA 4363026 (CICLO 19) SEGÚN FRA 00060022828</v>
          </cell>
          <cell r="J218">
            <v>28979330</v>
          </cell>
          <cell r="N218" t="str">
            <v>2-0-4-8-6-10</v>
          </cell>
          <cell r="T218" t="str">
            <v/>
          </cell>
          <cell r="V218" t="str">
            <v>MAVDT</v>
          </cell>
          <cell r="W218" t="str">
            <v>Vigencia Presupuestal</v>
          </cell>
        </row>
        <row r="219">
          <cell r="A219">
            <v>359</v>
          </cell>
          <cell r="B219" t="str">
            <v>Factura</v>
          </cell>
          <cell r="C219">
            <v>1165</v>
          </cell>
          <cell r="D219">
            <v>285</v>
          </cell>
          <cell r="E219">
            <v>39533</v>
          </cell>
          <cell r="F219" t="str">
            <v>GRUPO ADMINISTRATIVO</v>
          </cell>
          <cell r="G219">
            <v>8999991158</v>
          </cell>
          <cell r="H219" t="str">
            <v>EMPRESA DE TELECOMUNICACIONES DE BOGOTA S.A</v>
          </cell>
          <cell r="I219" t="str">
            <v>PAGO DEL SERVICIO DE TELEFONO A ETB CORRESPONDIENTE AL MES DE FEBRERO, CTA 1678886 SEGÚN FRA 00060161165</v>
          </cell>
          <cell r="J219">
            <v>102620</v>
          </cell>
          <cell r="N219" t="str">
            <v>2-0-4-8-6-10</v>
          </cell>
          <cell r="T219" t="str">
            <v/>
          </cell>
          <cell r="V219" t="str">
            <v>MAVDT</v>
          </cell>
          <cell r="W219" t="str">
            <v>Vigencia Presupuestal</v>
          </cell>
        </row>
        <row r="220">
          <cell r="A220">
            <v>360</v>
          </cell>
          <cell r="B220" t="str">
            <v>Factura</v>
          </cell>
          <cell r="C220">
            <v>1135</v>
          </cell>
          <cell r="D220">
            <v>286</v>
          </cell>
          <cell r="E220">
            <v>39533</v>
          </cell>
          <cell r="F220" t="str">
            <v>GRUPO ADMINISTRATIVO</v>
          </cell>
          <cell r="G220">
            <v>8999991158</v>
          </cell>
          <cell r="H220" t="str">
            <v>EMPRESA DE TELECOMUNICACIONES DE BOGOTA S.A</v>
          </cell>
          <cell r="I220" t="str">
            <v>PAGO DEL SERVICIO DE TELEFONO A ETB CORRESPONDIENTE AL MES DE FEBRERO, CTA1678761 SEGÚN FRA 00060161135</v>
          </cell>
          <cell r="J220">
            <v>78860</v>
          </cell>
          <cell r="N220" t="str">
            <v>2-0-4-8-6-10</v>
          </cell>
          <cell r="T220" t="str">
            <v/>
          </cell>
          <cell r="V220" t="str">
            <v>MAVDT</v>
          </cell>
          <cell r="W220" t="str">
            <v>Vigencia Presupuestal</v>
          </cell>
        </row>
        <row r="221">
          <cell r="A221">
            <v>390</v>
          </cell>
          <cell r="B221" t="str">
            <v>Oficio</v>
          </cell>
          <cell r="C221">
            <v>30068</v>
          </cell>
          <cell r="D221">
            <v>288</v>
          </cell>
          <cell r="E221">
            <v>39534</v>
          </cell>
          <cell r="F221" t="str">
            <v>TALENTO HUMANO</v>
          </cell>
          <cell r="G221">
            <v>8999992844</v>
          </cell>
          <cell r="H221" t="str">
            <v>FONDO NACIONAL DEL AHORRO</v>
          </cell>
          <cell r="I221" t="str">
            <v>PAGO DE  TRANSFERENCIAS AL FONDO NACIONAL DEL AHORRO DE LA NOMINA DE FUNCIONARIOS DEL MES DE MARZO DE 2008</v>
          </cell>
          <cell r="J221">
            <v>81163132</v>
          </cell>
          <cell r="N221" t="str">
            <v>1-0-5-2-2-10</v>
          </cell>
          <cell r="T221" t="str">
            <v/>
          </cell>
          <cell r="V221" t="str">
            <v>MAVDT</v>
          </cell>
          <cell r="W221" t="str">
            <v>Vigencia Presupuestal</v>
          </cell>
        </row>
        <row r="222">
          <cell r="A222">
            <v>10007</v>
          </cell>
          <cell r="B222" t="str">
            <v>Resolución</v>
          </cell>
          <cell r="C222">
            <v>72</v>
          </cell>
          <cell r="D222">
            <v>17</v>
          </cell>
          <cell r="E222">
            <v>39534</v>
          </cell>
          <cell r="F222" t="str">
            <v>VICEMINISTERIO DE VIVIENDA Y DESARROLLO TERRITORIAL</v>
          </cell>
          <cell r="G222">
            <v>8999993161</v>
          </cell>
          <cell r="H222" t="str">
            <v>FONADE</v>
          </cell>
          <cell r="I222" t="str">
            <v>REF PAGO 200800101-9 PAGO DE LA CONCILIACION PREJUDICIAL RELACIONADA CON EL CONV 1/03 LOGRADA ENTRE FONVIVIENDA Y FONADE ANTE LA PROCURADURIA NOVENA JUDICIAL DELEGADA ANTEL ETRIB CONTENC. ADTIVO DE CUND. EN LOS TERMINOS ACORDADOS EN ACTA DE MARZO 16/07</v>
          </cell>
          <cell r="J222">
            <v>500217732.81999999</v>
          </cell>
          <cell r="P222" t="str">
            <v>3-6-1-1--10</v>
          </cell>
          <cell r="T222" t="str">
            <v/>
          </cell>
          <cell r="V222" t="str">
            <v>FONVIVIENDA</v>
          </cell>
          <cell r="W222" t="str">
            <v>Vigencia Presupuestal</v>
          </cell>
        </row>
        <row r="223">
          <cell r="A223">
            <v>391</v>
          </cell>
          <cell r="B223" t="str">
            <v>Contrato</v>
          </cell>
          <cell r="C223">
            <v>4</v>
          </cell>
          <cell r="D223">
            <v>186</v>
          </cell>
          <cell r="E223">
            <v>39534</v>
          </cell>
          <cell r="F223" t="str">
            <v>GRUPO ADMINISTRATIVO</v>
          </cell>
          <cell r="G223">
            <v>8600104511</v>
          </cell>
          <cell r="H223" t="str">
            <v>CASALIMPIA</v>
          </cell>
          <cell r="I223" t="str">
            <v>PAGO PARCIAL FRAS 187834 Y 187835 CORRESPONDIENTES AL SERVICIO DE ASEO, REPARTO DE TINTOS, TE Y AROMATICAS Y SERV DE JARD. DE LOS MESES DE ENERO Y FEBRERO DE 2008, SEGÚN CERTIFIC. SUSCRITA POR LA SUPERVISORA</v>
          </cell>
          <cell r="J223">
            <v>3848202</v>
          </cell>
          <cell r="K223">
            <v>9.66</v>
          </cell>
          <cell r="M223">
            <v>1.6</v>
          </cell>
          <cell r="N223" t="str">
            <v>2-0-4-5-8-10</v>
          </cell>
          <cell r="T223" t="str">
            <v/>
          </cell>
          <cell r="V223" t="str">
            <v>MAVDT</v>
          </cell>
          <cell r="W223" t="str">
            <v>Reserva Presupuestal</v>
          </cell>
        </row>
        <row r="224">
          <cell r="A224">
            <v>392</v>
          </cell>
          <cell r="B224" t="str">
            <v>Contrato</v>
          </cell>
          <cell r="C224">
            <v>4</v>
          </cell>
          <cell r="D224">
            <v>9</v>
          </cell>
          <cell r="E224">
            <v>39534</v>
          </cell>
          <cell r="F224" t="str">
            <v>GRUPO ADMINISTRATIVO</v>
          </cell>
          <cell r="G224">
            <v>8600104511</v>
          </cell>
          <cell r="H224" t="str">
            <v>CASALIMPIA</v>
          </cell>
          <cell r="I224" t="str">
            <v>COMPLEMENTO PAGO  FRAS 187834 Y 187835 CORRESPONDIENTES AL SERVICIO DE ASEO, REPARTO DE TINTOS, TE Y AROMATICAS Y SERV DE JARD. DE LOS MESES DE ENERO Y FEBRERO DE 2008, SEGÚN CERTIFIC. SUSCRITA POR LA SUPERVISORA, ORIG. REPOSAN EN LA OP 391 DE LA MISMA FE</v>
          </cell>
          <cell r="J224">
            <v>30394352</v>
          </cell>
          <cell r="K224">
            <v>9.66</v>
          </cell>
          <cell r="M224">
            <v>1.6</v>
          </cell>
          <cell r="N224" t="str">
            <v>2-0-4-5-8-10</v>
          </cell>
          <cell r="T224" t="str">
            <v/>
          </cell>
          <cell r="V224" t="str">
            <v>MAVDT</v>
          </cell>
          <cell r="W224" t="str">
            <v>Vigencia Presupuestal</v>
          </cell>
        </row>
        <row r="225">
          <cell r="A225">
            <v>416</v>
          </cell>
          <cell r="B225" t="str">
            <v>Oficio</v>
          </cell>
          <cell r="C225">
            <v>2062</v>
          </cell>
          <cell r="D225">
            <v>12</v>
          </cell>
          <cell r="E225">
            <v>39535</v>
          </cell>
          <cell r="F225" t="str">
            <v>GRUPO ADMINISTRATIVO</v>
          </cell>
          <cell r="G225">
            <v>8600024002</v>
          </cell>
          <cell r="H225" t="str">
            <v>LA PREVISORA SA</v>
          </cell>
          <cell r="I225" t="str">
            <v>DESEMBOLSO CORRESPONDIENTE A SALDO DE POLIZA NO 120100001008, SEGÚN DOCUMENTOS ADJUNTOS</v>
          </cell>
          <cell r="J225">
            <v>87592647</v>
          </cell>
          <cell r="N225" t="str">
            <v>2-0-4-9-13-10</v>
          </cell>
          <cell r="T225" t="str">
            <v/>
          </cell>
          <cell r="V225" t="str">
            <v>MAVDT</v>
          </cell>
          <cell r="W225" t="str">
            <v>Vigencia Presupuestal</v>
          </cell>
        </row>
        <row r="226">
          <cell r="A226">
            <v>417</v>
          </cell>
          <cell r="B226" t="str">
            <v>Orden de Suministro</v>
          </cell>
          <cell r="C226">
            <v>2</v>
          </cell>
          <cell r="D226">
            <v>547</v>
          </cell>
          <cell r="E226">
            <v>39535</v>
          </cell>
          <cell r="F226" t="str">
            <v>GRUPO ADMINISTRATIVO</v>
          </cell>
          <cell r="G226">
            <v>8300210438</v>
          </cell>
          <cell r="H226" t="str">
            <v>NIVEL TRECE LTDA</v>
          </cell>
          <cell r="I226" t="str">
            <v xml:space="preserve"> FRA AP 8423/08 SUMINISTRO DE CARNETS DE IDENTIFICACION CORRESPONDIENTES AL MES DESEPTIEMBRE/07 SEGÚN CERTIFICACION SUSCRITA POR LA SUPERVISORA, ESTA FRA REEMPLAZA LA FRA NO. 7676 DEL 5 DE OCTUBRE DE 2007</v>
          </cell>
          <cell r="J226">
            <v>63104</v>
          </cell>
          <cell r="K226">
            <v>9.66</v>
          </cell>
          <cell r="L226">
            <v>6</v>
          </cell>
          <cell r="M226">
            <v>16</v>
          </cell>
          <cell r="N226" t="str">
            <v>2-0-4-7--10</v>
          </cell>
          <cell r="T226" t="str">
            <v/>
          </cell>
          <cell r="V226" t="str">
            <v>MAVDT</v>
          </cell>
          <cell r="W226" t="str">
            <v>Reserva Presupuestal</v>
          </cell>
        </row>
        <row r="227">
          <cell r="A227">
            <v>418</v>
          </cell>
          <cell r="B227" t="str">
            <v>Resolución</v>
          </cell>
          <cell r="C227">
            <v>311</v>
          </cell>
          <cell r="D227">
            <v>181</v>
          </cell>
          <cell r="E227">
            <v>39535</v>
          </cell>
          <cell r="F227" t="str">
            <v xml:space="preserve">VICEMINISTERIO DE AGUA  Y SANEAMIENTO </v>
          </cell>
          <cell r="G227">
            <v>8999993369</v>
          </cell>
          <cell r="H227" t="str">
            <v>GOBERNACION DE AMAZONAS</v>
          </cell>
          <cell r="I227" t="str">
            <v>ASIGNACION DE RECURSOS DEL SGP AL DPTO DE AMAZONAS Y SUS MUNICIPIOS DE ACUERDO A LA LEY 1176 DEL 27/12/07 Y DOCUMENTO CONPES 112 DEL 05/02/08</v>
          </cell>
          <cell r="J227">
            <v>184148486</v>
          </cell>
          <cell r="N227" t="str">
            <v>3-7-5-1-1-10</v>
          </cell>
          <cell r="T227" t="str">
            <v/>
          </cell>
          <cell r="V227" t="str">
            <v>MAVDT</v>
          </cell>
          <cell r="W227" t="str">
            <v>Vigencia Presupuestal</v>
          </cell>
        </row>
        <row r="228">
          <cell r="A228">
            <v>419</v>
          </cell>
          <cell r="B228" t="str">
            <v>Resolución</v>
          </cell>
          <cell r="C228">
            <v>311</v>
          </cell>
          <cell r="D228">
            <v>182</v>
          </cell>
          <cell r="E228">
            <v>39535</v>
          </cell>
          <cell r="F228" t="str">
            <v xml:space="preserve">VICEMINISTERIO DE AGUA  Y SANEAMIENTO </v>
          </cell>
          <cell r="G228">
            <v>8920001488</v>
          </cell>
          <cell r="H228" t="str">
            <v>DEPARTAMENTO DEL META</v>
          </cell>
          <cell r="I228" t="str">
            <v>ASIGNACION DE RECURSOS DEL SGP AL DPTO DEL META Y SUS MUNICIPIOS DE ACUERDO A LA LEY 1176 DEL 27/12/07 Y DOCUMENTO CONPES 112 DEL 05/02/08</v>
          </cell>
          <cell r="J228">
            <v>1386346673</v>
          </cell>
          <cell r="N228" t="str">
            <v>3-7-5-1-21-10</v>
          </cell>
          <cell r="T228" t="str">
            <v/>
          </cell>
          <cell r="V228" t="str">
            <v>MAVDT</v>
          </cell>
          <cell r="W228" t="str">
            <v>Vigencia Presupuestal</v>
          </cell>
        </row>
        <row r="229">
          <cell r="A229">
            <v>420</v>
          </cell>
          <cell r="B229" t="str">
            <v>Resolución</v>
          </cell>
          <cell r="C229">
            <v>311</v>
          </cell>
          <cell r="D229">
            <v>183</v>
          </cell>
          <cell r="E229">
            <v>39535</v>
          </cell>
          <cell r="F229" t="str">
            <v xml:space="preserve">VICEMINISTERIO DE AGUA  Y SANEAMIENTO </v>
          </cell>
          <cell r="G229">
            <v>8001039238</v>
          </cell>
          <cell r="H229" t="str">
            <v>GOBERNACION DE NARIÑO</v>
          </cell>
          <cell r="I229" t="str">
            <v>ASIGNACION DE RECURSOS DEL SGP AL DPTO DE NARIÑO Y SUS MUNICIPIOS DE ACUERDO A LA LEY 1176 DEL 27/12/07 Y DOCUMENTO CONPES 112 DEL 05/02/08</v>
          </cell>
          <cell r="J229">
            <v>3521001760</v>
          </cell>
          <cell r="N229" t="str">
            <v>3-7-5-1-22-10</v>
          </cell>
          <cell r="T229" t="str">
            <v/>
          </cell>
          <cell r="V229" t="str">
            <v>MAVDT</v>
          </cell>
          <cell r="W229" t="str">
            <v>Vigencia Presupuestal</v>
          </cell>
        </row>
        <row r="230">
          <cell r="A230">
            <v>421</v>
          </cell>
          <cell r="B230" t="str">
            <v>Resolución</v>
          </cell>
          <cell r="C230">
            <v>311</v>
          </cell>
          <cell r="D230">
            <v>184</v>
          </cell>
          <cell r="E230">
            <v>39535</v>
          </cell>
          <cell r="F230" t="str">
            <v xml:space="preserve">VICEMINISTERIO DE AGUA  Y SANEAMIENTO </v>
          </cell>
          <cell r="G230">
            <v>8001039277</v>
          </cell>
          <cell r="H230" t="str">
            <v>GOBERNACION DE NORTE DE SANTANDER</v>
          </cell>
          <cell r="I230" t="str">
            <v>ASIGNACION DE RECURSOS DEL SGP AL DPTO DE NORTE DE SANTANDER Y SUS MUNICIPIOS DE ACUERDO A LA LEY 1176 DEL 27/12/07 Y DOCUMENTO CONPES 112 DEL 05/02/08</v>
          </cell>
          <cell r="J230">
            <v>2249718532</v>
          </cell>
          <cell r="N230" t="str">
            <v>3-7-5-1-23-10</v>
          </cell>
          <cell r="T230" t="str">
            <v/>
          </cell>
          <cell r="V230" t="str">
            <v>MAVDT</v>
          </cell>
          <cell r="W230" t="str">
            <v>Vigencia Presupuestal</v>
          </cell>
        </row>
        <row r="231">
          <cell r="A231">
            <v>422</v>
          </cell>
          <cell r="B231" t="str">
            <v>Resolución</v>
          </cell>
          <cell r="C231">
            <v>311</v>
          </cell>
          <cell r="D231">
            <v>185</v>
          </cell>
          <cell r="E231">
            <v>39535</v>
          </cell>
          <cell r="F231" t="str">
            <v xml:space="preserve">VICEMINISTERIO DE AGUA  Y SANEAMIENTO </v>
          </cell>
          <cell r="G231">
            <v>8909002860</v>
          </cell>
          <cell r="H231" t="str">
            <v>DEPARTAMENTO DE ANTIOQUIA</v>
          </cell>
          <cell r="I231" t="str">
            <v>ASIGNACION DE RECURSOS DEL SGP AL DPTO DE ANTIOQUIA Y SUS MUNICIPIOS DE ACUERDO A LA LEY 1176 DEL 27/12/07 Y DOCUMENTO CONPES 112 DEL 05/02/08</v>
          </cell>
          <cell r="J231">
            <v>8151646587</v>
          </cell>
          <cell r="N231" t="str">
            <v>3-7-5-1-2-10</v>
          </cell>
          <cell r="T231" t="str">
            <v/>
          </cell>
          <cell r="V231" t="str">
            <v>MAVDT</v>
          </cell>
          <cell r="W231" t="str">
            <v>Vigencia Presupuestal</v>
          </cell>
        </row>
        <row r="232">
          <cell r="A232">
            <v>423</v>
          </cell>
          <cell r="B232" t="str">
            <v>Resolución</v>
          </cell>
          <cell r="C232">
            <v>311</v>
          </cell>
          <cell r="D232">
            <v>186</v>
          </cell>
          <cell r="E232">
            <v>39535</v>
          </cell>
          <cell r="F232" t="str">
            <v xml:space="preserve">VICEMINISTERIO DE AGUA  Y SANEAMIENTO </v>
          </cell>
          <cell r="G232">
            <v>8923999991</v>
          </cell>
          <cell r="H232" t="str">
            <v>GOBERNACION DEL CESAR</v>
          </cell>
          <cell r="I232" t="str">
            <v>ASIGNACION DE RECURSOS DEL SGP AL DPTO DEL CESAR Y SUS MUNICIPIOS DE ACUERDO A LA LEY 1176 DEL 27/12/07 Y DOCUMENTO CONPES 112 DEL 05/02/08</v>
          </cell>
          <cell r="J232">
            <v>1941968513</v>
          </cell>
          <cell r="N232" t="str">
            <v>3-7-5-1-12-10</v>
          </cell>
          <cell r="T232" t="str">
            <v/>
          </cell>
          <cell r="V232" t="str">
            <v>MAVDT</v>
          </cell>
          <cell r="W232" t="str">
            <v>Vigencia Presupuestal</v>
          </cell>
        </row>
        <row r="233">
          <cell r="A233">
            <v>424</v>
          </cell>
          <cell r="B233" t="str">
            <v>Resolución</v>
          </cell>
          <cell r="C233">
            <v>311</v>
          </cell>
          <cell r="D233">
            <v>187</v>
          </cell>
          <cell r="E233">
            <v>39535</v>
          </cell>
          <cell r="F233" t="str">
            <v xml:space="preserve">VICEMINISTERIO DE AGUA  Y SANEAMIENTO </v>
          </cell>
          <cell r="G233">
            <v>8000941644</v>
          </cell>
          <cell r="H233" t="str">
            <v>GOBERNACION DE PUTUMAYO</v>
          </cell>
          <cell r="I233" t="str">
            <v>ASIGNACION DE RECURSOS DEL SGP AL DPTO DE PUTUMAYO Y SUS MUNICIPIOS DE ACUERDO A LA LEY 1176 DEL 27/12/07 Y DOCUMENTO CONPES 112 DEL 05/02/08</v>
          </cell>
          <cell r="J233">
            <v>657635464</v>
          </cell>
          <cell r="N233" t="str">
            <v>3-7-5-1-24-10</v>
          </cell>
          <cell r="T233" t="str">
            <v/>
          </cell>
          <cell r="V233" t="str">
            <v>MAVDT</v>
          </cell>
          <cell r="W233" t="str">
            <v>Vigencia Presupuestal</v>
          </cell>
        </row>
        <row r="234">
          <cell r="A234">
            <v>425</v>
          </cell>
          <cell r="B234" t="str">
            <v>Resolución</v>
          </cell>
          <cell r="C234">
            <v>311</v>
          </cell>
          <cell r="D234">
            <v>188</v>
          </cell>
          <cell r="E234">
            <v>39535</v>
          </cell>
          <cell r="F234" t="str">
            <v xml:space="preserve">VICEMINISTERIO DE AGUA  Y SANEAMIENTO </v>
          </cell>
          <cell r="G234">
            <v>8001028385</v>
          </cell>
          <cell r="H234" t="str">
            <v>GOBERNACION DE ARAUCA</v>
          </cell>
          <cell r="I234" t="str">
            <v>ASIGNACION DE RECURSOS DEL SGP AL DPTO DEL ARAUCA Y SUS MUNICIPIOS DE ACUERDO A LA LEY 1176 DEL 27/12/07 Y DOCUMENTO CONPES 112 DEL 05/02/08</v>
          </cell>
          <cell r="J234">
            <v>417832501</v>
          </cell>
          <cell r="N234" t="str">
            <v>3-7-5-1-3-10</v>
          </cell>
          <cell r="T234" t="str">
            <v/>
          </cell>
          <cell r="V234" t="str">
            <v>MAVDT</v>
          </cell>
          <cell r="W234" t="str">
            <v>Vigencia Presupuestal</v>
          </cell>
        </row>
        <row r="235">
          <cell r="A235">
            <v>426</v>
          </cell>
          <cell r="B235" t="str">
            <v>Resolución</v>
          </cell>
          <cell r="C235">
            <v>311</v>
          </cell>
          <cell r="D235">
            <v>189</v>
          </cell>
          <cell r="E235">
            <v>39535</v>
          </cell>
          <cell r="F235" t="str">
            <v xml:space="preserve">VICEMINISTERIO DE AGUA  Y SANEAMIENTO </v>
          </cell>
          <cell r="G235">
            <v>8900016391</v>
          </cell>
          <cell r="H235" t="str">
            <v>GOBERNACION DEL QUINDIO</v>
          </cell>
          <cell r="I235" t="str">
            <v>ASIGNACION DE RECURSOS DEL SGP AL DPTO DEL QUINDIO Y SUS MUNICIPIOS DE ACUERDO A LA LEY 1176 DEL 27/12/07 Y DOCUMENTO CONPES 112 DEL 05/02/08</v>
          </cell>
          <cell r="J235">
            <v>664854623</v>
          </cell>
          <cell r="N235" t="str">
            <v>3-7-5-1-25-10</v>
          </cell>
          <cell r="T235" t="str">
            <v/>
          </cell>
          <cell r="V235" t="str">
            <v>MAVDT</v>
          </cell>
          <cell r="W235" t="str">
            <v>Vigencia Presupuestal</v>
          </cell>
        </row>
        <row r="236">
          <cell r="A236">
            <v>427</v>
          </cell>
          <cell r="B236" t="str">
            <v>Resolución</v>
          </cell>
          <cell r="C236">
            <v>311</v>
          </cell>
          <cell r="D236">
            <v>190</v>
          </cell>
          <cell r="E236">
            <v>39535</v>
          </cell>
          <cell r="F236" t="str">
            <v xml:space="preserve">VICEMINISTERIO DE AGUA  Y SANEAMIENTO </v>
          </cell>
          <cell r="G236">
            <v>8916800103</v>
          </cell>
          <cell r="H236" t="str">
            <v>GOBERNACION DEL CHOCO</v>
          </cell>
          <cell r="I236" t="str">
            <v>ASIGNACION DE RECURSOS DEL SGP AL DPTO DEL CHOCO Y SUS MUNICIPIOS DE ACUERDO A LA LEY 1176 DEL 27/12/07 Y DOCUMENTO CONPES 112 DEL 05/02/08</v>
          </cell>
          <cell r="J236">
            <v>1517922095</v>
          </cell>
          <cell r="N236" t="str">
            <v>3-7-5-1-13-10</v>
          </cell>
          <cell r="T236" t="str">
            <v/>
          </cell>
          <cell r="V236" t="str">
            <v>MAVDT</v>
          </cell>
          <cell r="W236" t="str">
            <v>Vigencia Presupuestal</v>
          </cell>
        </row>
        <row r="237">
          <cell r="A237">
            <v>428</v>
          </cell>
          <cell r="B237" t="str">
            <v>Resolución</v>
          </cell>
          <cell r="C237">
            <v>311</v>
          </cell>
          <cell r="D237">
            <v>191</v>
          </cell>
          <cell r="E237">
            <v>39535</v>
          </cell>
          <cell r="F237" t="str">
            <v xml:space="preserve">VICEMINISTERIO DE AGUA  Y SANEAMIENTO </v>
          </cell>
          <cell r="G237">
            <v>8914800857</v>
          </cell>
          <cell r="H237" t="str">
            <v>GOBERNACION DE RISARALDA</v>
          </cell>
          <cell r="I237" t="str">
            <v>ASIGNACION DE RECURSOS DEL SGP AL DPTO DE RISARALDA Y SUS MUNICIPIOS DE ACUERDO A LA LEY 1176 DEL 27/12/07 Y DOCUMENTO CONPES 112 DEL 05/02/08</v>
          </cell>
          <cell r="J237">
            <v>650166909</v>
          </cell>
          <cell r="N237" t="str">
            <v>3-7-5-1-26-10</v>
          </cell>
          <cell r="T237" t="str">
            <v/>
          </cell>
          <cell r="V237" t="str">
            <v>MAVDT</v>
          </cell>
          <cell r="W237" t="str">
            <v>Vigencia Presupuestal</v>
          </cell>
        </row>
        <row r="238">
          <cell r="A238">
            <v>429</v>
          </cell>
          <cell r="B238" t="str">
            <v>Resolución</v>
          </cell>
          <cell r="C238">
            <v>311</v>
          </cell>
          <cell r="D238">
            <v>192</v>
          </cell>
          <cell r="E238">
            <v>39535</v>
          </cell>
          <cell r="F238" t="str">
            <v xml:space="preserve">VICEMINISTERIO DE AGUA  Y SANEAMIENTO </v>
          </cell>
          <cell r="G238">
            <v>8901020061</v>
          </cell>
          <cell r="H238" t="str">
            <v>DEPARTAMENTO DEL ATLANTICO</v>
          </cell>
          <cell r="I238" t="str">
            <v>ASIGNACION DE RECURSOS DEL SGP AL DPTO DEL ATLANTICO Y SUS MUNICIPIOS DE ACUERDO A LA LEY 1176 DEL 27/12/07 Y DOCUMENTO CONPES 112 DEL 05/02/08</v>
          </cell>
          <cell r="J238">
            <v>2690953125</v>
          </cell>
          <cell r="N238" t="str">
            <v>3-7-5-1-4-10</v>
          </cell>
          <cell r="T238" t="str">
            <v/>
          </cell>
          <cell r="V238" t="str">
            <v>MAVDT</v>
          </cell>
          <cell r="W238" t="str">
            <v>Vigencia Presupuestal</v>
          </cell>
        </row>
        <row r="239">
          <cell r="A239">
            <v>430</v>
          </cell>
          <cell r="B239" t="str">
            <v>Resolución</v>
          </cell>
          <cell r="C239">
            <v>311</v>
          </cell>
          <cell r="D239">
            <v>193</v>
          </cell>
          <cell r="E239">
            <v>39535</v>
          </cell>
          <cell r="F239" t="str">
            <v xml:space="preserve">VICEMINISTERIO DE AGUA  Y SANEAMIENTO </v>
          </cell>
          <cell r="G239">
            <v>8001039356</v>
          </cell>
          <cell r="H239" t="str">
            <v>GOBERNACION DE CORDOBA</v>
          </cell>
          <cell r="I239" t="str">
            <v>ASIGNACION DE RECURSOS DEL SGP AL DPTO DE CORDOBA Y SUS MUNICIPIOS DE ACUERDO A LA LEY 1176 DEL 27/12/07 Y DOCUMENTO CONPES 112 DEL 05/02/08</v>
          </cell>
          <cell r="J239">
            <v>3175680748</v>
          </cell>
          <cell r="N239" t="str">
            <v>3-7-5-1-4-10</v>
          </cell>
          <cell r="T239" t="str">
            <v/>
          </cell>
          <cell r="V239" t="str">
            <v>MAVDT</v>
          </cell>
          <cell r="W239" t="str">
            <v>Vigencia Presupuestal</v>
          </cell>
        </row>
        <row r="240">
          <cell r="A240">
            <v>431</v>
          </cell>
          <cell r="B240" t="str">
            <v>Resolución</v>
          </cell>
          <cell r="C240">
            <v>311</v>
          </cell>
          <cell r="D240">
            <v>194</v>
          </cell>
          <cell r="E240">
            <v>39535</v>
          </cell>
          <cell r="F240" t="str">
            <v xml:space="preserve">VICEMINISTERIO DE AGUA  Y SANEAMIENTO </v>
          </cell>
          <cell r="G240">
            <v>8999990619</v>
          </cell>
          <cell r="H240" t="str">
            <v>SECRETARIA DE HACIENDA ALCALDIA MAYOR DE BOGOTA</v>
          </cell>
          <cell r="I240" t="str">
            <v>ASIGNACION DE RECURSOS DEL SGP A DE BOGOTA DE ACUERDO A LA LEY 1176 DEL 27/12/07 Y DOCUMENTO CONPES 112 DEL 05/02/08</v>
          </cell>
          <cell r="J240">
            <v>3881881317</v>
          </cell>
          <cell r="N240" t="str">
            <v>3-7-5-1-5-10</v>
          </cell>
          <cell r="T240" t="str">
            <v/>
          </cell>
          <cell r="V240" t="str">
            <v>MAVDT</v>
          </cell>
          <cell r="W240" t="str">
            <v>Vigencia Presupuestal</v>
          </cell>
        </row>
        <row r="241">
          <cell r="A241">
            <v>432</v>
          </cell>
          <cell r="B241" t="str">
            <v>Resolución</v>
          </cell>
          <cell r="C241">
            <v>311</v>
          </cell>
          <cell r="D241">
            <v>195</v>
          </cell>
          <cell r="E241">
            <v>39535</v>
          </cell>
          <cell r="F241" t="str">
            <v xml:space="preserve">VICEMINISTERIO DE AGUA  Y SANEAMIENTO </v>
          </cell>
          <cell r="G241">
            <v>8902012356</v>
          </cell>
          <cell r="H241" t="str">
            <v>GOBERNACION DE SANTANDER</v>
          </cell>
          <cell r="I241" t="str">
            <v>ASIGNACION DE RECURSOS DEL SGP AL DPTO DE SANTANDER Y SUS MUNICIPIOS DE ACUERDO A LA LEY 1176 DEL 27/12/07 Y DOCUMENTO CONPES 112 DEL 05/02/08</v>
          </cell>
          <cell r="J241">
            <v>3633042733</v>
          </cell>
          <cell r="N241" t="str">
            <v>3-7-5-1-28-10</v>
          </cell>
          <cell r="T241" t="str">
            <v/>
          </cell>
          <cell r="V241" t="str">
            <v>MAVDT</v>
          </cell>
          <cell r="W241" t="str">
            <v>Vigencia Presupuestal</v>
          </cell>
        </row>
        <row r="242">
          <cell r="A242">
            <v>433</v>
          </cell>
          <cell r="B242" t="str">
            <v>Resolución</v>
          </cell>
          <cell r="C242">
            <v>311</v>
          </cell>
          <cell r="D242">
            <v>196</v>
          </cell>
          <cell r="E242">
            <v>39535</v>
          </cell>
          <cell r="F242" t="str">
            <v xml:space="preserve">VICEMINISTERIO DE AGUA  Y SANEAMIENTO </v>
          </cell>
          <cell r="G242">
            <v>8904800591</v>
          </cell>
          <cell r="H242" t="str">
            <v>GOBERNACION DE BOLIVAR</v>
          </cell>
          <cell r="I242" t="str">
            <v>ASIGNACION DE RECURSOS DEL SGP AL DPTO DE BOLIVAR Y SUS MUNICIPIOS DE ACUERDO A LA LEY 1176 DEL 27/12/07 Y DOCUMENTO CONPES 112 DEL 05/02/08</v>
          </cell>
          <cell r="J242">
            <v>3411611493</v>
          </cell>
          <cell r="N242" t="str">
            <v>3-7-5-1-6-10</v>
          </cell>
          <cell r="T242" t="str">
            <v/>
          </cell>
          <cell r="V242" t="str">
            <v>MAVDT</v>
          </cell>
          <cell r="W242" t="str">
            <v>Vigencia Presupuestal</v>
          </cell>
        </row>
        <row r="243">
          <cell r="A243">
            <v>434</v>
          </cell>
          <cell r="B243" t="str">
            <v>Resolución</v>
          </cell>
          <cell r="C243">
            <v>311</v>
          </cell>
          <cell r="D243">
            <v>197</v>
          </cell>
          <cell r="E243">
            <v>39535</v>
          </cell>
          <cell r="F243" t="str">
            <v xml:space="preserve">VICEMINISTERIO DE AGUA  Y SANEAMIENTO </v>
          </cell>
          <cell r="G243">
            <v>8922800211</v>
          </cell>
          <cell r="H243" t="str">
            <v>DEPARTAMENTO DE SUCRE</v>
          </cell>
          <cell r="I243" t="str">
            <v>ASIGNACION DE RECURSOS DEL SGP AL DPTO DE SUCRE Y SUS MUNICIPIOS DE ACUERDO A LA LEY 1176 DEL 27/12/07 Y DOCUMENTO CONPES 112 DEL 05/02/08</v>
          </cell>
          <cell r="J243">
            <v>1651647462</v>
          </cell>
          <cell r="N243" t="str">
            <v>3-7-5-1-29-10</v>
          </cell>
          <cell r="T243" t="str">
            <v/>
          </cell>
          <cell r="V243" t="str">
            <v>MAVDT</v>
          </cell>
          <cell r="W243" t="str">
            <v>Vigencia Presupuestal</v>
          </cell>
        </row>
        <row r="244">
          <cell r="A244">
            <v>435</v>
          </cell>
          <cell r="B244" t="str">
            <v>Resolución</v>
          </cell>
          <cell r="C244">
            <v>311</v>
          </cell>
          <cell r="D244">
            <v>198</v>
          </cell>
          <cell r="E244">
            <v>39535</v>
          </cell>
          <cell r="F244" t="str">
            <v xml:space="preserve">VICEMINISTERIO DE AGUA  Y SANEAMIENTO </v>
          </cell>
          <cell r="G244">
            <v>8999991140</v>
          </cell>
          <cell r="H244" t="str">
            <v>GOBERNACION DE CUNDINAMARCA</v>
          </cell>
          <cell r="I244" t="str">
            <v>ASIGNACION DE RECURSOS DEL SGP AL DPTO DE CUNDINAMARCA Y SUS MUNICIPIOS DE ACUERDO A LA LEY 1176 DEL 27/12/07 Y DOCUMENTO CONPES 112 DEL 05/02/08</v>
          </cell>
          <cell r="J244">
            <v>4431136396</v>
          </cell>
          <cell r="N244" t="str">
            <v>3-7-5-1-15-10</v>
          </cell>
          <cell r="T244" t="str">
            <v/>
          </cell>
          <cell r="V244" t="str">
            <v>MAVDT</v>
          </cell>
          <cell r="W244" t="str">
            <v>Vigencia Presupuestal</v>
          </cell>
        </row>
        <row r="245">
          <cell r="A245">
            <v>436</v>
          </cell>
          <cell r="B245" t="str">
            <v>Resolución</v>
          </cell>
          <cell r="C245">
            <v>311</v>
          </cell>
          <cell r="D245">
            <v>199</v>
          </cell>
          <cell r="E245">
            <v>39535</v>
          </cell>
          <cell r="F245" t="str">
            <v xml:space="preserve">VICEMINISTERIO DE AGUA  Y SANEAMIENTO </v>
          </cell>
          <cell r="G245">
            <v>8001136727</v>
          </cell>
          <cell r="H245" t="str">
            <v>GOBERNACION DEL TOLIMA</v>
          </cell>
          <cell r="I245" t="str">
            <v>ASIGNACION DE RECURSOS DEL SGP AL DPTO DEL TOLIMA Y SUS MUNICIPIOS DE ACUERDO A LA LEY 1176 DEL 27/12/07 Y DOCUMENTO CONPES 112 DEL 05/02/08</v>
          </cell>
          <cell r="J245">
            <v>2342338992</v>
          </cell>
          <cell r="N245" t="str">
            <v>3-7-5-1-30-10</v>
          </cell>
          <cell r="T245" t="str">
            <v/>
          </cell>
          <cell r="V245" t="str">
            <v>MAVDT</v>
          </cell>
          <cell r="W245" t="str">
            <v>Vigencia Presupuestal</v>
          </cell>
        </row>
        <row r="246">
          <cell r="A246">
            <v>437</v>
          </cell>
          <cell r="B246" t="str">
            <v>Resolución</v>
          </cell>
          <cell r="C246">
            <v>311</v>
          </cell>
          <cell r="D246">
            <v>200</v>
          </cell>
          <cell r="E246">
            <v>39535</v>
          </cell>
          <cell r="F246" t="str">
            <v xml:space="preserve">VICEMINISTERIO DE AGUA  Y SANEAMIENTO </v>
          </cell>
          <cell r="G246">
            <v>8918004981</v>
          </cell>
          <cell r="H246" t="str">
            <v>DEPARTAMENTO DE BOYACA</v>
          </cell>
          <cell r="I246" t="str">
            <v>ASIGNACION DE RECURSOS DEL SGP AL DPTO DE BOYACA Y SUS MUNICIPIOS DE ACUERDO A LA LEY 1176 DEL 27/12/07 Y DOCUMENTO CONPES 112 DEL 05/02/08</v>
          </cell>
          <cell r="J246">
            <v>3746302549</v>
          </cell>
          <cell r="N246" t="str">
            <v>3-7-5-1-7-10</v>
          </cell>
          <cell r="T246" t="str">
            <v/>
          </cell>
          <cell r="V246" t="str">
            <v>MAVDT</v>
          </cell>
          <cell r="W246" t="str">
            <v>Vigencia Presupuestal</v>
          </cell>
        </row>
        <row r="247">
          <cell r="A247">
            <v>438</v>
          </cell>
          <cell r="B247" t="str">
            <v>Resolución</v>
          </cell>
          <cell r="C247">
            <v>311</v>
          </cell>
          <cell r="D247">
            <v>201</v>
          </cell>
          <cell r="E247">
            <v>39535</v>
          </cell>
          <cell r="F247" t="str">
            <v xml:space="preserve">VICEMINISTERIO DE AGUA  Y SANEAMIENTO </v>
          </cell>
          <cell r="G247">
            <v>8920991057</v>
          </cell>
          <cell r="H247" t="str">
            <v>MUNICIPIO DE INIRIDA</v>
          </cell>
          <cell r="I247" t="str">
            <v>ASIGNACION DE RECURSOS DEL SGP AL DPTO DE GUAINIA Y SUS MUNICIPIOS DE ACUERDO A LA LEY 1176 DEL 27/12/07 Y DOCUMENTO CONPES 112 DEL 05/02/08</v>
          </cell>
          <cell r="J247">
            <v>57273935</v>
          </cell>
          <cell r="N247" t="str">
            <v>3-7-5-1-16-10</v>
          </cell>
          <cell r="T247" t="str">
            <v/>
          </cell>
          <cell r="V247" t="str">
            <v>MAVDT</v>
          </cell>
          <cell r="W247" t="str">
            <v>Vigencia Presupuestal</v>
          </cell>
        </row>
        <row r="248">
          <cell r="A248">
            <v>439</v>
          </cell>
          <cell r="B248" t="str">
            <v>Resolución</v>
          </cell>
          <cell r="C248">
            <v>311</v>
          </cell>
          <cell r="D248">
            <v>202</v>
          </cell>
          <cell r="E248">
            <v>39535</v>
          </cell>
          <cell r="F248" t="str">
            <v xml:space="preserve">VICEMINISTERIO DE AGUA  Y SANEAMIENTO </v>
          </cell>
          <cell r="G248">
            <v>8450000210</v>
          </cell>
          <cell r="H248" t="str">
            <v>GOBERNACION DE VAUPES</v>
          </cell>
          <cell r="I248" t="str">
            <v>ASIGNACION DE RECURSOS DEL SGP AL DPTO DE VAUPES Y SUS MUNICIPIOS DE ACUERDO A LA LEY 1176 DEL 27/12/07 Y DOCUMENTO CONPES 112 DEL 05/02/08</v>
          </cell>
          <cell r="J248">
            <v>125984550</v>
          </cell>
          <cell r="N248" t="str">
            <v>3-7-5-1-32-10</v>
          </cell>
          <cell r="T248" t="str">
            <v/>
          </cell>
          <cell r="V248" t="str">
            <v>MAVDT</v>
          </cell>
          <cell r="W248" t="str">
            <v>Vigencia Presupuestal</v>
          </cell>
        </row>
        <row r="249">
          <cell r="A249">
            <v>440</v>
          </cell>
          <cell r="B249" t="str">
            <v>Resolución</v>
          </cell>
          <cell r="C249">
            <v>311</v>
          </cell>
          <cell r="D249">
            <v>203</v>
          </cell>
          <cell r="E249">
            <v>39535</v>
          </cell>
          <cell r="F249" t="str">
            <v xml:space="preserve">VICEMINISTERIO DE AGUA  Y SANEAMIENTO </v>
          </cell>
          <cell r="G249">
            <v>8001031961</v>
          </cell>
          <cell r="H249" t="str">
            <v>GOBERNACION DEL GUAVIARE</v>
          </cell>
          <cell r="I249" t="str">
            <v>ASIGNACION DE RECURSOS DEL SGP AL DPTO DEL GUAVIARE Y SUS MUNICIPIOS DE ACUERDO A LA LEY 1176 DEL 27/12/07 Y DOCUMENTO CONPES 112 DEL 05/02/08</v>
          </cell>
          <cell r="J249">
            <v>321897825</v>
          </cell>
          <cell r="N249" t="str">
            <v>3-7-5-1-17-10</v>
          </cell>
          <cell r="T249" t="str">
            <v/>
          </cell>
          <cell r="V249" t="str">
            <v>MAVDT</v>
          </cell>
          <cell r="W249" t="str">
            <v>Vigencia Presupuestal</v>
          </cell>
        </row>
        <row r="250">
          <cell r="A250">
            <v>441</v>
          </cell>
          <cell r="B250" t="str">
            <v>Resolución</v>
          </cell>
          <cell r="C250">
            <v>311</v>
          </cell>
          <cell r="D250">
            <v>204</v>
          </cell>
          <cell r="E250">
            <v>39535</v>
          </cell>
          <cell r="F250" t="str">
            <v xml:space="preserve">VICEMINISTERIO DE AGUA  Y SANEAMIENTO </v>
          </cell>
          <cell r="G250">
            <v>8000940678</v>
          </cell>
          <cell r="H250" t="str">
            <v>GOBERNACION DEL VICHADA</v>
          </cell>
          <cell r="I250" t="str">
            <v>ASIGNACION DE RECURSOS DEL SGP AL DPTO DEL VICHADA Y SUS MUNICIPIOS DE ACUERDO A LA LEY 1176 DEL 27/12/07 Y DOCUMENTO CONPES 112 DEL 05/02/08</v>
          </cell>
          <cell r="J250">
            <v>182238517</v>
          </cell>
          <cell r="N250" t="str">
            <v>3-7-5-1-33-10</v>
          </cell>
          <cell r="T250" t="str">
            <v/>
          </cell>
          <cell r="V250" t="str">
            <v>MAVDT</v>
          </cell>
          <cell r="W250" t="str">
            <v>Vigencia Presupuestal</v>
          </cell>
        </row>
        <row r="251">
          <cell r="A251">
            <v>442</v>
          </cell>
          <cell r="B251" t="str">
            <v>Resolución</v>
          </cell>
          <cell r="C251">
            <v>311</v>
          </cell>
          <cell r="D251">
            <v>205</v>
          </cell>
          <cell r="E251">
            <v>39535</v>
          </cell>
          <cell r="F251" t="str">
            <v xml:space="preserve">VICEMINISTERIO DE AGUA  Y SANEAMIENTO </v>
          </cell>
          <cell r="G251">
            <v>8908010521</v>
          </cell>
          <cell r="H251" t="str">
            <v>DEPARTAMENTO DE CALDAS</v>
          </cell>
          <cell r="I251" t="str">
            <v>ASIGNACION DE RECURSOS DEL SGP AL DPTO DEL CALDAS Y SUS MUNICIPIOS DE ACUERDO A LA LEY 1176 DEL 27/12/07 Y DOCUMENTO CONPES 112 DEL 05/02/08</v>
          </cell>
          <cell r="J251">
            <v>1332453561</v>
          </cell>
          <cell r="N251" t="str">
            <v>3-7-5-1-8-10</v>
          </cell>
          <cell r="T251" t="str">
            <v/>
          </cell>
          <cell r="V251" t="str">
            <v>MAVDT</v>
          </cell>
          <cell r="W251" t="str">
            <v>Vigencia Presupuestal</v>
          </cell>
        </row>
        <row r="252">
          <cell r="A252">
            <v>443</v>
          </cell>
          <cell r="B252" t="str">
            <v>Resolución</v>
          </cell>
          <cell r="C252">
            <v>311</v>
          </cell>
          <cell r="D252">
            <v>206</v>
          </cell>
          <cell r="E252">
            <v>39535</v>
          </cell>
          <cell r="F252" t="str">
            <v xml:space="preserve">VICEMINISTERIO DE AGUA  Y SANEAMIENTO </v>
          </cell>
          <cell r="G252">
            <v>8903990295</v>
          </cell>
          <cell r="H252" t="str">
            <v>GOBERNACION DEL VALLE DEL CAUCA</v>
          </cell>
          <cell r="I252" t="str">
            <v>ASIGNACION DE RECURSOS DEL SGP AL DPTO DEL VALLE DEL CAUCA Y SUS MUNICIPIOS DE ACUERDO A LA LEY 1176 DEL 27/12/07 Y DOCUMENTO CONPES 112 DEL 05/02/08</v>
          </cell>
          <cell r="J252">
            <v>4010383024</v>
          </cell>
          <cell r="N252" t="str">
            <v>3-7-5-1-31-10</v>
          </cell>
          <cell r="T252" t="str">
            <v/>
          </cell>
          <cell r="V252" t="str">
            <v>MAVDT</v>
          </cell>
          <cell r="W252" t="str">
            <v>Vigencia Presupuestal</v>
          </cell>
        </row>
        <row r="253">
          <cell r="A253">
            <v>444</v>
          </cell>
          <cell r="B253" t="str">
            <v>Resolución</v>
          </cell>
          <cell r="C253">
            <v>311</v>
          </cell>
          <cell r="D253">
            <v>207</v>
          </cell>
          <cell r="E253">
            <v>39535</v>
          </cell>
          <cell r="F253" t="str">
            <v xml:space="preserve">VICEMINISTERIO DE AGUA  Y SANEAMIENTO </v>
          </cell>
          <cell r="G253">
            <v>8921150151</v>
          </cell>
          <cell r="H253" t="str">
            <v>DEPARTAMENTO DE LA GUAJIRA</v>
          </cell>
          <cell r="I253" t="str">
            <v>ASIGNACION DE RECURSOS DEL SGP AL DPTO DE LA GUAJIRA Y SUS MUNICIPIOS DE ACUERDO A LA LEY 1176 DEL 27/12/07 Y DOCUMENTO CONPES 112 DEL 05/02/08</v>
          </cell>
          <cell r="J253">
            <v>1230509683</v>
          </cell>
          <cell r="N253" t="str">
            <v>3-7-5-1-19-10</v>
          </cell>
          <cell r="T253" t="str">
            <v/>
          </cell>
          <cell r="V253" t="str">
            <v>MAVDT</v>
          </cell>
          <cell r="W253" t="str">
            <v>Vigencia Presupuestal</v>
          </cell>
        </row>
        <row r="254">
          <cell r="A254">
            <v>445</v>
          </cell>
          <cell r="B254" t="str">
            <v>Resolución</v>
          </cell>
          <cell r="C254">
            <v>311</v>
          </cell>
          <cell r="D254">
            <v>208</v>
          </cell>
          <cell r="E254">
            <v>39535</v>
          </cell>
          <cell r="F254" t="str">
            <v xml:space="preserve">VICEMINISTERIO DE AGUA  Y SANEAMIENTO </v>
          </cell>
          <cell r="G254">
            <v>8000915944</v>
          </cell>
          <cell r="H254" t="str">
            <v>DEPARTAMENTO DEL CAQUETA</v>
          </cell>
          <cell r="I254" t="str">
            <v>ASIGNACION DE RECURSOS DEL SGP AL DPTO DEL CAQUETA Y SUS MUNICIPIOS DE ACUERDO A LA LEY 1176 DEL 27/12/07 Y DOCUMENTO CONPES 112 DEL 05/02/08</v>
          </cell>
          <cell r="J254">
            <v>917594080</v>
          </cell>
          <cell r="N254" t="str">
            <v>3-7-5-1-9-10</v>
          </cell>
          <cell r="T254" t="str">
            <v/>
          </cell>
          <cell r="V254" t="str">
            <v>MAVDT</v>
          </cell>
          <cell r="W254" t="str">
            <v>Vigencia Presupuestal</v>
          </cell>
        </row>
        <row r="255">
          <cell r="A255">
            <v>446</v>
          </cell>
          <cell r="B255" t="str">
            <v>Resolución</v>
          </cell>
          <cell r="C255">
            <v>311</v>
          </cell>
          <cell r="D255">
            <v>209</v>
          </cell>
          <cell r="E255">
            <v>39535</v>
          </cell>
          <cell r="F255" t="str">
            <v xml:space="preserve">VICEMINISTERIO DE AGUA  Y SANEAMIENTO </v>
          </cell>
          <cell r="G255">
            <v>8001039134</v>
          </cell>
          <cell r="H255" t="str">
            <v>DEPARTAMENTO DEL HUILA</v>
          </cell>
          <cell r="I255" t="str">
            <v>ASIGNACION DE RECURSOS DEL SGP AL DPTO DEL HUILA Y SUS MUNICIPIOS DE ACUERDO A LA LEY 1176 DEL 27/12/07 Y DOCUMENTO CONPES 112 DEL 05/02/08</v>
          </cell>
          <cell r="J255">
            <v>1752073724</v>
          </cell>
          <cell r="N255" t="str">
            <v>3-7-5-1-9-10</v>
          </cell>
          <cell r="T255" t="str">
            <v/>
          </cell>
          <cell r="V255" t="str">
            <v>MAVDT</v>
          </cell>
          <cell r="W255" t="str">
            <v>Vigencia Presupuestal</v>
          </cell>
        </row>
        <row r="256">
          <cell r="A256">
            <v>447</v>
          </cell>
          <cell r="B256" t="str">
            <v>Resolución</v>
          </cell>
          <cell r="C256">
            <v>311</v>
          </cell>
          <cell r="D256">
            <v>210</v>
          </cell>
          <cell r="E256">
            <v>39535</v>
          </cell>
          <cell r="F256" t="str">
            <v xml:space="preserve">VICEMINISTERIO DE AGUA  Y SANEAMIENTO </v>
          </cell>
          <cell r="G256">
            <v>8920992166</v>
          </cell>
          <cell r="H256" t="str">
            <v>GOBERNACION DE CASANARE</v>
          </cell>
          <cell r="I256" t="str">
            <v>ASIGNACION DE RECURSOS DEL SGP AL DPTO DE CASANARE Y SUS MUNICIPIOS DE ACUERDO A LA LEY 1176 DEL 27/12/07 Y DOCUMENTO CONPES 112 DEL 05/02/08</v>
          </cell>
          <cell r="J256">
            <v>723355767</v>
          </cell>
          <cell r="N256" t="str">
            <v>3-7-5-1-10-10</v>
          </cell>
          <cell r="T256" t="str">
            <v/>
          </cell>
          <cell r="V256" t="str">
            <v>MAVDT</v>
          </cell>
          <cell r="W256" t="str">
            <v>Vigencia Presupuestal</v>
          </cell>
        </row>
        <row r="257">
          <cell r="A257">
            <v>448</v>
          </cell>
          <cell r="B257" t="str">
            <v>Resolución</v>
          </cell>
          <cell r="C257">
            <v>311</v>
          </cell>
          <cell r="D257">
            <v>211</v>
          </cell>
          <cell r="E257">
            <v>39535</v>
          </cell>
          <cell r="F257" t="str">
            <v xml:space="preserve">VICEMINISTERIO DE AGUA  Y SANEAMIENTO </v>
          </cell>
          <cell r="G257">
            <v>8001039206</v>
          </cell>
          <cell r="H257" t="str">
            <v>DEPARTAMENTO DEL MAGDALENA</v>
          </cell>
          <cell r="I257" t="str">
            <v>ASIGNACION DE RECURSOS DEL SGP AL DPTO DEL MAGDALENA Y SUS MUNICIPIOS DE ACUERDO A LA LEY 1176 DEL 27/12/07 Y DOCUMENTO CONPES 112 DEL 05/02/08</v>
          </cell>
          <cell r="J257">
            <v>2306741944</v>
          </cell>
          <cell r="N257" t="str">
            <v>3-7-5-1-20-10</v>
          </cell>
          <cell r="T257" t="str">
            <v/>
          </cell>
          <cell r="V257" t="str">
            <v>MAVDT</v>
          </cell>
          <cell r="W257" t="str">
            <v>Vigencia Presupuestal</v>
          </cell>
        </row>
        <row r="258">
          <cell r="A258">
            <v>449</v>
          </cell>
          <cell r="B258" t="str">
            <v>Resolución</v>
          </cell>
          <cell r="C258">
            <v>311</v>
          </cell>
          <cell r="D258">
            <v>212</v>
          </cell>
          <cell r="E258">
            <v>39535</v>
          </cell>
          <cell r="F258" t="str">
            <v xml:space="preserve">VICEMINISTERIO DE AGUA  Y SANEAMIENTO </v>
          </cell>
          <cell r="G258">
            <v>8915800168</v>
          </cell>
          <cell r="H258" t="str">
            <v>DEPARTAMENTO DEL CAUCA</v>
          </cell>
          <cell r="I258" t="str">
            <v>ASIGNACION DE RECURSOS DEL SGP AL DPTO DEL CAUCA Y SUS MUNICIPIOS DE ACUERDO A LA LEY 1176 DEL 27/12/07 Y DOCUMENTO CONPES 112 DEL 05/02/08</v>
          </cell>
          <cell r="J258">
            <v>2320806292</v>
          </cell>
          <cell r="N258" t="str">
            <v>3-7-5-1-11-10</v>
          </cell>
          <cell r="T258" t="str">
            <v/>
          </cell>
          <cell r="V258" t="str">
            <v>MAVDT</v>
          </cell>
          <cell r="W258" t="str">
            <v>Vigencia Presupuestal</v>
          </cell>
        </row>
        <row r="259">
          <cell r="A259">
            <v>450</v>
          </cell>
          <cell r="B259" t="str">
            <v>Resolución</v>
          </cell>
          <cell r="C259">
            <v>311</v>
          </cell>
          <cell r="D259">
            <v>231</v>
          </cell>
          <cell r="E259">
            <v>39535</v>
          </cell>
          <cell r="F259" t="str">
            <v xml:space="preserve">VICEMINISTERIO DE AGUA  Y SANEAMIENTO </v>
          </cell>
          <cell r="G259">
            <v>8924000382</v>
          </cell>
          <cell r="H259" t="str">
            <v>GOBERNACION DE SAN ANDRES PROVIDENCIA Y SANTA CATALINA</v>
          </cell>
          <cell r="I259" t="str">
            <v>ASIGNACION DE RECURSOS DEL SGP AL DPTO DEL ARCHIPIELAGO DE SAN ANDRES PROVIDENCIA Y SANTA CATALINA DE ACUERDO A LA LEY 1176 DEL 27/12/07 Y DOCUMENTO CONPES 112 DEL 05/02/08</v>
          </cell>
          <cell r="J259">
            <v>84768613</v>
          </cell>
          <cell r="N259" t="str">
            <v>3-7-5-1-27-10</v>
          </cell>
          <cell r="T259" t="str">
            <v/>
          </cell>
          <cell r="V259" t="str">
            <v>MAVDT</v>
          </cell>
          <cell r="W259" t="str">
            <v>Vigencia Presupuestal</v>
          </cell>
        </row>
        <row r="260">
          <cell r="A260">
            <v>451</v>
          </cell>
          <cell r="B260" t="str">
            <v>Contrato</v>
          </cell>
          <cell r="C260">
            <v>44</v>
          </cell>
          <cell r="D260">
            <v>230</v>
          </cell>
          <cell r="E260">
            <v>39538</v>
          </cell>
          <cell r="F260" t="str">
            <v>COMUNICACIONES</v>
          </cell>
          <cell r="G260">
            <v>51703857</v>
          </cell>
          <cell r="H260" t="str">
            <v>JANNET CONSUELO GARCIA C</v>
          </cell>
          <cell r="I260" t="str">
            <v>PRIMER DESEMBOLSO SEGUNCERTIFICACION SUSCRITA POR LA SUPERVISORA</v>
          </cell>
          <cell r="J260">
            <v>4479321</v>
          </cell>
          <cell r="K260">
            <v>9.66</v>
          </cell>
          <cell r="L260">
            <v>10</v>
          </cell>
          <cell r="O260" t="str">
            <v>520-1200-1-11</v>
          </cell>
          <cell r="T260" t="str">
            <v/>
          </cell>
          <cell r="V260" t="str">
            <v>MAVDT</v>
          </cell>
          <cell r="W260" t="str">
            <v>Vigencia Presupuestal</v>
          </cell>
        </row>
        <row r="261">
          <cell r="A261">
            <v>452</v>
          </cell>
          <cell r="B261" t="str">
            <v>Contrato</v>
          </cell>
          <cell r="C261">
            <v>53</v>
          </cell>
          <cell r="D261">
            <v>279</v>
          </cell>
          <cell r="E261">
            <v>39539</v>
          </cell>
          <cell r="F261" t="str">
            <v>GRUPO DE SISTEMAS</v>
          </cell>
          <cell r="G261">
            <v>51821625</v>
          </cell>
          <cell r="H261" t="str">
            <v>ROSA MARIA NIVIA BEJARANO</v>
          </cell>
          <cell r="I261" t="str">
            <v>PRIMER DESEMBOLSO SEGÚN CERTIFICACION SUSCRITA POR EL SUPERVISOR</v>
          </cell>
          <cell r="J261">
            <v>8100000</v>
          </cell>
          <cell r="K261">
            <v>9.66</v>
          </cell>
          <cell r="L261">
            <v>11</v>
          </cell>
          <cell r="O261" t="str">
            <v>520-1200-1-11</v>
          </cell>
          <cell r="T261" t="str">
            <v/>
          </cell>
          <cell r="V261" t="str">
            <v>MAVDT</v>
          </cell>
          <cell r="W261" t="str">
            <v>Vigencia Presupuestal</v>
          </cell>
        </row>
        <row r="262">
          <cell r="A262">
            <v>455</v>
          </cell>
          <cell r="B262" t="str">
            <v>Orden de Servicio</v>
          </cell>
          <cell r="C262">
            <v>1</v>
          </cell>
          <cell r="D262">
            <v>105</v>
          </cell>
          <cell r="E262">
            <v>39541</v>
          </cell>
          <cell r="F262" t="str">
            <v>GRUPO ADMINISTRATIVO</v>
          </cell>
          <cell r="G262">
            <v>79693627</v>
          </cell>
          <cell r="H262" t="str">
            <v>RAMIRO ABRIL FANDIÑO</v>
          </cell>
          <cell r="I262" t="str">
            <v>PRIMER DESEMBOLSO SEGÚN CERTIFICACION SUSCRITA POR LA SUPERVISORA</v>
          </cell>
          <cell r="J262">
            <v>1165000</v>
          </cell>
          <cell r="K262">
            <v>9.66</v>
          </cell>
          <cell r="L262">
            <v>6</v>
          </cell>
          <cell r="N262" t="str">
            <v>2-0-4-5-1-2-10</v>
          </cell>
          <cell r="Q262" t="str">
            <v>EMBARGO</v>
          </cell>
          <cell r="R262">
            <v>151157</v>
          </cell>
          <cell r="T262" t="str">
            <v/>
          </cell>
          <cell r="V262" t="str">
            <v>MAVDT</v>
          </cell>
          <cell r="W262" t="str">
            <v>Vigencia Presupuestal</v>
          </cell>
        </row>
        <row r="263">
          <cell r="A263">
            <v>456</v>
          </cell>
          <cell r="B263" t="str">
            <v>Comisiòn</v>
          </cell>
          <cell r="C263">
            <v>1197</v>
          </cell>
          <cell r="D263">
            <v>319</v>
          </cell>
          <cell r="E263">
            <v>39541</v>
          </cell>
          <cell r="F263" t="str">
            <v>COOPERACION INTERNACIONAL</v>
          </cell>
          <cell r="G263">
            <v>8600284384</v>
          </cell>
          <cell r="H263" t="str">
            <v>CIRCUITOS TURISTICOS LTDA</v>
          </cell>
          <cell r="I263" t="str">
            <v>FRA 143684/08 CORRESPONDIENTE A COMISION DE GUSTAVO VARGAS A IBAGUE</v>
          </cell>
          <cell r="J263">
            <v>344674</v>
          </cell>
          <cell r="N263" t="str">
            <v>2-0-4-11-2-10</v>
          </cell>
          <cell r="T263" t="str">
            <v/>
          </cell>
          <cell r="V263" t="str">
            <v>MAVDT</v>
          </cell>
          <cell r="W263" t="str">
            <v>Vigencia Presupuestal</v>
          </cell>
        </row>
        <row r="264">
          <cell r="A264">
            <v>457</v>
          </cell>
          <cell r="B264" t="str">
            <v>Comisiòn</v>
          </cell>
          <cell r="C264">
            <v>1199</v>
          </cell>
          <cell r="D264">
            <v>320</v>
          </cell>
          <cell r="E264">
            <v>39541</v>
          </cell>
          <cell r="F264" t="str">
            <v>COOPERACION INTERNACIONAL</v>
          </cell>
          <cell r="G264">
            <v>8600284384</v>
          </cell>
          <cell r="H264" t="str">
            <v>CIRCUITOS TURISTICOS LTDA</v>
          </cell>
          <cell r="I264" t="str">
            <v>FRA 143683/08 CORRESPONDIENTE A COMISION DE YAMILE UYAZAN  A IBAGUE</v>
          </cell>
          <cell r="J264">
            <v>58934</v>
          </cell>
          <cell r="N264" t="str">
            <v>2-0-4-11-2-10</v>
          </cell>
          <cell r="T264" t="str">
            <v/>
          </cell>
          <cell r="V264" t="str">
            <v>MAVDT</v>
          </cell>
          <cell r="W264" t="str">
            <v>Vigencia Presupuestal</v>
          </cell>
        </row>
        <row r="265">
          <cell r="A265">
            <v>458</v>
          </cell>
          <cell r="B265" t="str">
            <v>Comisiòn</v>
          </cell>
          <cell r="C265">
            <v>1067</v>
          </cell>
          <cell r="D265">
            <v>252</v>
          </cell>
          <cell r="E265">
            <v>39541</v>
          </cell>
          <cell r="F265" t="str">
            <v>COOPERACION INTERNACIONAL</v>
          </cell>
          <cell r="G265">
            <v>8600284384</v>
          </cell>
          <cell r="H265" t="str">
            <v>CIRCUITOS TURISTICOS LTDA</v>
          </cell>
          <cell r="I265" t="str">
            <v>FRA 143497/08 CORRESPONDIENTE A COMISION DE JUAN LOZANO A CARTAGENA</v>
          </cell>
          <cell r="J265">
            <v>306464</v>
          </cell>
          <cell r="N265" t="str">
            <v>2-0-4-11-2-10</v>
          </cell>
          <cell r="T265" t="str">
            <v/>
          </cell>
          <cell r="V265" t="str">
            <v>MAVDT</v>
          </cell>
          <cell r="W265" t="str">
            <v>Vigencia Presupuestal</v>
          </cell>
        </row>
        <row r="266">
          <cell r="A266">
            <v>459</v>
          </cell>
          <cell r="B266" t="str">
            <v>Comisiòn</v>
          </cell>
          <cell r="C266">
            <v>1075</v>
          </cell>
          <cell r="D266">
            <v>259</v>
          </cell>
          <cell r="E266">
            <v>39541</v>
          </cell>
          <cell r="F266" t="str">
            <v>COOPERACION INTERNACIONAL</v>
          </cell>
          <cell r="G266">
            <v>8600284384</v>
          </cell>
          <cell r="H266" t="str">
            <v>CIRCUITOS TURISTICOS LTDA</v>
          </cell>
          <cell r="I266" t="str">
            <v>FRA 143498/08 CORRESPONDIENTE A COMISION DE SILVIA POMBO A MONTERIA</v>
          </cell>
          <cell r="J266">
            <v>527954</v>
          </cell>
          <cell r="N266" t="str">
            <v>2-0-4-11-2-10</v>
          </cell>
          <cell r="T266" t="str">
            <v/>
          </cell>
          <cell r="V266" t="str">
            <v>MAVDT</v>
          </cell>
          <cell r="W266" t="str">
            <v>Vigencia Presupuestal</v>
          </cell>
        </row>
        <row r="267">
          <cell r="A267">
            <v>460</v>
          </cell>
          <cell r="B267" t="str">
            <v>Comisiòn</v>
          </cell>
          <cell r="C267">
            <v>1098</v>
          </cell>
          <cell r="D267">
            <v>277</v>
          </cell>
          <cell r="E267">
            <v>39541</v>
          </cell>
          <cell r="F267" t="str">
            <v>COOPERACION INTERNACIONAL</v>
          </cell>
          <cell r="G267">
            <v>8600284384</v>
          </cell>
          <cell r="H267" t="str">
            <v>CIRCUITOS TURISTICOS LTDA</v>
          </cell>
          <cell r="I267" t="str">
            <v>FRA 143528/08 CORRESPONDIENTE A COMISION DE SILVIA POMBO A POPAYAN</v>
          </cell>
          <cell r="J267">
            <v>171135</v>
          </cell>
          <cell r="N267" t="str">
            <v>2-0-4-11-2-10</v>
          </cell>
          <cell r="T267" t="str">
            <v/>
          </cell>
          <cell r="V267" t="str">
            <v>MAVDT</v>
          </cell>
          <cell r="W267" t="str">
            <v>Vigencia Presupuestal</v>
          </cell>
        </row>
        <row r="268">
          <cell r="A268">
            <v>461</v>
          </cell>
          <cell r="B268" t="str">
            <v>Comisiòn</v>
          </cell>
          <cell r="C268">
            <v>1070</v>
          </cell>
          <cell r="D268">
            <v>260</v>
          </cell>
          <cell r="E268">
            <v>39541</v>
          </cell>
          <cell r="F268" t="str">
            <v>COOPERACION INTERNACIONAL</v>
          </cell>
          <cell r="G268">
            <v>8600284384</v>
          </cell>
          <cell r="H268" t="str">
            <v>CIRCUITOS TURISTICOS LTDA</v>
          </cell>
          <cell r="I268" t="str">
            <v>FRA 143496/08 CORRESPONDIENTE A COMISION DE JESUS EMILIO PEINADO A BUCARAMANGA</v>
          </cell>
          <cell r="J268">
            <v>740234</v>
          </cell>
          <cell r="O268" t="str">
            <v>520-900-70-11</v>
          </cell>
          <cell r="T268" t="str">
            <v/>
          </cell>
          <cell r="V268" t="str">
            <v>MAVDT</v>
          </cell>
          <cell r="W268" t="str">
            <v>Vigencia Presupuestal</v>
          </cell>
        </row>
        <row r="269">
          <cell r="A269">
            <v>462</v>
          </cell>
          <cell r="B269" t="str">
            <v>Comisiòn</v>
          </cell>
          <cell r="C269">
            <v>811</v>
          </cell>
          <cell r="D269">
            <v>144</v>
          </cell>
          <cell r="E269">
            <v>39541</v>
          </cell>
          <cell r="F269" t="str">
            <v>COOPERACION INTERNACIONAL</v>
          </cell>
          <cell r="G269">
            <v>51725551</v>
          </cell>
          <cell r="H269" t="str">
            <v>NUBIA LUCIA WILCHES</v>
          </cell>
          <cell r="I269" t="str">
            <v>COMISION A MEDELLIN EL 25 DE FEBRERO PARA ASISTIR A REUNION DEL CONVENIO 2007-CF-34-0052 EN CUANTO A LAS OBRAS DE RECUPERACION PUNTA DEL REY</v>
          </cell>
          <cell r="J269">
            <v>108781</v>
          </cell>
          <cell r="L269">
            <v>10</v>
          </cell>
          <cell r="O269" t="str">
            <v>520-900-69-11</v>
          </cell>
          <cell r="T269" t="str">
            <v/>
          </cell>
          <cell r="V269" t="str">
            <v>MAVDT</v>
          </cell>
          <cell r="W269" t="str">
            <v>Vigencia Presupuestal</v>
          </cell>
        </row>
        <row r="270">
          <cell r="A270">
            <v>10008</v>
          </cell>
          <cell r="B270" t="str">
            <v>Resolución</v>
          </cell>
          <cell r="C270">
            <v>187</v>
          </cell>
          <cell r="D270">
            <v>4</v>
          </cell>
          <cell r="E270">
            <v>39542</v>
          </cell>
          <cell r="F270" t="str">
            <v>VICEMINISTERIO DE VIVIENDA Y DESARROLLO TERRITORIAL</v>
          </cell>
          <cell r="G270">
            <v>8000378008</v>
          </cell>
          <cell r="H270" t="str">
            <v>BANCO AGRARIO DE COLOMBIA</v>
          </cell>
          <cell r="I270" t="str">
            <v>DESEMBOLSO DE 96(1/2) SFV CORRESPONDIENTES A SUBSIDIO FAMILIAR CORRESPONDIENTE A DESATRES NATURALES , SEGÚN AUTORIZACION DE LA DIRECTORA EJECUTIVA DE FONVIVIENDA</v>
          </cell>
          <cell r="J270">
            <v>879956118</v>
          </cell>
          <cell r="P270" t="str">
            <v>620-1402-1--14</v>
          </cell>
          <cell r="T270" t="str">
            <v/>
          </cell>
          <cell r="V270" t="str">
            <v>FONVIVIENDA</v>
          </cell>
          <cell r="W270" t="str">
            <v>Vigencia Presupuestal</v>
          </cell>
        </row>
        <row r="271">
          <cell r="A271">
            <v>463</v>
          </cell>
          <cell r="B271" t="str">
            <v>Resolución</v>
          </cell>
          <cell r="C271">
            <v>500</v>
          </cell>
          <cell r="D271">
            <v>332</v>
          </cell>
          <cell r="E271">
            <v>39542</v>
          </cell>
          <cell r="F271" t="str">
            <v>TALENTO HUMANO</v>
          </cell>
          <cell r="G271">
            <v>34539229</v>
          </cell>
          <cell r="H271" t="str">
            <v>HILDA FABIOLA TAIMAL QUIRA</v>
          </cell>
          <cell r="I271" t="str">
            <v>PAGO DE AUXILIO FUNERARIO A FAVOR DE HILDA TAIMAL POR FALLECIMIENTO DEL PENSIONADO JUAN BAUTISTA TAIMAL CHIRAN</v>
          </cell>
          <cell r="J271">
            <v>2168000</v>
          </cell>
          <cell r="N271" t="str">
            <v>2-0-4-41-1-10</v>
          </cell>
          <cell r="T271" t="str">
            <v/>
          </cell>
          <cell r="V271" t="str">
            <v>MAVDT</v>
          </cell>
          <cell r="W271" t="str">
            <v>Vigencia Presupuestal</v>
          </cell>
        </row>
        <row r="272">
          <cell r="A272">
            <v>464</v>
          </cell>
          <cell r="B272" t="str">
            <v>Resolución</v>
          </cell>
          <cell r="C272">
            <v>500</v>
          </cell>
          <cell r="D272">
            <v>333</v>
          </cell>
          <cell r="E272">
            <v>39542</v>
          </cell>
          <cell r="F272" t="str">
            <v>TALENTO HUMANO</v>
          </cell>
          <cell r="G272">
            <v>35462605</v>
          </cell>
          <cell r="H272" t="str">
            <v>JENNETTE AMALIA MARIA LEAL GARZON</v>
          </cell>
          <cell r="I272" t="str">
            <v>PAGO DE AUXILIO FUNERARIO A FAVOR DE AMALIA LEAL  POR FALLECIMIENTO DEL PENSIONADOALBERTO LEAL BOCANEGRA</v>
          </cell>
          <cell r="J272">
            <v>2168000</v>
          </cell>
          <cell r="N272" t="str">
            <v>2-0-4-41-1-10</v>
          </cell>
          <cell r="T272" t="str">
            <v/>
          </cell>
          <cell r="V272" t="str">
            <v>MAVDT</v>
          </cell>
          <cell r="W272" t="str">
            <v>Vigencia Presupuestal</v>
          </cell>
        </row>
        <row r="273">
          <cell r="A273">
            <v>465</v>
          </cell>
          <cell r="B273" t="str">
            <v>Resolución</v>
          </cell>
          <cell r="C273">
            <v>500</v>
          </cell>
          <cell r="D273">
            <v>334</v>
          </cell>
          <cell r="E273">
            <v>39542</v>
          </cell>
          <cell r="F273" t="str">
            <v>TALENTO HUMANO</v>
          </cell>
          <cell r="G273">
            <v>25271613</v>
          </cell>
          <cell r="H273" t="str">
            <v>GLORIA MARIA FLOR GRANDE</v>
          </cell>
          <cell r="I273" t="str">
            <v>PAGO DE AUXILIO FUNERARIO A FAVOR DE GLORIA MARIA FLOR POR FALLECIMIENTO DEL PENSIONADO JESUS MARIA FLOR FLOR CHIRAN</v>
          </cell>
          <cell r="J273">
            <v>2168000</v>
          </cell>
          <cell r="N273" t="str">
            <v>2-0-4-41-1-10</v>
          </cell>
          <cell r="T273" t="str">
            <v/>
          </cell>
          <cell r="V273" t="str">
            <v>MAVDT</v>
          </cell>
          <cell r="W273" t="str">
            <v>Vigencia Presupuestal</v>
          </cell>
        </row>
        <row r="274">
          <cell r="A274">
            <v>466</v>
          </cell>
          <cell r="B274" t="str">
            <v>Convenio</v>
          </cell>
          <cell r="C274">
            <v>4</v>
          </cell>
          <cell r="D274">
            <v>17</v>
          </cell>
          <cell r="E274">
            <v>39542</v>
          </cell>
          <cell r="F274" t="str">
            <v>DESPACHO MINISTRO</v>
          </cell>
          <cell r="G274">
            <v>8604031370</v>
          </cell>
          <cell r="H274" t="str">
            <v>ORGANIZACIÓN DE ESTADOS IBEROAMERICANOS</v>
          </cell>
          <cell r="I274" t="str">
            <v>CTA DE COBRO 042164/08, DESEMBOLSO CORRESPONDIENTE AL SALDO DEL CONVENIO 4/07,SEGÚN AUTORIZACION DEL SEÑOR MINISTRO</v>
          </cell>
          <cell r="J274">
            <v>10020000</v>
          </cell>
          <cell r="O274" t="str">
            <v>520-900-5--11</v>
          </cell>
          <cell r="T274" t="str">
            <v/>
          </cell>
          <cell r="V274" t="str">
            <v>MAVDT</v>
          </cell>
          <cell r="W274" t="str">
            <v>Reserva Presupuestal</v>
          </cell>
        </row>
        <row r="275">
          <cell r="A275">
            <v>468</v>
          </cell>
          <cell r="B275" t="str">
            <v>Contrato</v>
          </cell>
          <cell r="C275">
            <v>45</v>
          </cell>
          <cell r="D275">
            <v>249</v>
          </cell>
          <cell r="E275">
            <v>39545</v>
          </cell>
          <cell r="F275" t="str">
            <v>GRUPO DE CONTRATOS</v>
          </cell>
          <cell r="G275">
            <v>79795560</v>
          </cell>
          <cell r="H275" t="str">
            <v>JUAN MANUEL DIAZ CASTRO</v>
          </cell>
          <cell r="I275" t="str">
            <v>PRIMER DESEMBOLSO SEGÚN CERTIFICACION SUSCRITA POR LA SUPERVISORA</v>
          </cell>
          <cell r="J275">
            <v>4848000</v>
          </cell>
          <cell r="K275">
            <v>9.66</v>
          </cell>
          <cell r="L275">
            <v>10</v>
          </cell>
          <cell r="O275" t="str">
            <v>520-1200-1-11</v>
          </cell>
          <cell r="T275" t="str">
            <v/>
          </cell>
          <cell r="V275" t="str">
            <v>MAVDT</v>
          </cell>
          <cell r="W275" t="str">
            <v>Vigencia Presupuestal</v>
          </cell>
        </row>
        <row r="276">
          <cell r="A276">
            <v>469</v>
          </cell>
          <cell r="B276" t="str">
            <v>Factura</v>
          </cell>
          <cell r="C276">
            <v>8229</v>
          </cell>
          <cell r="D276">
            <v>338</v>
          </cell>
          <cell r="E276">
            <v>39545</v>
          </cell>
          <cell r="F276" t="str">
            <v>GRUPO ADMINISTRATIVO</v>
          </cell>
          <cell r="G276">
            <v>8300372840</v>
          </cell>
          <cell r="H276" t="str">
            <v>CODENSA</v>
          </cell>
          <cell r="I276" t="str">
            <v>PAGO FRA CODENSA 32488229 CORRESPONDIENTE AL MES DE FEBRERO DE 2008</v>
          </cell>
          <cell r="J276">
            <v>14767090</v>
          </cell>
          <cell r="N276" t="str">
            <v>2-0-4-8-2-10</v>
          </cell>
          <cell r="T276" t="str">
            <v/>
          </cell>
          <cell r="V276" t="str">
            <v>MAVDT</v>
          </cell>
          <cell r="W276" t="str">
            <v>Vigencia Presupuestal</v>
          </cell>
        </row>
        <row r="277">
          <cell r="A277">
            <v>470</v>
          </cell>
          <cell r="B277" t="str">
            <v>Comisiòn</v>
          </cell>
          <cell r="C277">
            <v>1070</v>
          </cell>
          <cell r="D277">
            <v>261</v>
          </cell>
          <cell r="E277">
            <v>39545</v>
          </cell>
          <cell r="F277" t="str">
            <v>COOPERACION INTERNACIONAL</v>
          </cell>
          <cell r="G277">
            <v>13372418</v>
          </cell>
          <cell r="H277" t="str">
            <v>JESUS EMILIO PEINADO SOLANO</v>
          </cell>
          <cell r="I277" t="str">
            <v>COMISION A BUCARAMANGA EL 13 Y 14 DE MARZO PARA PARTICIPAR EN AUDIENCIA "PRESENTE Y PERPECTIVAS DEL SECTOR AGROPECUARIO EN SANTANDER" ORGANIZADA POR LA CGN</v>
          </cell>
          <cell r="J277">
            <v>358620</v>
          </cell>
          <cell r="O277" t="str">
            <v>520-900-70-11</v>
          </cell>
          <cell r="T277" t="str">
            <v/>
          </cell>
          <cell r="V277" t="str">
            <v>MAVDT</v>
          </cell>
          <cell r="W277" t="str">
            <v>Vigencia Presupuestal</v>
          </cell>
        </row>
        <row r="278">
          <cell r="A278">
            <v>471</v>
          </cell>
          <cell r="B278" t="str">
            <v>Oficio</v>
          </cell>
          <cell r="C278">
            <v>80403</v>
          </cell>
          <cell r="D278">
            <v>346</v>
          </cell>
          <cell r="E278">
            <v>39545</v>
          </cell>
          <cell r="F278" t="str">
            <v>VICEMINISTERIO DE AMBIENTE</v>
          </cell>
          <cell r="G278">
            <v>8200001422</v>
          </cell>
          <cell r="H278" t="str">
            <v>INSTITUTO DE INVESTIGACIONES ALEXANDER VON HUMBOLDT</v>
          </cell>
          <cell r="I278" t="str">
            <v>TRANSFERENCIA DE RECURSOS PARA GASTOS DE FUNCIONAMIENTO A LOS INSTITUTOS CORRESPONDIENTES AL MES DE ABRIL DE 2008</v>
          </cell>
          <cell r="J278">
            <v>191136826</v>
          </cell>
          <cell r="N278" t="str">
            <v>3-2-1-25--10</v>
          </cell>
          <cell r="T278" t="str">
            <v/>
          </cell>
          <cell r="V278" t="str">
            <v>MAVDT</v>
          </cell>
          <cell r="W278" t="str">
            <v>Vigencia Presupuestal</v>
          </cell>
        </row>
        <row r="279">
          <cell r="A279">
            <v>472</v>
          </cell>
          <cell r="B279" t="str">
            <v>Oficio</v>
          </cell>
          <cell r="C279">
            <v>571</v>
          </cell>
          <cell r="D279">
            <v>353</v>
          </cell>
          <cell r="E279">
            <v>39545</v>
          </cell>
          <cell r="F279" t="str">
            <v>VICEMINISTERIO DE AMBIENTE</v>
          </cell>
          <cell r="G279">
            <v>8002500620</v>
          </cell>
          <cell r="H279" t="str">
            <v>INVEMAR</v>
          </cell>
          <cell r="I279" t="str">
            <v>TRANSFERENCIA DE RECURSOS PARA GASTOS DE FUNCIONAMIENTO A LOS INSTITUTOS CORRESPONDIENTES AL MES DE ABRIL DE 2008</v>
          </cell>
          <cell r="J279">
            <v>275533109</v>
          </cell>
          <cell r="N279" t="str">
            <v>3-2-1-26--10</v>
          </cell>
          <cell r="T279" t="str">
            <v/>
          </cell>
          <cell r="V279" t="str">
            <v>MAVDT</v>
          </cell>
          <cell r="W279" t="str">
            <v>Vigencia Presupuestal</v>
          </cell>
        </row>
        <row r="280">
          <cell r="A280">
            <v>474</v>
          </cell>
          <cell r="B280" t="str">
            <v>Contrato</v>
          </cell>
          <cell r="C280">
            <v>4</v>
          </cell>
          <cell r="D280">
            <v>9</v>
          </cell>
          <cell r="E280">
            <v>39546</v>
          </cell>
          <cell r="F280" t="str">
            <v>GRUPO ADMINISTRATIVO</v>
          </cell>
          <cell r="G280">
            <v>8600104511</v>
          </cell>
          <cell r="H280" t="str">
            <v>CASALIMPIA</v>
          </cell>
          <cell r="I280" t="str">
            <v>PAGO  FRA 188279 CORRESPONDIENTE AL SERVICIO DE ASEO, REPARTO DE TINTOS, TE Y AROMATICAS Y SERV DE JARD. DEL MES DE MARZO DE 2008, SEGÚN CERTIFIC. SUSCRITA POR LA SUPERVISORA</v>
          </cell>
          <cell r="J280">
            <v>17121277</v>
          </cell>
          <cell r="K280">
            <v>9.66</v>
          </cell>
          <cell r="M280">
            <v>1.6</v>
          </cell>
          <cell r="N280" t="str">
            <v>2-0-4-5-8-10</v>
          </cell>
          <cell r="T280" t="str">
            <v/>
          </cell>
          <cell r="V280" t="str">
            <v>MAVDT</v>
          </cell>
          <cell r="W280" t="str">
            <v>Vigencia Presupuestal</v>
          </cell>
        </row>
        <row r="281">
          <cell r="A281">
            <v>475</v>
          </cell>
          <cell r="B281" t="str">
            <v>Oficio</v>
          </cell>
          <cell r="C281">
            <v>403</v>
          </cell>
          <cell r="D281">
            <v>345</v>
          </cell>
          <cell r="E281">
            <v>39546</v>
          </cell>
          <cell r="F281" t="str">
            <v>VICEMINISTERIO DE AMBIENTE</v>
          </cell>
          <cell r="G281">
            <v>8600611103</v>
          </cell>
          <cell r="H281" t="str">
            <v>INSTITUTO AMAZONICO DE INVESTIGACIONES CIENTIFICAS SINCHI</v>
          </cell>
          <cell r="I281" t="str">
            <v>TRANSFERENCIA DE RECURSOS PARA GASTOS DE FUNCIONAMIENTO CORRESPONDIENTES AL MES DE ABRIL DE 2008</v>
          </cell>
          <cell r="J281">
            <v>319912134</v>
          </cell>
          <cell r="N281" t="str">
            <v>3-2-1-23--10</v>
          </cell>
          <cell r="T281" t="str">
            <v/>
          </cell>
          <cell r="V281" t="str">
            <v>MAVDT</v>
          </cell>
          <cell r="W281" t="str">
            <v>Vigencia Presupuestal</v>
          </cell>
        </row>
        <row r="282">
          <cell r="A282">
            <v>476</v>
          </cell>
          <cell r="B282" t="str">
            <v>Oficio</v>
          </cell>
          <cell r="C282">
            <v>795</v>
          </cell>
          <cell r="D282">
            <v>354</v>
          </cell>
          <cell r="E282">
            <v>39546</v>
          </cell>
          <cell r="F282" t="str">
            <v>VICEMINISTERIO DE AMBIENTE</v>
          </cell>
          <cell r="G282">
            <v>8180001568</v>
          </cell>
          <cell r="H282" t="str">
            <v>INSTITUTO DE INVESTIGACION AMBIENTALES DEL PACIFICO JHON VON NEUMAN</v>
          </cell>
          <cell r="I282" t="str">
            <v>TRANSFERENCIA DE RECURSOS PARA GASTOS DE FUNCIONAMIENTO CORRESPONDIENTES AL MES DE ABRIL DE 2008</v>
          </cell>
          <cell r="J282">
            <v>136031583</v>
          </cell>
          <cell r="N282" t="str">
            <v>3-2-1-24--10</v>
          </cell>
          <cell r="T282" t="str">
            <v/>
          </cell>
          <cell r="V282" t="str">
            <v>MAVDT</v>
          </cell>
          <cell r="W282" t="str">
            <v>Vigencia Presupuestal</v>
          </cell>
        </row>
        <row r="283">
          <cell r="A283">
            <v>477</v>
          </cell>
          <cell r="B283" t="str">
            <v>Oficio</v>
          </cell>
          <cell r="C283">
            <v>35112</v>
          </cell>
          <cell r="D283">
            <v>359</v>
          </cell>
          <cell r="E283">
            <v>39546</v>
          </cell>
          <cell r="F283" t="str">
            <v>GRUPO ADMINISTRATIVO</v>
          </cell>
          <cell r="G283">
            <v>8301153951</v>
          </cell>
          <cell r="H283" t="str">
            <v>MINISTERIO DE AMBIENTE VIVIENDA Y DESARROLLO TERRITORIAL</v>
          </cell>
          <cell r="I283" t="str">
            <v>PAGO DE IMPUESTO PREDIAL CORRESPONDIENTE AL AÑO GRAVABLE 2008 DE LOS GARAJES 17 Y 18, OFICINA 702 EDIF. PALMA REAL Y CRA 13 NO 37-38</v>
          </cell>
          <cell r="J283">
            <v>37388000</v>
          </cell>
          <cell r="N283" t="str">
            <v>2-0-3-50-3-10</v>
          </cell>
          <cell r="T283" t="str">
            <v/>
          </cell>
          <cell r="V283" t="str">
            <v>MAVDT</v>
          </cell>
          <cell r="W283" t="str">
            <v>Vigencia Presupuestal</v>
          </cell>
        </row>
        <row r="284">
          <cell r="A284">
            <v>478</v>
          </cell>
          <cell r="B284" t="str">
            <v>Oficio</v>
          </cell>
          <cell r="C284">
            <v>35207</v>
          </cell>
          <cell r="D284">
            <v>355</v>
          </cell>
          <cell r="E284">
            <v>39547</v>
          </cell>
          <cell r="F284" t="str">
            <v>DESPACHO MINISTRO</v>
          </cell>
          <cell r="G284">
            <v>8301153951</v>
          </cell>
          <cell r="H284" t="str">
            <v>MINISTERIO DE AMBIENTE VIVIENDA Y DESARROLLO TERRITORIAL</v>
          </cell>
          <cell r="I284" t="str">
            <v>SEGUNDO REEMBOLSO CAJA MENOR DESPACHO DEL MINISTRO A CARGO DE LUZ MARINA MARIN</v>
          </cell>
          <cell r="J284">
            <v>1618920.08</v>
          </cell>
          <cell r="N284" t="str">
            <v>2-0-4-4-18-10</v>
          </cell>
          <cell r="T284" t="str">
            <v/>
          </cell>
          <cell r="V284" t="str">
            <v>MAVDT</v>
          </cell>
          <cell r="W284" t="str">
            <v>Vigencia Presupuestal</v>
          </cell>
        </row>
        <row r="285">
          <cell r="A285">
            <v>479</v>
          </cell>
          <cell r="B285" t="str">
            <v>Oficio</v>
          </cell>
          <cell r="C285">
            <v>37469</v>
          </cell>
          <cell r="D285">
            <v>366</v>
          </cell>
          <cell r="E285">
            <v>39548</v>
          </cell>
          <cell r="F285" t="str">
            <v>TALENTO HUMANO</v>
          </cell>
          <cell r="G285">
            <v>8301153951</v>
          </cell>
          <cell r="H285" t="str">
            <v>MINISTERIO DE AMBIENTE VIVIENDA Y DESARROLLO TERRITORIAL</v>
          </cell>
          <cell r="I285" t="str">
            <v>NOMINA DE FUNCIONARIOS CORRESPONDIENTE AL MES DE ABRIL DE 2008</v>
          </cell>
          <cell r="J285">
            <v>893655875</v>
          </cell>
          <cell r="N285" t="str">
            <v>1-0-1-1-1-10</v>
          </cell>
          <cell r="Q285" t="str">
            <v>DEDUCCIONES GNRALES</v>
          </cell>
          <cell r="R285">
            <v>179614944</v>
          </cell>
          <cell r="T285" t="str">
            <v/>
          </cell>
          <cell r="V285" t="str">
            <v>MAVDT</v>
          </cell>
          <cell r="W285" t="str">
            <v>Vigencia Presupuestal</v>
          </cell>
        </row>
        <row r="286">
          <cell r="A286">
            <v>480</v>
          </cell>
          <cell r="B286" t="str">
            <v>Contrato</v>
          </cell>
          <cell r="C286">
            <v>29</v>
          </cell>
          <cell r="D286">
            <v>11</v>
          </cell>
          <cell r="E286">
            <v>39548</v>
          </cell>
          <cell r="F286" t="str">
            <v>GRUPO ADMINISTRATIVO</v>
          </cell>
          <cell r="G286">
            <v>37026422</v>
          </cell>
          <cell r="H286" t="str">
            <v>ESTACION TEXACO NO. 28 Y/O NELSON EDUARDO POLO HERNANDEZ</v>
          </cell>
          <cell r="I286" t="str">
            <v>FRAS564, 707 Y 805/08 DESEMBOLSO CORRESPONDIENTE A SUMINISTRO DE COMBUSTIBLE, SEGÚN CERTIFICACION SUSCRITA POR EL SUPERVISOR</v>
          </cell>
          <cell r="J286">
            <v>29096597</v>
          </cell>
          <cell r="K286">
            <v>13.8</v>
          </cell>
          <cell r="L286">
            <v>0.1</v>
          </cell>
          <cell r="N286" t="str">
            <v>2-0-4-4-1-10</v>
          </cell>
          <cell r="T286" t="str">
            <v>Ingrese el MCU del Combustible</v>
          </cell>
          <cell r="U286">
            <v>1582082.5899999999</v>
          </cell>
          <cell r="V286" t="str">
            <v>MAVDT</v>
          </cell>
          <cell r="W286" t="str">
            <v>Vigencia Presupuestal</v>
          </cell>
        </row>
        <row r="287">
          <cell r="A287">
            <v>481</v>
          </cell>
          <cell r="B287" t="str">
            <v>Oficio</v>
          </cell>
          <cell r="C287">
            <v>32632</v>
          </cell>
          <cell r="D287">
            <v>343</v>
          </cell>
          <cell r="E287">
            <v>39548</v>
          </cell>
          <cell r="F287" t="str">
            <v>GRUPO ADMINISTRATIVO</v>
          </cell>
          <cell r="G287">
            <v>8301153951</v>
          </cell>
          <cell r="H287" t="str">
            <v>MINISTERIO DE AMBIENTE VIVIENDA Y DESARROLLO TERRITORIAL</v>
          </cell>
          <cell r="I287" t="str">
            <v>PRIMER REEMBOLSO DE CAJA MENOR ADMINISTRATIVA A CARGO DE MONICA SUAREZ</v>
          </cell>
          <cell r="J287">
            <v>12233230</v>
          </cell>
          <cell r="N287" t="str">
            <v>2-0-3-50--10</v>
          </cell>
          <cell r="T287" t="str">
            <v/>
          </cell>
          <cell r="V287" t="str">
            <v>MAVDT</v>
          </cell>
          <cell r="W287" t="str">
            <v>Vigencia Presupuestal</v>
          </cell>
        </row>
        <row r="288">
          <cell r="A288">
            <v>482</v>
          </cell>
          <cell r="B288" t="str">
            <v>Factura</v>
          </cell>
          <cell r="C288">
            <v>9377</v>
          </cell>
          <cell r="D288">
            <v>367</v>
          </cell>
          <cell r="E288">
            <v>39548</v>
          </cell>
          <cell r="F288" t="str">
            <v>GRUPO ADMINISTRATIVO</v>
          </cell>
          <cell r="G288">
            <v>8300160461</v>
          </cell>
          <cell r="H288" t="str">
            <v>AVANTEL SA</v>
          </cell>
          <cell r="I288" t="str">
            <v>PAGO AVANTEL FRA NO. FCM 309377 CORRESPONDIENTE AL MES DE MARZO DE 2008</v>
          </cell>
          <cell r="J288">
            <v>1397471</v>
          </cell>
          <cell r="N288" t="str">
            <v>2-0-4-8-5-10</v>
          </cell>
          <cell r="T288" t="str">
            <v/>
          </cell>
          <cell r="V288" t="str">
            <v>MAVDT</v>
          </cell>
          <cell r="W288" t="str">
            <v>Vigencia Presupuestal</v>
          </cell>
        </row>
        <row r="289">
          <cell r="A289">
            <v>483</v>
          </cell>
          <cell r="B289" t="str">
            <v>Oficio</v>
          </cell>
          <cell r="C289">
            <v>38282</v>
          </cell>
          <cell r="D289">
            <v>379</v>
          </cell>
          <cell r="E289">
            <v>39549</v>
          </cell>
          <cell r="F289" t="str">
            <v>TALENTO HUMANO</v>
          </cell>
          <cell r="G289">
            <v>8301153951</v>
          </cell>
          <cell r="H289" t="str">
            <v>MINISTERIO DE AMBIENTE VIVIENDA Y DESARROLLO TERRITORIAL</v>
          </cell>
          <cell r="I289" t="str">
            <v>NOMINA DE FUNCIONARIOS deL INURBE CORRESPONDIENTE AL MES DE ABRIL DE 2008</v>
          </cell>
          <cell r="J289">
            <v>40208181</v>
          </cell>
          <cell r="N289" t="str">
            <v>1-0-1-1-1-10</v>
          </cell>
          <cell r="Q289" t="str">
            <v>DEDUCCIONES GNRALES</v>
          </cell>
          <cell r="R289">
            <v>10282963</v>
          </cell>
          <cell r="V289" t="str">
            <v>MAVDT</v>
          </cell>
          <cell r="W289" t="str">
            <v>Vigencia Presupuestal</v>
          </cell>
        </row>
        <row r="290">
          <cell r="A290">
            <v>484</v>
          </cell>
          <cell r="B290" t="str">
            <v>Oficio</v>
          </cell>
          <cell r="C290">
            <v>31086</v>
          </cell>
          <cell r="D290">
            <v>322</v>
          </cell>
          <cell r="E290">
            <v>39549</v>
          </cell>
          <cell r="F290" t="str">
            <v>GRUPO ADMINISTRATIVO</v>
          </cell>
          <cell r="G290">
            <v>8300538004</v>
          </cell>
          <cell r="H290" t="str">
            <v>TELMEX HOGAR SA</v>
          </cell>
          <cell r="I290" t="str">
            <v>SERVICIO DE TELEVISION POR CABLE POR PERIODO DE UN AÑO, SEGÚN DOCUMENTOS ADJUNTOS</v>
          </cell>
          <cell r="J290">
            <v>974400</v>
          </cell>
          <cell r="N290" t="str">
            <v>2-0-4-8-6-10</v>
          </cell>
          <cell r="V290" t="str">
            <v>MAVDT</v>
          </cell>
          <cell r="W290" t="str">
            <v>Vigencia Presupuestal</v>
          </cell>
        </row>
        <row r="291">
          <cell r="A291">
            <v>487</v>
          </cell>
          <cell r="B291" t="str">
            <v>Contrato</v>
          </cell>
          <cell r="C291">
            <v>70</v>
          </cell>
          <cell r="D291">
            <v>7</v>
          </cell>
          <cell r="E291">
            <v>39552</v>
          </cell>
          <cell r="F291" t="str">
            <v>GRUPO ADMINISTRATIVO</v>
          </cell>
          <cell r="G291">
            <v>9001917143</v>
          </cell>
          <cell r="H291" t="str">
            <v>CONSORCIO REMODELACION MAVDT</v>
          </cell>
          <cell r="I291" t="str">
            <v>FRAS 1 Y 2 DE 2008 CORRESPONDIENTES A PRIMER Y SEGUNDO DESEMBOLSO DEL CTO DE OBRA 70/07, SEGÚN CERTIFICACIONES DEL INTERVENTOR. SE AMORTIZA EL 39% DEL VALOR DEL ANTICIPO. Fra 1 $31.131.275 y Fra 2 $85.832.042, total amortizacion $116.963.317</v>
          </cell>
          <cell r="J291">
            <v>182942624</v>
          </cell>
          <cell r="K291">
            <v>9.66</v>
          </cell>
          <cell r="L291">
            <v>1</v>
          </cell>
          <cell r="O291" t="str">
            <v>113-900-131-11</v>
          </cell>
          <cell r="T291" t="str">
            <v/>
          </cell>
          <cell r="V291" t="str">
            <v>MAVDT</v>
          </cell>
          <cell r="W291" t="str">
            <v>Vigencia Presupuestal</v>
          </cell>
        </row>
        <row r="292">
          <cell r="A292">
            <v>489</v>
          </cell>
          <cell r="B292" t="str">
            <v>Otro</v>
          </cell>
          <cell r="C292">
            <v>1021</v>
          </cell>
          <cell r="D292">
            <v>358</v>
          </cell>
          <cell r="E292">
            <v>39552</v>
          </cell>
          <cell r="F292" t="str">
            <v>COOPERACION INTERNACIONAL</v>
          </cell>
          <cell r="G292">
            <v>8600284384</v>
          </cell>
          <cell r="H292" t="str">
            <v>CIRCUITOS TURISTICOS LTDA</v>
          </cell>
          <cell r="I292" t="str">
            <v>CANC. FRA 143946/08 CORRESPONDIENTE A COMISION AL EXTERIOR DEL SEÑOR MINISTRO, PARA ASISTIR EN MIAMI A ASAMBLEA ANUAL DEL BID</v>
          </cell>
          <cell r="J292">
            <v>1607057</v>
          </cell>
          <cell r="O292" t="str">
            <v>520-900-69-11</v>
          </cell>
          <cell r="V292" t="str">
            <v>MAVDT</v>
          </cell>
          <cell r="W292" t="str">
            <v>Vigencia Presupuestal</v>
          </cell>
        </row>
        <row r="293">
          <cell r="A293">
            <v>488</v>
          </cell>
          <cell r="B293" t="str">
            <v>Otro</v>
          </cell>
          <cell r="C293">
            <v>1021</v>
          </cell>
          <cell r="D293">
            <v>356</v>
          </cell>
          <cell r="E293">
            <v>39552</v>
          </cell>
          <cell r="F293" t="str">
            <v>COOPERACION INTERNACIONAL</v>
          </cell>
          <cell r="G293">
            <v>79236895</v>
          </cell>
          <cell r="H293" t="str">
            <v>JUAN FRANCISCO LOZANO RAMIREZ</v>
          </cell>
          <cell r="I293" t="str">
            <v>RECONOC. VIATICOS DE 1.5 DIAS AL SEÑOR MINISTRO EN LA RUTA BOGOTA MIAMI PARA ASISTIR A LA ASAMBLEA ANUAL DE GOBERNADORES DEL BANCO INTERAMERICANO DE DESARROLLO BID. TASA DE CAMBIO ESTIMADA $1815</v>
          </cell>
          <cell r="J293">
            <v>748688</v>
          </cell>
          <cell r="O293" t="str">
            <v>520-900-69-11</v>
          </cell>
          <cell r="T293" t="str">
            <v/>
          </cell>
          <cell r="V293" t="str">
            <v>MAVDT</v>
          </cell>
          <cell r="W293" t="str">
            <v>Vigencia Presupuestal</v>
          </cell>
        </row>
        <row r="294">
          <cell r="A294">
            <v>490</v>
          </cell>
          <cell r="B294" t="str">
            <v>Resolución</v>
          </cell>
          <cell r="C294">
            <v>439</v>
          </cell>
          <cell r="D294">
            <v>266</v>
          </cell>
          <cell r="E294">
            <v>39553</v>
          </cell>
          <cell r="F294" t="str">
            <v>TALENTO HUMANO</v>
          </cell>
          <cell r="G294">
            <v>8999992844</v>
          </cell>
          <cell r="H294" t="str">
            <v>FONDO NACIONAL DEL AHORRO</v>
          </cell>
          <cell r="I294" t="str">
            <v>CUMPLIMIENTO DE SENTENCIA JUDICIAL POR REINTEGRO DE FERNANDO LOPEZ DEVIA TECNICO ADTIVO 4065-14 AL FONDO NACIONAL DEL AHORRO</v>
          </cell>
          <cell r="J294">
            <v>6216083</v>
          </cell>
          <cell r="N294" t="str">
            <v>3-6-1-1--10</v>
          </cell>
          <cell r="T294" t="str">
            <v/>
          </cell>
          <cell r="V294" t="str">
            <v>MAVDT</v>
          </cell>
          <cell r="W294" t="str">
            <v>Vigencia Presupuestal</v>
          </cell>
        </row>
        <row r="295">
          <cell r="A295">
            <v>491</v>
          </cell>
          <cell r="B295" t="str">
            <v>Resolución</v>
          </cell>
          <cell r="C295">
            <v>439</v>
          </cell>
          <cell r="D295">
            <v>267</v>
          </cell>
          <cell r="E295">
            <v>39553</v>
          </cell>
          <cell r="F295" t="str">
            <v>TALENTO HUMANO</v>
          </cell>
          <cell r="G295">
            <v>8600135703</v>
          </cell>
          <cell r="H295" t="str">
            <v>CAFAM CAJA DE COMPENSACION FAMILIAR</v>
          </cell>
          <cell r="I295" t="str">
            <v>CUMPLIMIENTO DE SENTENCIA JUDICIAL POR REINTEGRO DE FERNANDO LOPEZ DEVIA TECNICO ADTIVO 4065-14 ACAFAM</v>
          </cell>
          <cell r="J295">
            <v>6249811</v>
          </cell>
          <cell r="N295" t="str">
            <v>3-6-1-1--10</v>
          </cell>
          <cell r="V295" t="str">
            <v>MAVDT</v>
          </cell>
          <cell r="W295" t="str">
            <v>Vigencia Presupuestal</v>
          </cell>
        </row>
        <row r="296">
          <cell r="A296">
            <v>492</v>
          </cell>
          <cell r="B296" t="str">
            <v>Factura</v>
          </cell>
          <cell r="C296">
            <v>37564</v>
          </cell>
          <cell r="D296">
            <v>385</v>
          </cell>
          <cell r="E296">
            <v>39553</v>
          </cell>
          <cell r="F296" t="str">
            <v>GRUPO ADMINISTRATIVO</v>
          </cell>
          <cell r="G296">
            <v>8300372480</v>
          </cell>
          <cell r="H296" t="str">
            <v>CODENSA</v>
          </cell>
          <cell r="I296" t="str">
            <v>PAGO FRA CODENSA No. 335837564 CORRESPONDIENTE AL PERIODO COMPRENDIDO ENTRE EL 7 D EMARZO AL 8 DE ABRIL DE 2008</v>
          </cell>
          <cell r="J296">
            <v>514580</v>
          </cell>
          <cell r="N296" t="str">
            <v>2-0-4-8-2-10</v>
          </cell>
          <cell r="T296" t="str">
            <v/>
          </cell>
          <cell r="V296" t="str">
            <v>MAVDT</v>
          </cell>
          <cell r="W296" t="str">
            <v>Vigencia Presupuestal</v>
          </cell>
        </row>
        <row r="297">
          <cell r="A297">
            <v>493</v>
          </cell>
          <cell r="B297" t="str">
            <v>Factura</v>
          </cell>
          <cell r="C297">
            <v>25522</v>
          </cell>
          <cell r="D297">
            <v>386</v>
          </cell>
          <cell r="E297">
            <v>39553</v>
          </cell>
          <cell r="F297" t="str">
            <v>GRUPO ADMINISTRATIVO</v>
          </cell>
          <cell r="G297">
            <v>8300373307</v>
          </cell>
          <cell r="H297" t="str">
            <v>TELEFONICA MOVILES COLOMBIA SA</v>
          </cell>
          <cell r="I297" t="str">
            <v>PAGO FRA MOVISTAR No. 25425522 CORRESPONDIENTE AL PERIODO COMPRENDIDO ENTRE EL 5 D EMARZO AL 5 DE ABRIL DE 2009</v>
          </cell>
          <cell r="J297">
            <v>4047909</v>
          </cell>
          <cell r="N297" t="str">
            <v>2-0-4-8-5-10</v>
          </cell>
          <cell r="T297" t="str">
            <v/>
          </cell>
          <cell r="V297" t="str">
            <v>MAVDT</v>
          </cell>
          <cell r="W297" t="str">
            <v>Vigencia Presupuestal</v>
          </cell>
        </row>
        <row r="298">
          <cell r="A298">
            <v>494</v>
          </cell>
          <cell r="B298" t="str">
            <v>Contrato</v>
          </cell>
          <cell r="C298">
            <v>45</v>
          </cell>
          <cell r="D298">
            <v>249</v>
          </cell>
          <cell r="E298">
            <v>39553</v>
          </cell>
          <cell r="F298" t="str">
            <v>GRUPO DE CONTRATOS</v>
          </cell>
          <cell r="G298">
            <v>79795560</v>
          </cell>
          <cell r="H298" t="str">
            <v>JUAN MANUEL DIAZ CASTRO</v>
          </cell>
          <cell r="I298" t="str">
            <v>SEGUNDO DESEMBOLSO SEGÚN CERTIFICACION SUSCRITA POR LA SUPERVISORA</v>
          </cell>
          <cell r="J298">
            <v>4848000</v>
          </cell>
          <cell r="K298">
            <v>9.66</v>
          </cell>
          <cell r="L298">
            <v>10</v>
          </cell>
          <cell r="O298" t="str">
            <v>520-1200-1-11</v>
          </cell>
          <cell r="T298" t="str">
            <v/>
          </cell>
          <cell r="V298" t="str">
            <v>MAVDT</v>
          </cell>
          <cell r="W298" t="str">
            <v>Vigencia Presupuestal</v>
          </cell>
        </row>
        <row r="299">
          <cell r="A299">
            <v>495</v>
          </cell>
          <cell r="B299" t="str">
            <v>Comisiòn</v>
          </cell>
          <cell r="C299">
            <v>891</v>
          </cell>
          <cell r="D299">
            <v>217</v>
          </cell>
          <cell r="E299">
            <v>39554</v>
          </cell>
          <cell r="F299" t="str">
            <v>COOPERACION INTERNACIONAL</v>
          </cell>
          <cell r="G299">
            <v>13372418</v>
          </cell>
          <cell r="H299" t="str">
            <v>JESUS EMILIO PEINADO SOLANO</v>
          </cell>
          <cell r="I299" t="str">
            <v>COMISION A SAN GIL SANTANDER DEL 5 AL 7 DE MARZO PARA PARTICIPAR EN EL PROYECTO DE NORMALIZACION DE LA CATEGORIA DE ARTESANIAS EN FIQUE</v>
          </cell>
          <cell r="J299">
            <v>668100</v>
          </cell>
          <cell r="O299" t="str">
            <v>520-900-67-11</v>
          </cell>
          <cell r="T299" t="str">
            <v/>
          </cell>
          <cell r="V299" t="str">
            <v>MAVDT</v>
          </cell>
          <cell r="W299" t="str">
            <v>Vigencia Presupuestal</v>
          </cell>
        </row>
        <row r="300">
          <cell r="A300">
            <v>496</v>
          </cell>
          <cell r="B300" t="str">
            <v>Comisiòn</v>
          </cell>
          <cell r="C300">
            <v>1268</v>
          </cell>
          <cell r="D300">
            <v>325</v>
          </cell>
          <cell r="E300">
            <v>39554</v>
          </cell>
          <cell r="F300" t="str">
            <v>COOPERACION INTERNACIONAL</v>
          </cell>
          <cell r="G300">
            <v>8604500222</v>
          </cell>
          <cell r="H300" t="str">
            <v>ESCOBAR OSPINA LTDA</v>
          </cell>
          <cell r="I300" t="str">
            <v>CANC. FRA 413470/08 CORRESPONDIENTE A COMISION DE NUBIA WILCHES A MEDELLIN</v>
          </cell>
          <cell r="J300">
            <v>487354</v>
          </cell>
          <cell r="O300" t="str">
            <v>520-900-69-11</v>
          </cell>
          <cell r="T300" t="str">
            <v/>
          </cell>
          <cell r="V300" t="str">
            <v>MAVDT</v>
          </cell>
          <cell r="W300" t="str">
            <v>Vigencia Presupuestal</v>
          </cell>
        </row>
        <row r="301">
          <cell r="A301">
            <v>497</v>
          </cell>
          <cell r="B301" t="str">
            <v>Comisiòn</v>
          </cell>
          <cell r="C301">
            <v>1198</v>
          </cell>
          <cell r="D301">
            <v>318</v>
          </cell>
          <cell r="E301">
            <v>39554</v>
          </cell>
          <cell r="F301" t="str">
            <v>COOPERACION INTERNACIONAL</v>
          </cell>
          <cell r="G301">
            <v>8600284384</v>
          </cell>
          <cell r="H301" t="str">
            <v>CIRCUITOS TURISTICOS LTDA</v>
          </cell>
          <cell r="I301" t="str">
            <v>CANC FRA 143705/08 CORRESPONDIENTE A COMISION DE NATALY GALVIS A NEIVA</v>
          </cell>
          <cell r="J301">
            <v>411026</v>
          </cell>
          <cell r="N301" t="str">
            <v>2-0-4-11-2-10</v>
          </cell>
          <cell r="T301" t="str">
            <v/>
          </cell>
          <cell r="V301" t="str">
            <v>MAVDT</v>
          </cell>
          <cell r="W301" t="str">
            <v>Vigencia Presupuestal</v>
          </cell>
        </row>
        <row r="302">
          <cell r="A302">
            <v>498</v>
          </cell>
          <cell r="B302" t="str">
            <v>Comisiòn</v>
          </cell>
          <cell r="C302">
            <v>1200</v>
          </cell>
          <cell r="D302">
            <v>321</v>
          </cell>
          <cell r="E302">
            <v>39554</v>
          </cell>
          <cell r="F302" t="str">
            <v>COOPERACION INTERNACIONAL</v>
          </cell>
          <cell r="G302">
            <v>8600284384</v>
          </cell>
          <cell r="H302" t="str">
            <v>CIRCUITOS TURISTICOS LTDA</v>
          </cell>
          <cell r="I302" t="str">
            <v>CANC FRA 143709/08 CORRESPONDIENTE A COMISION DE YAMILE UYAZAN  A BARRANQUILLA</v>
          </cell>
          <cell r="J302">
            <v>446954</v>
          </cell>
          <cell r="N302" t="str">
            <v>2-0-4-11-2-10</v>
          </cell>
          <cell r="T302" t="str">
            <v/>
          </cell>
          <cell r="V302" t="str">
            <v>MAVDT</v>
          </cell>
          <cell r="W302" t="str">
            <v>Vigencia Presupuestal</v>
          </cell>
        </row>
        <row r="303">
          <cell r="A303">
            <v>499</v>
          </cell>
          <cell r="B303" t="str">
            <v>Comisiòn</v>
          </cell>
          <cell r="C303">
            <v>1303</v>
          </cell>
          <cell r="D303">
            <v>340</v>
          </cell>
          <cell r="E303">
            <v>39554</v>
          </cell>
          <cell r="F303" t="str">
            <v>COOPERACION INTERNACIONAL</v>
          </cell>
          <cell r="G303">
            <v>8604500222</v>
          </cell>
          <cell r="H303" t="str">
            <v>ESCOBAR OSPINA LTDA</v>
          </cell>
          <cell r="I303" t="str">
            <v>CANC. FRA 413479/08 CORRESPONDIENTE A COMISION DE NUBIA WILCHES A MONTERIA</v>
          </cell>
          <cell r="J303">
            <v>495474</v>
          </cell>
          <cell r="O303" t="str">
            <v>520-900-69-11</v>
          </cell>
          <cell r="T303" t="str">
            <v/>
          </cell>
          <cell r="V303" t="str">
            <v>MAVDT</v>
          </cell>
          <cell r="W303" t="str">
            <v>Vigencia Presupuestal</v>
          </cell>
        </row>
        <row r="304">
          <cell r="A304">
            <v>500</v>
          </cell>
          <cell r="B304" t="str">
            <v>Comisiòn</v>
          </cell>
          <cell r="C304">
            <v>1381</v>
          </cell>
          <cell r="D304">
            <v>352</v>
          </cell>
          <cell r="E304">
            <v>39554</v>
          </cell>
          <cell r="F304" t="str">
            <v>COOPERACION INTERNACIONAL</v>
          </cell>
          <cell r="G304">
            <v>8604500222</v>
          </cell>
          <cell r="H304" t="str">
            <v>ESCOBAR OSPINA LTDA</v>
          </cell>
          <cell r="I304" t="str">
            <v>CANC. FRA 413478/08 CORRESPONDIENTE A COMISION DE NUBIA WILCHES A SANTA MARTA</v>
          </cell>
          <cell r="J304">
            <v>693314</v>
          </cell>
          <cell r="O304" t="str">
            <v>520-900-69-11</v>
          </cell>
          <cell r="T304" t="str">
            <v/>
          </cell>
          <cell r="V304" t="str">
            <v>MAVDT</v>
          </cell>
          <cell r="W304" t="str">
            <v>Vigencia Presupuestal</v>
          </cell>
        </row>
        <row r="305">
          <cell r="A305">
            <v>501</v>
          </cell>
          <cell r="B305" t="str">
            <v>Comisiòn</v>
          </cell>
          <cell r="C305">
            <v>1466</v>
          </cell>
          <cell r="D305">
            <v>375</v>
          </cell>
          <cell r="E305">
            <v>39554</v>
          </cell>
          <cell r="F305" t="str">
            <v>COOPERACION INTERNACIONAL</v>
          </cell>
          <cell r="G305">
            <v>8600284384</v>
          </cell>
          <cell r="H305" t="str">
            <v>CIRCUITOS TURISTICOS LTDA</v>
          </cell>
          <cell r="I305" t="str">
            <v>CANC FRA 144040/08 CORRESPONDIENTE A COMISION DE ALBERTO GUTIERREZ A SANTA MARTA</v>
          </cell>
          <cell r="J305">
            <v>217927</v>
          </cell>
          <cell r="O305" t="str">
            <v>520-900-69-11</v>
          </cell>
          <cell r="T305" t="str">
            <v/>
          </cell>
          <cell r="V305" t="str">
            <v>MAVDT</v>
          </cell>
          <cell r="W305" t="str">
            <v>Vigencia Presupuestal</v>
          </cell>
        </row>
        <row r="306">
          <cell r="A306">
            <v>502</v>
          </cell>
          <cell r="B306" t="str">
            <v>Comisiòn</v>
          </cell>
          <cell r="C306">
            <v>1341</v>
          </cell>
          <cell r="D306">
            <v>349</v>
          </cell>
          <cell r="E306">
            <v>39554</v>
          </cell>
          <cell r="F306" t="str">
            <v>COOPERACION INTERNACIONAL</v>
          </cell>
          <cell r="G306">
            <v>8600284384</v>
          </cell>
          <cell r="H306" t="str">
            <v>CIRCUITOS TURISTICOS LTDA</v>
          </cell>
          <cell r="I306" t="str">
            <v>CANC FRA 143881/08 CORRESPONDIENTE A COMISION DE YAMILE UYAZAN  A BARRANQUILLA</v>
          </cell>
          <cell r="J306">
            <v>815634</v>
          </cell>
          <cell r="N306" t="str">
            <v>2-0-4-11-2-10</v>
          </cell>
          <cell r="T306" t="str">
            <v/>
          </cell>
          <cell r="V306" t="str">
            <v>MAVDT</v>
          </cell>
          <cell r="W306" t="str">
            <v>Vigencia Presupuestal</v>
          </cell>
        </row>
        <row r="307">
          <cell r="A307">
            <v>503</v>
          </cell>
          <cell r="B307" t="str">
            <v>Comisiòn</v>
          </cell>
          <cell r="C307">
            <v>1377</v>
          </cell>
          <cell r="D307">
            <v>350</v>
          </cell>
          <cell r="E307">
            <v>39554</v>
          </cell>
          <cell r="F307" t="str">
            <v>COOPERACION INTERNACIONAL</v>
          </cell>
          <cell r="G307">
            <v>8600284384</v>
          </cell>
          <cell r="H307" t="str">
            <v>CIRCUITOS TURISTICOS LTDA</v>
          </cell>
          <cell r="I307" t="str">
            <v>CANC FRA 143933/08 CORRESPONDIENTE A COMISION DE MANUEL VICENTE CRUZ A VALLEDUPAR</v>
          </cell>
          <cell r="J307">
            <v>740234</v>
          </cell>
          <cell r="N307" t="str">
            <v>2-0-4-11-2-10</v>
          </cell>
          <cell r="T307" t="str">
            <v/>
          </cell>
          <cell r="V307" t="str">
            <v>MAVDT</v>
          </cell>
          <cell r="W307" t="str">
            <v>Vigencia Presupuestal</v>
          </cell>
        </row>
        <row r="308">
          <cell r="A308">
            <v>506</v>
          </cell>
          <cell r="B308" t="str">
            <v>Factura</v>
          </cell>
          <cell r="C308">
            <v>10461</v>
          </cell>
          <cell r="D308">
            <v>397</v>
          </cell>
          <cell r="E308">
            <v>39555</v>
          </cell>
          <cell r="F308" t="str">
            <v>GRUPO ADMINISTRATIVO</v>
          </cell>
          <cell r="G308">
            <v>8001375826</v>
          </cell>
          <cell r="H308" t="str">
            <v xml:space="preserve">ADMINISTRACION EDIFICIO PALMA REAL </v>
          </cell>
          <cell r="I308" t="str">
            <v>FRA 10461/08 PAGO ADMON  DE LA OFICINA 702B UBICADA EN EL EDIF. PALMA REAL CORRESPONDIENTE AL MES DE ABRIL DE 2008</v>
          </cell>
          <cell r="J308">
            <v>1619297</v>
          </cell>
          <cell r="N308" t="str">
            <v>2-0-4-41-13-10</v>
          </cell>
          <cell r="T308" t="str">
            <v/>
          </cell>
          <cell r="V308" t="str">
            <v>MAVDT</v>
          </cell>
          <cell r="W308" t="str">
            <v>Vigencia Presupuestal</v>
          </cell>
        </row>
        <row r="309">
          <cell r="A309">
            <v>507</v>
          </cell>
          <cell r="B309" t="str">
            <v>Oficio</v>
          </cell>
          <cell r="C309">
            <v>40484</v>
          </cell>
          <cell r="D309">
            <v>398</v>
          </cell>
          <cell r="E309">
            <v>39555</v>
          </cell>
          <cell r="F309" t="str">
            <v>TALENTO HUMANO</v>
          </cell>
          <cell r="G309">
            <v>8301153951</v>
          </cell>
          <cell r="H309" t="str">
            <v>MINISTERIO DE AMBIENTE VIVIENDA Y DESARROLLO TERRITORIAL</v>
          </cell>
          <cell r="I309" t="str">
            <v>PAGO MESADA PENSIONAL CORRESPONDIENTE AL MES DE ABRIL DE 2008</v>
          </cell>
          <cell r="J309">
            <v>787381038</v>
          </cell>
          <cell r="N309" t="str">
            <v>3-5-1-1--10</v>
          </cell>
          <cell r="Q309" t="str">
            <v>DEDUCC. GNRALES</v>
          </cell>
          <cell r="R309">
            <v>184754592</v>
          </cell>
          <cell r="T309" t="str">
            <v/>
          </cell>
          <cell r="V309" t="str">
            <v>MAVDT</v>
          </cell>
          <cell r="W309" t="str">
            <v>Vigencia Presupuestal</v>
          </cell>
        </row>
        <row r="310">
          <cell r="A310">
            <v>508</v>
          </cell>
          <cell r="B310" t="str">
            <v>Contrato</v>
          </cell>
          <cell r="C310">
            <v>70</v>
          </cell>
          <cell r="D310">
            <v>7</v>
          </cell>
          <cell r="E310">
            <v>39555</v>
          </cell>
          <cell r="F310" t="str">
            <v>GRUPO ADMINISTRATIVO</v>
          </cell>
          <cell r="G310">
            <v>9001917143</v>
          </cell>
          <cell r="H310" t="str">
            <v>CONSORCIO REMODELACION MAVDT</v>
          </cell>
          <cell r="I310" t="str">
            <v>LEG. ANT. FRAS 1 Y 2 DE 2008 CORR. A PRIMER Y SEG. DES. DEL CTO DE OBRA 70/07, SEGÚN CERT. DEL INTERV. SE AMORTIZA EL 39% DEL VALOR DEL ANTICIPO. Fra 1 $31.131.275 y Fra 2 $85.832.042, total amortizacion $116.963.317, ORIG. SOPORTES REPOSAN EN LA OP 487 D</v>
          </cell>
          <cell r="J310">
            <v>116963317</v>
          </cell>
          <cell r="O310" t="str">
            <v>113-900-131-11</v>
          </cell>
          <cell r="Q310" t="str">
            <v>AMORTIZ. ANTICIPO</v>
          </cell>
          <cell r="R310">
            <v>116963317</v>
          </cell>
          <cell r="T310" t="str">
            <v/>
          </cell>
          <cell r="V310" t="str">
            <v>MAVDT</v>
          </cell>
          <cell r="W310" t="str">
            <v>Vigencia Presupuestal</v>
          </cell>
        </row>
        <row r="311">
          <cell r="A311">
            <v>509</v>
          </cell>
          <cell r="B311" t="str">
            <v>Contrato</v>
          </cell>
          <cell r="C311">
            <v>46</v>
          </cell>
          <cell r="D311">
            <v>250</v>
          </cell>
          <cell r="E311">
            <v>39556</v>
          </cell>
          <cell r="F311" t="str">
            <v>GRUPO DE CONTRATOS</v>
          </cell>
          <cell r="G311">
            <v>51573271</v>
          </cell>
          <cell r="H311" t="str">
            <v>LILIANA JARAMILLO MUTIS</v>
          </cell>
          <cell r="I311" t="str">
            <v>PRIMER DESEMBOLSO SEGÚN CERTIFICACION SUSCRITA POR LA SUPERVISORA</v>
          </cell>
          <cell r="J311">
            <v>6600000</v>
          </cell>
          <cell r="K311">
            <v>9.66</v>
          </cell>
          <cell r="L311">
            <v>10</v>
          </cell>
          <cell r="O311" t="str">
            <v>510-1000-11-13</v>
          </cell>
          <cell r="T311" t="str">
            <v/>
          </cell>
          <cell r="V311" t="str">
            <v>MAVDT</v>
          </cell>
          <cell r="W311" t="str">
            <v>Vigencia Presupuestal</v>
          </cell>
        </row>
        <row r="312">
          <cell r="A312">
            <v>510</v>
          </cell>
          <cell r="B312" t="str">
            <v>Contrato</v>
          </cell>
          <cell r="C312">
            <v>51</v>
          </cell>
          <cell r="D312">
            <v>274</v>
          </cell>
          <cell r="E312">
            <v>39556</v>
          </cell>
          <cell r="F312" t="str">
            <v>GRUPO ADMINISTRATIVO</v>
          </cell>
          <cell r="G312">
            <v>8605360294</v>
          </cell>
          <cell r="H312" t="str">
            <v>EDITORIAL LA UNIDAD SA</v>
          </cell>
          <cell r="I312" t="str">
            <v>FRAS 84588,85052,84955 Y 85173 DE 2008 CORRESPONDIENTES A PUBLICACIONES EN EL PERIOD. NUEVO SIGLO DE AVISOS DEL MAVDT, DESEMBOLSO SEGÚN CERTIFICACION SUSCRITA POR LA SUPERVISORA</v>
          </cell>
          <cell r="J312">
            <v>1562000</v>
          </cell>
          <cell r="K312">
            <v>4.1399999999999997</v>
          </cell>
          <cell r="N312" t="str">
            <v>2-0-4-7--10</v>
          </cell>
          <cell r="T312" t="str">
            <v/>
          </cell>
          <cell r="V312" t="str">
            <v>MAVDT</v>
          </cell>
          <cell r="W312" t="str">
            <v>Vigencia Presupuestal</v>
          </cell>
        </row>
        <row r="313">
          <cell r="A313">
            <v>511</v>
          </cell>
          <cell r="B313" t="str">
            <v>Oficio</v>
          </cell>
          <cell r="C313">
            <v>41970</v>
          </cell>
          <cell r="D313">
            <v>412</v>
          </cell>
          <cell r="E313">
            <v>39556</v>
          </cell>
          <cell r="F313" t="str">
            <v>TALENTO HUMANO</v>
          </cell>
          <cell r="G313">
            <v>8301153951</v>
          </cell>
          <cell r="H313" t="str">
            <v>MINISTERIO DE AMBIENTE VIVIENDA Y DESARROLLO TERRITORIAL</v>
          </cell>
          <cell r="I313" t="str">
            <v>NOMINA ADICIONAL DE FUNCIONARIOS CORRESPONDIENTE AL MES DE ABRIL DE 2008</v>
          </cell>
          <cell r="J313">
            <v>542015</v>
          </cell>
          <cell r="N313" t="str">
            <v>1-0-1-1-1-10</v>
          </cell>
          <cell r="Q313" t="str">
            <v>SALUD Y PENSION</v>
          </cell>
          <cell r="R313">
            <v>41858</v>
          </cell>
          <cell r="T313" t="str">
            <v/>
          </cell>
          <cell r="V313" t="str">
            <v>MAVDT</v>
          </cell>
          <cell r="W313" t="str">
            <v>Vigencia Presupuestal</v>
          </cell>
        </row>
        <row r="314">
          <cell r="A314">
            <v>515</v>
          </cell>
          <cell r="B314" t="str">
            <v>Contrato</v>
          </cell>
          <cell r="C314">
            <v>69</v>
          </cell>
          <cell r="D314">
            <v>13</v>
          </cell>
          <cell r="E314">
            <v>39556</v>
          </cell>
          <cell r="F314" t="str">
            <v>GRUPO ADMINISTRATIVO</v>
          </cell>
          <cell r="G314">
            <v>8300011131</v>
          </cell>
          <cell r="H314" t="str">
            <v>IMPRENTA NACIONAL DE COLOMBIA</v>
          </cell>
          <cell r="I314" t="str">
            <v>FRA 59332/08 PUBLICACION DE ACTOS ADTIVOS, SEGÚN CERTIFICACION SUSCRITA POR LA SUPERVISORA</v>
          </cell>
          <cell r="J314">
            <v>477400</v>
          </cell>
          <cell r="N314" t="str">
            <v>2-0-4-7-6-10</v>
          </cell>
          <cell r="T314" t="str">
            <v/>
          </cell>
          <cell r="V314" t="str">
            <v>MAVDT</v>
          </cell>
          <cell r="W314" t="str">
            <v>Vigencia Presupuestal</v>
          </cell>
        </row>
        <row r="315">
          <cell r="A315">
            <v>516</v>
          </cell>
          <cell r="B315" t="str">
            <v>Resolución</v>
          </cell>
          <cell r="C315">
            <v>600</v>
          </cell>
          <cell r="D315">
            <v>393</v>
          </cell>
          <cell r="E315">
            <v>39556</v>
          </cell>
          <cell r="F315" t="str">
            <v>TALENTO HUMANO</v>
          </cell>
          <cell r="G315">
            <v>52035551</v>
          </cell>
          <cell r="H315" t="str">
            <v>ADRIANA GUEVARA DIAZ</v>
          </cell>
          <cell r="I315" t="str">
            <v>RECONOCIMIENTO DE REAJUSTE SALARIAL DE FUNCIONARIOS RETIRADOS EN LA VIGENCIA 2008</v>
          </cell>
          <cell r="J315">
            <v>462877</v>
          </cell>
          <cell r="N315" t="str">
            <v>1-0-1-1-1-10</v>
          </cell>
          <cell r="T315" t="str">
            <v/>
          </cell>
          <cell r="V315" t="str">
            <v>MAVDT</v>
          </cell>
          <cell r="W315" t="str">
            <v>Vigencia Presupuestal</v>
          </cell>
        </row>
        <row r="316">
          <cell r="A316">
            <v>517</v>
          </cell>
          <cell r="B316" t="str">
            <v>Resolución</v>
          </cell>
          <cell r="C316">
            <v>600</v>
          </cell>
          <cell r="D316">
            <v>394</v>
          </cell>
          <cell r="E316">
            <v>39556</v>
          </cell>
          <cell r="F316" t="str">
            <v>TALENTO HUMANO</v>
          </cell>
          <cell r="G316">
            <v>6776546</v>
          </cell>
          <cell r="H316" t="str">
            <v>OMAR FRANCO TORRES</v>
          </cell>
          <cell r="I316" t="str">
            <v>RECONOCIMIENTO DE REAJUSTE SALARIAL DE FUNCIONARIOS RETIRADOS EN LA VIGENCIA 2008</v>
          </cell>
          <cell r="J316">
            <v>444115</v>
          </cell>
          <cell r="N316" t="str">
            <v>1-0-1-1-1-10</v>
          </cell>
          <cell r="T316" t="str">
            <v/>
          </cell>
          <cell r="V316" t="str">
            <v>MAVDT</v>
          </cell>
          <cell r="W316" t="str">
            <v>Vigencia Presupuestal</v>
          </cell>
        </row>
        <row r="317">
          <cell r="A317">
            <v>518</v>
          </cell>
          <cell r="B317" t="str">
            <v>Resolución</v>
          </cell>
          <cell r="C317">
            <v>600</v>
          </cell>
          <cell r="D317">
            <v>395</v>
          </cell>
          <cell r="E317">
            <v>39556</v>
          </cell>
          <cell r="F317" t="str">
            <v>TALENTO HUMANO</v>
          </cell>
          <cell r="G317">
            <v>93335503</v>
          </cell>
          <cell r="H317" t="str">
            <v>LUIS EDUARDO VEGA FORERO</v>
          </cell>
          <cell r="I317" t="str">
            <v>RECONOCIMIENTO DE REAJUSTE SALARIAL DE FUNCIONARIOS RETIRADOS EN LA VIGENCIA 2008</v>
          </cell>
          <cell r="J317">
            <v>54226</v>
          </cell>
          <cell r="N317" t="str">
            <v>1-0-1-1-1-10</v>
          </cell>
          <cell r="T317" t="str">
            <v/>
          </cell>
          <cell r="V317" t="str">
            <v>MAVDT</v>
          </cell>
          <cell r="W317" t="str">
            <v>Vigencia Presupuestal</v>
          </cell>
        </row>
        <row r="318">
          <cell r="A318">
            <v>519</v>
          </cell>
          <cell r="B318" t="str">
            <v>Factura</v>
          </cell>
          <cell r="C318">
            <v>70029</v>
          </cell>
          <cell r="D318">
            <v>422</v>
          </cell>
          <cell r="E318">
            <v>39559</v>
          </cell>
          <cell r="F318" t="str">
            <v>GRUPO ADMINISTRATIVO</v>
          </cell>
          <cell r="G318">
            <v>8999991158</v>
          </cell>
          <cell r="H318" t="str">
            <v>EMPRESA DE TELECOMUNICACIONES DE BOGOTA S.A</v>
          </cell>
          <cell r="I318" t="str">
            <v>PAGO ETB FRA NO. 000062870029 CORRESPONDIENTE AL MES DE MARZO DE 2008. EDIFICIO PALMA REAL</v>
          </cell>
          <cell r="J318">
            <v>226299</v>
          </cell>
          <cell r="N318" t="str">
            <v>2-0-4-8-6-10</v>
          </cell>
          <cell r="T318" t="str">
            <v/>
          </cell>
          <cell r="V318" t="str">
            <v>MAVDT</v>
          </cell>
          <cell r="W318" t="str">
            <v>Vigencia Presupuestal</v>
          </cell>
        </row>
        <row r="319">
          <cell r="A319">
            <v>520</v>
          </cell>
          <cell r="B319" t="str">
            <v>Factura</v>
          </cell>
          <cell r="C319">
            <v>79264</v>
          </cell>
          <cell r="D319">
            <v>423</v>
          </cell>
          <cell r="E319">
            <v>39559</v>
          </cell>
          <cell r="F319" t="str">
            <v>GRUPO ADMINISTRATIVO</v>
          </cell>
          <cell r="G319">
            <v>8999991158</v>
          </cell>
          <cell r="H319" t="str">
            <v>EMPRESA DE TELECOMUNICACIONES DE BOGOTA S.A</v>
          </cell>
          <cell r="I319" t="str">
            <v>PAGO ETB FRA NO. 000062079264 CORRESPONDIENTE AL MES DE MARZO DE 2008. EDIFICIO PALMA REAL</v>
          </cell>
          <cell r="J319">
            <v>317830</v>
          </cell>
          <cell r="N319" t="str">
            <v>2-0-4-8-6-10</v>
          </cell>
          <cell r="T319" t="str">
            <v/>
          </cell>
          <cell r="V319" t="str">
            <v>MAVDT</v>
          </cell>
          <cell r="W319" t="str">
            <v>Vigencia Presupuestal</v>
          </cell>
        </row>
        <row r="320">
          <cell r="A320">
            <v>521</v>
          </cell>
          <cell r="B320" t="str">
            <v>Factura</v>
          </cell>
          <cell r="C320">
            <v>80511</v>
          </cell>
          <cell r="D320">
            <v>424</v>
          </cell>
          <cell r="E320">
            <v>39559</v>
          </cell>
          <cell r="F320" t="str">
            <v>GRUPO ADMINISTRATIVO</v>
          </cell>
          <cell r="G320">
            <v>8999991158</v>
          </cell>
          <cell r="H320" t="str">
            <v>EMPRESA DE TELECOMUNICACIONES DE BOGOTA S.A</v>
          </cell>
          <cell r="I320" t="str">
            <v>PAGO ETB FRA NO. 000062080511 CORRESPONDIENTE AL MES DE MARZO DE 2008. EDIFICIO PALMA REAL</v>
          </cell>
          <cell r="J320">
            <v>491600</v>
          </cell>
          <cell r="N320" t="str">
            <v>2-0-4-8-6-10</v>
          </cell>
          <cell r="T320" t="str">
            <v/>
          </cell>
          <cell r="V320" t="str">
            <v>MAVDT</v>
          </cell>
          <cell r="W320" t="str">
            <v>Vigencia Presupuestal</v>
          </cell>
        </row>
        <row r="321">
          <cell r="A321">
            <v>522</v>
          </cell>
          <cell r="B321" t="str">
            <v>Factura</v>
          </cell>
          <cell r="C321">
            <v>76413</v>
          </cell>
          <cell r="D321">
            <v>425</v>
          </cell>
          <cell r="E321">
            <v>39559</v>
          </cell>
          <cell r="F321" t="str">
            <v>GRUPO ADMINISTRATIVO</v>
          </cell>
          <cell r="G321">
            <v>8001539937</v>
          </cell>
          <cell r="H321" t="str">
            <v>COMUNICACIÓN CELULAR SA COMCEL</v>
          </cell>
          <cell r="I321" t="str">
            <v>PAGO COMCEL FRA NO. D4088776413 CORRESPONDIENTE AL PERIODO COMPRENDIDO ENTRE EL 11 DE MARZO  Y EL 10 DE ABRIL DE 2008</v>
          </cell>
          <cell r="J321">
            <v>280491.59999999998</v>
          </cell>
          <cell r="N321" t="str">
            <v>2-0-4-8-5-10</v>
          </cell>
          <cell r="T321" t="str">
            <v/>
          </cell>
          <cell r="V321" t="str">
            <v>MAVDT</v>
          </cell>
          <cell r="W321" t="str">
            <v>Vigencia Presupuestal</v>
          </cell>
        </row>
        <row r="322">
          <cell r="A322">
            <v>523</v>
          </cell>
          <cell r="B322" t="str">
            <v>Orden de Servicio</v>
          </cell>
          <cell r="C322">
            <v>1</v>
          </cell>
          <cell r="D322">
            <v>105</v>
          </cell>
          <cell r="E322">
            <v>39559</v>
          </cell>
          <cell r="F322" t="str">
            <v>GRUPO ADMINISTRATIVO</v>
          </cell>
          <cell r="G322">
            <v>79693627</v>
          </cell>
          <cell r="H322" t="str">
            <v>RAMIRO ABRIL FANDIÑO</v>
          </cell>
          <cell r="I322" t="str">
            <v>DESEMBOLSO SEGÚN CERTIFICACION SUSCRITA POR LA SUPERVISORA, CORREPONDIENTE AL PERIODO COMPRENDIDO ENTRE EL 15 DE MARZO Y EL 14 DE ABRI DE 2008, SEAJUSTA MAYOR VALOR DEDUCIDO POR EMBARGO EN LA OP 455 DEL 03 DE ABRIL DE 2008 POR VALOR DE $7169</v>
          </cell>
          <cell r="J322">
            <v>1165000</v>
          </cell>
          <cell r="K322">
            <v>9.66</v>
          </cell>
          <cell r="L322">
            <v>6</v>
          </cell>
          <cell r="N322" t="str">
            <v>2-0-4-5-1-2-10</v>
          </cell>
          <cell r="Q322" t="str">
            <v>EMBARGO</v>
          </cell>
          <cell r="R322">
            <v>136819</v>
          </cell>
          <cell r="T322" t="str">
            <v/>
          </cell>
          <cell r="V322" t="str">
            <v>MAVDT</v>
          </cell>
          <cell r="W322" t="str">
            <v>Vigencia Presupuestal</v>
          </cell>
        </row>
        <row r="323">
          <cell r="A323">
            <v>524</v>
          </cell>
          <cell r="B323" t="str">
            <v>Contrato</v>
          </cell>
          <cell r="C323">
            <v>44</v>
          </cell>
          <cell r="D323">
            <v>230</v>
          </cell>
          <cell r="E323">
            <v>39559</v>
          </cell>
          <cell r="F323" t="str">
            <v>COMUNICACIONES</v>
          </cell>
          <cell r="G323">
            <v>51703857</v>
          </cell>
          <cell r="H323" t="str">
            <v>JANNET CONSUELO GARCIA C</v>
          </cell>
          <cell r="I323" t="str">
            <v>SEGUNDO DESEMBOLSO SEGUNCERTIFICACION SUSCRITA POR LA SUPERVISORA</v>
          </cell>
          <cell r="J323">
            <v>4479321</v>
          </cell>
          <cell r="K323">
            <v>9.66</v>
          </cell>
          <cell r="L323">
            <v>10</v>
          </cell>
          <cell r="O323" t="str">
            <v>520-1200-1-11</v>
          </cell>
          <cell r="T323" t="str">
            <v/>
          </cell>
          <cell r="V323" t="str">
            <v>MAVDT</v>
          </cell>
          <cell r="W323" t="str">
            <v>Vigencia Presupuestal</v>
          </cell>
        </row>
        <row r="324">
          <cell r="A324">
            <v>525</v>
          </cell>
          <cell r="B324" t="str">
            <v>Resolución</v>
          </cell>
          <cell r="C324">
            <v>439</v>
          </cell>
          <cell r="D324">
            <v>264</v>
          </cell>
          <cell r="E324">
            <v>39560</v>
          </cell>
          <cell r="F324" t="str">
            <v>SECRETARIA GENERAL</v>
          </cell>
          <cell r="G324">
            <v>8300035647</v>
          </cell>
          <cell r="H324" t="str">
            <v>FAMISANAR EPS</v>
          </cell>
          <cell r="I324" t="str">
            <v>CUMPLIMIENTO DE SENTENCIA JUDICIAL REINTEGRO DE FERNANDO LOPEZ DEVIA TECNICO ADTIVO 4065-14</v>
          </cell>
          <cell r="J324">
            <v>8140111</v>
          </cell>
          <cell r="N324" t="str">
            <v>3-6-1-1--10</v>
          </cell>
          <cell r="T324" t="str">
            <v/>
          </cell>
          <cell r="V324" t="str">
            <v>MAVDT</v>
          </cell>
          <cell r="W324" t="str">
            <v>Vigencia Presupuestal</v>
          </cell>
        </row>
        <row r="325">
          <cell r="A325">
            <v>526</v>
          </cell>
          <cell r="B325" t="str">
            <v>Resolución</v>
          </cell>
          <cell r="C325">
            <v>439</v>
          </cell>
          <cell r="D325">
            <v>265</v>
          </cell>
          <cell r="E325">
            <v>39560</v>
          </cell>
          <cell r="F325" t="str">
            <v>TALENTO HUMANO</v>
          </cell>
          <cell r="G325">
            <v>8002248088</v>
          </cell>
          <cell r="H325" t="str">
            <v>PORVENIR PENSIONES Y CESANTIAS</v>
          </cell>
          <cell r="I325" t="str">
            <v>CUMPLIMIENTO DE SENTENCIA JUDICIAL REINTEGRO DE FERNANDO LOPEZ DEVIA TECNICO ADTIVO 4065-15</v>
          </cell>
          <cell r="J325">
            <v>10018439</v>
          </cell>
          <cell r="N325" t="str">
            <v>3-6-1-1--10</v>
          </cell>
          <cell r="T325" t="str">
            <v/>
          </cell>
          <cell r="V325" t="str">
            <v>MAVDT</v>
          </cell>
          <cell r="W325" t="str">
            <v>Vigencia Presupuestal</v>
          </cell>
        </row>
        <row r="326">
          <cell r="A326">
            <v>527</v>
          </cell>
          <cell r="B326" t="str">
            <v>Convenio</v>
          </cell>
          <cell r="C326">
            <v>67</v>
          </cell>
          <cell r="D326">
            <v>5</v>
          </cell>
          <cell r="E326">
            <v>39560</v>
          </cell>
          <cell r="F326" t="str">
            <v xml:space="preserve">VICEMINISTERIO DE AGUA  Y SANEAMIENTO </v>
          </cell>
          <cell r="G326">
            <v>8001501683</v>
          </cell>
          <cell r="H326" t="str">
            <v>EMPRESA REGIONALAGUAS DEL SINU ERAS SA</v>
          </cell>
          <cell r="I326" t="str">
            <v>QUINTO Y ULTIMO DESEMBOLSO SEGÚN CERTIFICACION SUSCRITA POR EL SUPERVISOR</v>
          </cell>
          <cell r="J326">
            <v>4450000000</v>
          </cell>
          <cell r="O326" t="str">
            <v>111-1201-1-13</v>
          </cell>
          <cell r="T326" t="str">
            <v/>
          </cell>
          <cell r="V326" t="str">
            <v>MAVDT</v>
          </cell>
          <cell r="W326" t="str">
            <v>Vigencia Presupuestal</v>
          </cell>
        </row>
        <row r="327">
          <cell r="A327">
            <v>528</v>
          </cell>
          <cell r="B327" t="str">
            <v>Contrato</v>
          </cell>
          <cell r="C327">
            <v>51</v>
          </cell>
          <cell r="D327">
            <v>274</v>
          </cell>
          <cell r="E327">
            <v>39560</v>
          </cell>
          <cell r="F327" t="str">
            <v>GRUPO ADMINISTRATIVO</v>
          </cell>
          <cell r="G327">
            <v>8605360294</v>
          </cell>
          <cell r="H327" t="str">
            <v>EDITORIAL LA UNIDAD SA</v>
          </cell>
          <cell r="I327" t="str">
            <v>FRAS 84750 DE 2008 CORRESPONDIENTE A PUBLICACIONDE AVISO DE FALLECIMIENTO DEL SEÑOR RAFAEL ANTONIO BAYONA LIZARAZO EN EL NUEVO SIGLO , DESEMBOLSO SEGÚN CERTIFICACION SUSCRITA POR LA SUPERVISORA</v>
          </cell>
          <cell r="J327">
            <v>192000</v>
          </cell>
          <cell r="K327">
            <v>4.1399999999999997</v>
          </cell>
          <cell r="N327" t="str">
            <v>2-0-4-7--10</v>
          </cell>
          <cell r="T327" t="str">
            <v/>
          </cell>
          <cell r="V327" t="str">
            <v>MAVDT</v>
          </cell>
          <cell r="W327" t="str">
            <v>Vigencia Presupuestal</v>
          </cell>
        </row>
        <row r="328">
          <cell r="A328">
            <v>529</v>
          </cell>
          <cell r="B328" t="str">
            <v>Contrato</v>
          </cell>
          <cell r="C328">
            <v>53</v>
          </cell>
          <cell r="D328">
            <v>279</v>
          </cell>
          <cell r="E328">
            <v>39561</v>
          </cell>
          <cell r="F328" t="str">
            <v>COOPERACION INTERNACIONAL</v>
          </cell>
          <cell r="G328">
            <v>51821625</v>
          </cell>
          <cell r="H328" t="str">
            <v>ROSA MARIA NIVIA BEJARANO</v>
          </cell>
          <cell r="I328" t="str">
            <v>SEGUNDO DESEMBOLSO SEGÚN CERTIFICACION SUSCRITA POR EL SUPERVISOR</v>
          </cell>
          <cell r="J328">
            <v>8100000</v>
          </cell>
          <cell r="K328">
            <v>9.66</v>
          </cell>
          <cell r="L328">
            <v>11</v>
          </cell>
          <cell r="O328" t="str">
            <v>520-1200-1-11</v>
          </cell>
          <cell r="T328" t="str">
            <v/>
          </cell>
          <cell r="V328" t="str">
            <v>MAVDT</v>
          </cell>
          <cell r="W328" t="str">
            <v>Vigencia Presupuestal</v>
          </cell>
        </row>
        <row r="329">
          <cell r="A329">
            <v>530</v>
          </cell>
          <cell r="B329" t="str">
            <v>Contrato</v>
          </cell>
          <cell r="C329">
            <v>35</v>
          </cell>
          <cell r="D329">
            <v>106</v>
          </cell>
          <cell r="E329">
            <v>39561</v>
          </cell>
          <cell r="F329" t="str">
            <v>COOPERACION INTERNACIONAL</v>
          </cell>
          <cell r="G329">
            <v>8999991158</v>
          </cell>
          <cell r="H329" t="str">
            <v>EMPRESA DE TELECOMUNICACIONES DE BOGOTA S.A</v>
          </cell>
          <cell r="I329" t="str">
            <v>FRAS 9000074115 Y 9000074116 CORRESPONDIENTES A SERVICIO DE INTERNET A LA OFIC. 702 DEL PALMA REAL Y AL MAVDT, DESEMBOLSO SEGÚN CERTIFICACION SSUCRITA POR LA SUPERVISORA</v>
          </cell>
          <cell r="J329">
            <v>9350000</v>
          </cell>
          <cell r="M329">
            <v>16</v>
          </cell>
          <cell r="N329" t="str">
            <v>2-0-4-6--10</v>
          </cell>
          <cell r="S329" t="str">
            <v>Si</v>
          </cell>
          <cell r="T329" t="str">
            <v/>
          </cell>
          <cell r="V329" t="str">
            <v>MAVDT</v>
          </cell>
          <cell r="W329" t="str">
            <v>Vigencia Presupuestal</v>
          </cell>
        </row>
        <row r="330">
          <cell r="A330">
            <v>531</v>
          </cell>
          <cell r="B330" t="str">
            <v>Comisiòn</v>
          </cell>
          <cell r="C330">
            <v>1270</v>
          </cell>
          <cell r="D330">
            <v>335</v>
          </cell>
          <cell r="E330">
            <v>39561</v>
          </cell>
          <cell r="F330" t="str">
            <v>COOPERACION INTERNACIONAL</v>
          </cell>
          <cell r="G330">
            <v>91235575</v>
          </cell>
          <cell r="H330" t="str">
            <v>CESAR BUITRAGO GOMEZ</v>
          </cell>
          <cell r="I330" t="str">
            <v>COMISION A CALI EL 2 Y 3 DE ABRIL PARA REALIZAR VISITA A LA ASOCIACION DE CULTIVADORES DE CAÑA</v>
          </cell>
          <cell r="J330">
            <v>358620</v>
          </cell>
          <cell r="O330" t="str">
            <v>520-900-69-14</v>
          </cell>
          <cell r="T330" t="str">
            <v/>
          </cell>
          <cell r="V330" t="str">
            <v>MAVDT</v>
          </cell>
          <cell r="W330" t="str">
            <v>Vigencia Presupuestal</v>
          </cell>
        </row>
        <row r="331">
          <cell r="A331">
            <v>532</v>
          </cell>
          <cell r="B331" t="str">
            <v>Comisiòn</v>
          </cell>
          <cell r="C331">
            <v>1464</v>
          </cell>
          <cell r="D331">
            <v>372</v>
          </cell>
          <cell r="E331">
            <v>39561</v>
          </cell>
          <cell r="F331" t="str">
            <v>COOPERACION INTERNACIONAL</v>
          </cell>
          <cell r="G331">
            <v>79403515</v>
          </cell>
          <cell r="H331" t="str">
            <v>RUBEN DARIO GUERRERO USEDA</v>
          </cell>
          <cell r="I331" t="str">
            <v>COMISION A MEDELLIN EL 10 Y 11 DE ABRIL PARA ASISTIR A REUNION DETRABAJO CON CODECHOCO Y CORPOURABA</v>
          </cell>
          <cell r="J331">
            <v>218862</v>
          </cell>
          <cell r="O331" t="str">
            <v>520-900-71-11</v>
          </cell>
          <cell r="T331" t="str">
            <v/>
          </cell>
          <cell r="V331" t="str">
            <v>MAVDT</v>
          </cell>
          <cell r="W331" t="str">
            <v>Vigencia Presupuestal</v>
          </cell>
        </row>
        <row r="332">
          <cell r="A332">
            <v>533</v>
          </cell>
          <cell r="B332" t="str">
            <v>Comisiòn</v>
          </cell>
          <cell r="C332">
            <v>1466</v>
          </cell>
          <cell r="D332">
            <v>374</v>
          </cell>
          <cell r="E332">
            <v>39561</v>
          </cell>
          <cell r="F332" t="str">
            <v>COOPERACION INTERNACIONAL</v>
          </cell>
          <cell r="G332">
            <v>19411118</v>
          </cell>
          <cell r="H332" t="str">
            <v>ALBERTO GUTIERREZ PINEDA</v>
          </cell>
          <cell r="I332" t="str">
            <v xml:space="preserve">COMISION A STA MARTA Y VALLEDUPAR DEL 14 AL 17 DE ABRIL PARA ASISTIR A SESION DE TRABAJO PREPARATORIA DEL COMITÉ TECNICO </v>
          </cell>
          <cell r="J332">
            <v>761470</v>
          </cell>
          <cell r="L332">
            <v>10</v>
          </cell>
          <cell r="O332" t="str">
            <v>520-900-69-11</v>
          </cell>
          <cell r="T332" t="str">
            <v/>
          </cell>
          <cell r="V332" t="str">
            <v>MAVDT</v>
          </cell>
          <cell r="W332" t="str">
            <v>Vigencia Presupuestal</v>
          </cell>
        </row>
        <row r="333">
          <cell r="A333">
            <v>534</v>
          </cell>
          <cell r="B333" t="str">
            <v>Comisiòn</v>
          </cell>
          <cell r="C333">
            <v>1292</v>
          </cell>
          <cell r="D333">
            <v>337</v>
          </cell>
          <cell r="E333">
            <v>39561</v>
          </cell>
          <cell r="F333" t="str">
            <v>COOPERACION INTERNACIONAL</v>
          </cell>
          <cell r="G333">
            <v>79870933</v>
          </cell>
          <cell r="H333" t="str">
            <v>RODRIGO SUAREZ CASTAÑO</v>
          </cell>
          <cell r="I333" t="str">
            <v>COMISION A CALI EL 2 Y 3 DE ABRIL PARA REALIZAR VISITA A LA ASOCIACION DE CULTIVADORES DE CAÑA</v>
          </cell>
          <cell r="J333">
            <v>326344</v>
          </cell>
          <cell r="O333" t="str">
            <v>520-900-69-14</v>
          </cell>
          <cell r="T333" t="str">
            <v/>
          </cell>
          <cell r="V333" t="str">
            <v>MAVDT</v>
          </cell>
          <cell r="W333" t="str">
            <v>Vigencia Presupuestal</v>
          </cell>
        </row>
        <row r="334">
          <cell r="A334">
            <v>535</v>
          </cell>
          <cell r="B334" t="str">
            <v>Comisiòn</v>
          </cell>
          <cell r="C334">
            <v>1460</v>
          </cell>
          <cell r="D334">
            <v>370</v>
          </cell>
          <cell r="E334">
            <v>39561</v>
          </cell>
          <cell r="F334" t="str">
            <v>COOPERACION INTERNACIONAL</v>
          </cell>
          <cell r="G334">
            <v>51974396</v>
          </cell>
          <cell r="H334" t="str">
            <v>CIRCUITOS TURISTICOS LTDA</v>
          </cell>
          <cell r="I334" t="str">
            <v>FRA 144059 CORRESPONDIENTE A COMISION DE NATALY GALVIS A PEREIRA</v>
          </cell>
          <cell r="J334">
            <v>641034</v>
          </cell>
          <cell r="N334" t="str">
            <v>2-0-4-11-2-10</v>
          </cell>
          <cell r="T334" t="str">
            <v/>
          </cell>
          <cell r="V334" t="str">
            <v>MAVDT</v>
          </cell>
          <cell r="W334" t="str">
            <v>Vigencia Presupuestal</v>
          </cell>
        </row>
        <row r="335">
          <cell r="A335">
            <v>536</v>
          </cell>
          <cell r="B335" t="str">
            <v>Comisiòn</v>
          </cell>
          <cell r="C335">
            <v>1464</v>
          </cell>
          <cell r="D335">
            <v>373</v>
          </cell>
          <cell r="E335">
            <v>39561</v>
          </cell>
          <cell r="F335" t="str">
            <v>COOPERACION INTERNACIONAL</v>
          </cell>
          <cell r="G335">
            <v>51974396</v>
          </cell>
          <cell r="H335" t="str">
            <v>CIRCUITOS TURISTICOS LTDA</v>
          </cell>
          <cell r="I335" t="str">
            <v>FRA 144065 CORRESPONDIENTE A COMISION DE RUBEN DARIO GUERRERO A MEDELLIN</v>
          </cell>
          <cell r="J335">
            <v>495474</v>
          </cell>
          <cell r="O335" t="str">
            <v>520-900-71-11</v>
          </cell>
          <cell r="T335" t="str">
            <v/>
          </cell>
          <cell r="V335" t="str">
            <v>MAVDT</v>
          </cell>
          <cell r="W335" t="str">
            <v>Vigencia Presupuestal</v>
          </cell>
        </row>
        <row r="336">
          <cell r="A336">
            <v>538</v>
          </cell>
          <cell r="B336" t="str">
            <v>Convenio</v>
          </cell>
          <cell r="C336">
            <v>8</v>
          </cell>
          <cell r="D336">
            <v>404</v>
          </cell>
          <cell r="E336">
            <v>39562</v>
          </cell>
          <cell r="F336" t="str">
            <v>DIRECCION DE DESARROLLO SECTORIAL SOSTENIBLE</v>
          </cell>
          <cell r="G336">
            <v>8300006025</v>
          </cell>
          <cell r="H336" t="str">
            <v>INSTITUTO DE HIDROLOGIA, METEREOLOGIA  Y ESTUDIOS AMBIENTALES - IDEAM</v>
          </cell>
          <cell r="I336" t="str">
            <v>CONV. 8/08 PRIMER DESEMBOLSO CORRESPONDIENTE AL 50% DE LOS APORTES DE MAVDT SEGÚN CERTIFICACION SUSCRITA POR LA SUPERVISORA</v>
          </cell>
          <cell r="J336">
            <v>110000000</v>
          </cell>
          <cell r="O336" t="str">
            <v>520-900-70-11</v>
          </cell>
          <cell r="T336" t="str">
            <v/>
          </cell>
          <cell r="V336" t="str">
            <v>MAVDT</v>
          </cell>
          <cell r="W336" t="str">
            <v>Vigencia Presupuestal</v>
          </cell>
        </row>
        <row r="337">
          <cell r="A337">
            <v>539</v>
          </cell>
          <cell r="B337" t="str">
            <v>Contrato</v>
          </cell>
          <cell r="C337">
            <v>25</v>
          </cell>
          <cell r="D337">
            <v>1</v>
          </cell>
          <cell r="E337">
            <v>39562</v>
          </cell>
          <cell r="F337" t="str">
            <v>GRUPO ADMINISTRATIVO</v>
          </cell>
          <cell r="G337">
            <v>8605173431</v>
          </cell>
          <cell r="H337" t="str">
            <v>SICMES LTDA</v>
          </cell>
          <cell r="I337" t="str">
            <v>EA 350/08, PAGO PARCIAL FRA 3862/08 CORRESPONDIENTE A LA COMPRAVENTA E  INST. DE PLANTA ELECTRICA, DESEMBOLSO SEGÚN CERTIFICACION SUSCRITA POR LA SUPERVISORA</v>
          </cell>
          <cell r="J337">
            <v>171500000</v>
          </cell>
          <cell r="K337">
            <v>6.9</v>
          </cell>
          <cell r="L337">
            <v>3.5</v>
          </cell>
          <cell r="O337" t="str">
            <v>520-900-66-11</v>
          </cell>
          <cell r="T337" t="str">
            <v/>
          </cell>
          <cell r="V337" t="str">
            <v>MAVDT</v>
          </cell>
          <cell r="W337" t="str">
            <v>Vigencia Presupuestal</v>
          </cell>
        </row>
        <row r="338">
          <cell r="A338">
            <v>540</v>
          </cell>
          <cell r="B338" t="str">
            <v>Contrato</v>
          </cell>
          <cell r="C338">
            <v>25</v>
          </cell>
          <cell r="D338">
            <v>1</v>
          </cell>
          <cell r="E338">
            <v>39562</v>
          </cell>
          <cell r="F338" t="str">
            <v>GRUPO ADMINISTRATIVO</v>
          </cell>
          <cell r="G338">
            <v>8605173431</v>
          </cell>
          <cell r="H338" t="str">
            <v>SICMES LTDA</v>
          </cell>
          <cell r="I338" t="str">
            <v>EA 350/08, PAGO PARCIAL FRA 3862/08 CORRESPONDIENTE A LA COMPRAVENTA E  INST. DE PLANTA ELECTRICA, DESEMBOLSO SEGÚN CERTIFICACION SUSCRITA POR LA SUPERVISORA</v>
          </cell>
          <cell r="J338">
            <v>64000000</v>
          </cell>
          <cell r="O338" t="str">
            <v>520-900-66-14</v>
          </cell>
          <cell r="V338" t="str">
            <v>MAVDT</v>
          </cell>
          <cell r="W338" t="str">
            <v>Vigencia Presupuestal</v>
          </cell>
        </row>
        <row r="339">
          <cell r="A339">
            <v>541</v>
          </cell>
          <cell r="B339" t="str">
            <v>Contrato</v>
          </cell>
          <cell r="C339">
            <v>25</v>
          </cell>
          <cell r="E339">
            <v>39562</v>
          </cell>
          <cell r="F339" t="str">
            <v>GRUPO ADMINISTRATIVO</v>
          </cell>
          <cell r="G339">
            <v>8605173431</v>
          </cell>
          <cell r="H339" t="str">
            <v>SICMES LTDA</v>
          </cell>
          <cell r="I339" t="str">
            <v>EA 350/08, COMPLEMENTO PAGO FRA 3862/08 CORRESPONDIENTE A LA COMPRAVENTA E  INST. DE PLANTA ELECTRICA, DESEMBOLSO SEGÚN CERTIFICACION SUSCRITA POR LA SUPERVISORA</v>
          </cell>
          <cell r="J339">
            <v>8320704</v>
          </cell>
          <cell r="K339">
            <v>6.9</v>
          </cell>
          <cell r="L339">
            <v>3.5</v>
          </cell>
          <cell r="O339" t="str">
            <v>211-900-6-11</v>
          </cell>
          <cell r="T339" t="str">
            <v/>
          </cell>
          <cell r="V339" t="str">
            <v>MAVDT</v>
          </cell>
          <cell r="W339" t="str">
            <v>Vigencia Presupuestal</v>
          </cell>
        </row>
        <row r="340">
          <cell r="A340">
            <v>542</v>
          </cell>
          <cell r="B340" t="str">
            <v>Contrato</v>
          </cell>
          <cell r="C340">
            <v>48</v>
          </cell>
          <cell r="D340">
            <v>257</v>
          </cell>
          <cell r="E340">
            <v>39562</v>
          </cell>
          <cell r="F340" t="str">
            <v>GRUPO ADMINISTRATIVO</v>
          </cell>
          <cell r="G340">
            <v>8605301106</v>
          </cell>
          <cell r="H340" t="str">
            <v>ESTACION TEUSAQUILLO NO 6 LTDA</v>
          </cell>
          <cell r="I340" t="str">
            <v>FRA NO. C13405/08 SUMINISTRO DE COMBUSTIBLE PARA LOS VEH., MOTOC. Y LAS PLANTAS  ELECTRICAS DEL MAVDT POR EL SISTEMA DE VALES, SEGÚN CERTIFICACION SUSCRITA POR LA SUPERVISORA</v>
          </cell>
          <cell r="J340">
            <v>19500000</v>
          </cell>
          <cell r="K340">
            <v>13.8</v>
          </cell>
          <cell r="L340">
            <v>0.1</v>
          </cell>
          <cell r="N340" t="str">
            <v>2-0-4-41--10</v>
          </cell>
          <cell r="T340" t="str">
            <v>Ingrese el MCU del Combustible</v>
          </cell>
          <cell r="V340" t="str">
            <v>MAVDT</v>
          </cell>
          <cell r="W340" t="str">
            <v>Vigencia Presupuestal</v>
          </cell>
        </row>
        <row r="341">
          <cell r="A341">
            <v>543</v>
          </cell>
          <cell r="B341" t="str">
            <v>Factura</v>
          </cell>
          <cell r="C341">
            <v>28780</v>
          </cell>
          <cell r="D341">
            <v>461</v>
          </cell>
          <cell r="E341">
            <v>39562</v>
          </cell>
          <cell r="F341" t="str">
            <v>GRUPO ADMINISTRATIVO</v>
          </cell>
          <cell r="G341">
            <v>8999991158</v>
          </cell>
          <cell r="H341" t="str">
            <v>EMPRESA DE TELECOMUNICACIONES DE BOGOTA S.A</v>
          </cell>
          <cell r="I341" t="str">
            <v>PAGO ETB FRA NO. 000063728780 CORRESPONDIENTE AL MES DE MARZO DE 2008</v>
          </cell>
          <cell r="J341">
            <v>213790</v>
          </cell>
          <cell r="N341" t="str">
            <v>2-0-4-8-6-10</v>
          </cell>
          <cell r="T341" t="str">
            <v/>
          </cell>
          <cell r="V341" t="str">
            <v>MAVDT</v>
          </cell>
          <cell r="W341" t="str">
            <v>Vigencia Presupuestal</v>
          </cell>
        </row>
        <row r="342">
          <cell r="A342">
            <v>552</v>
          </cell>
          <cell r="B342" t="str">
            <v>Resolución</v>
          </cell>
          <cell r="C342">
            <v>311</v>
          </cell>
          <cell r="D342">
            <v>181</v>
          </cell>
          <cell r="E342">
            <v>39566</v>
          </cell>
          <cell r="F342" t="str">
            <v xml:space="preserve">VICEMINISTERIO DE AGUA  Y SANEAMIENTO </v>
          </cell>
          <cell r="G342">
            <v>8999993369</v>
          </cell>
          <cell r="H342" t="str">
            <v>GOBERNACION DE AMAZONAS</v>
          </cell>
          <cell r="I342" t="str">
            <v>ASIGNACION DE RECURSOS DEL SGP AL DPTO DE AMAZONAS Y SUS MUNICIPIOS DE ACUERDO A LA LEY 1176 DEL 27/12/07 Y DOCUMENTO CONPES 112 DEL 05/02/08</v>
          </cell>
          <cell r="J342">
            <v>184148486</v>
          </cell>
          <cell r="N342" t="str">
            <v>3-7-5-1-1-10</v>
          </cell>
          <cell r="T342" t="str">
            <v/>
          </cell>
          <cell r="V342" t="str">
            <v>MAVDT</v>
          </cell>
          <cell r="W342" t="str">
            <v>Vigencia Presupuestal</v>
          </cell>
        </row>
        <row r="343">
          <cell r="A343">
            <v>553</v>
          </cell>
          <cell r="B343" t="str">
            <v>Resolución</v>
          </cell>
          <cell r="C343">
            <v>311</v>
          </cell>
          <cell r="D343">
            <v>182</v>
          </cell>
          <cell r="E343">
            <v>39566</v>
          </cell>
          <cell r="F343" t="str">
            <v xml:space="preserve">VICEMINISTERIO DE AGUA  Y SANEAMIENTO </v>
          </cell>
          <cell r="G343">
            <v>8920001488</v>
          </cell>
          <cell r="H343" t="str">
            <v>DEPARTAMENTO DEL META</v>
          </cell>
          <cell r="I343" t="str">
            <v>ASIGNACION DE RECURSOS DEL SGP AL DPTO DEL META Y SUS MUNICIPIOS DE ACUERDO A LA LEY 1176 DEL 27/12/07 Y DOCUMENTO CONPES 112 DEL 05/02/08</v>
          </cell>
          <cell r="J343">
            <v>1774282534</v>
          </cell>
          <cell r="N343" t="str">
            <v>3-7-5-1-21-10</v>
          </cell>
          <cell r="T343" t="str">
            <v/>
          </cell>
          <cell r="V343" t="str">
            <v>MAVDT</v>
          </cell>
          <cell r="W343" t="str">
            <v>Vigencia Presupuestal</v>
          </cell>
        </row>
        <row r="344">
          <cell r="A344">
            <v>554</v>
          </cell>
          <cell r="B344" t="str">
            <v>Resolución</v>
          </cell>
          <cell r="C344">
            <v>311</v>
          </cell>
          <cell r="D344">
            <v>183</v>
          </cell>
          <cell r="E344">
            <v>39566</v>
          </cell>
          <cell r="F344" t="str">
            <v xml:space="preserve">VICEMINISTERIO DE AGUA  Y SANEAMIENTO </v>
          </cell>
          <cell r="G344">
            <v>8001039238</v>
          </cell>
          <cell r="H344" t="str">
            <v>GOBERNACION DE NARIÑO</v>
          </cell>
          <cell r="I344" t="str">
            <v>ASIGNACION DE RECURSOS DEL SGP AL DPTO DE NARIÑO Y SUS MUNICIPIOS DE ACUERDO A LA LEY 1176 DEL 27/12/07 Y DOCUMENTO CONPES 112 DEL 05/02/08</v>
          </cell>
          <cell r="J344">
            <v>3333419180</v>
          </cell>
          <cell r="N344" t="str">
            <v>3-7-5-1-22-10</v>
          </cell>
          <cell r="T344" t="str">
            <v/>
          </cell>
          <cell r="V344" t="str">
            <v>MAVDT</v>
          </cell>
          <cell r="W344" t="str">
            <v>Vigencia Presupuestal</v>
          </cell>
        </row>
        <row r="345">
          <cell r="A345">
            <v>555</v>
          </cell>
          <cell r="B345" t="str">
            <v>Resolución</v>
          </cell>
          <cell r="C345">
            <v>311</v>
          </cell>
          <cell r="D345">
            <v>184</v>
          </cell>
          <cell r="E345">
            <v>39566</v>
          </cell>
          <cell r="F345" t="str">
            <v xml:space="preserve">VICEMINISTERIO DE AGUA  Y SANEAMIENTO </v>
          </cell>
          <cell r="G345">
            <v>8001039277</v>
          </cell>
          <cell r="H345" t="str">
            <v>GOBERNACION DE NORTE DE SANTANDER</v>
          </cell>
          <cell r="I345" t="str">
            <v>ASIGNACION DE RECURSOS DEL SGP AL DPTO DE NORTE DE SANTANDER Y SUS MUNICIPIOS DE ACUERDO A LA LEY 1176 DEL 27/12/07 Y DOCUMENTO CONPES 112 DEL 05/02/08</v>
          </cell>
          <cell r="J345">
            <v>2359414836</v>
          </cell>
          <cell r="N345" t="str">
            <v>3-7-5-1-23-10</v>
          </cell>
          <cell r="T345" t="str">
            <v/>
          </cell>
          <cell r="V345" t="str">
            <v>MAVDT</v>
          </cell>
          <cell r="W345" t="str">
            <v>Vigencia Presupuestal</v>
          </cell>
        </row>
        <row r="346">
          <cell r="A346">
            <v>556</v>
          </cell>
          <cell r="B346" t="str">
            <v>Resolución</v>
          </cell>
          <cell r="C346">
            <v>311</v>
          </cell>
          <cell r="D346">
            <v>185</v>
          </cell>
          <cell r="E346">
            <v>39566</v>
          </cell>
          <cell r="F346" t="str">
            <v xml:space="preserve">VICEMINISTERIO DE AGUA  Y SANEAMIENTO </v>
          </cell>
          <cell r="G346">
            <v>8909002860</v>
          </cell>
          <cell r="H346" t="str">
            <v>DEPARTAMENTO DE ANTIOQUIA</v>
          </cell>
          <cell r="I346" t="str">
            <v>ASIGNACION DE RECURSOS DEL SGP AL DPTO DE ANTIOQUIA Y SUS MUNICIPIOS DE ACUERDO A LA LEY 1176 DEL 27/12/07 Y DOCUMENTO CONPES 112 DEL 05/02/08</v>
          </cell>
          <cell r="J346">
            <v>7783602587</v>
          </cell>
          <cell r="N346" t="str">
            <v>3-7-5-1-2-10</v>
          </cell>
          <cell r="T346" t="str">
            <v/>
          </cell>
          <cell r="V346" t="str">
            <v>MAVDT</v>
          </cell>
          <cell r="W346" t="str">
            <v>Vigencia Presupuestal</v>
          </cell>
        </row>
        <row r="347">
          <cell r="A347">
            <v>557</v>
          </cell>
          <cell r="B347" t="str">
            <v>Resolución</v>
          </cell>
          <cell r="C347">
            <v>311</v>
          </cell>
          <cell r="D347">
            <v>186</v>
          </cell>
          <cell r="E347">
            <v>39566</v>
          </cell>
          <cell r="F347" t="str">
            <v xml:space="preserve">VICEMINISTERIO DE AGUA  Y SANEAMIENTO </v>
          </cell>
          <cell r="G347">
            <v>8923999991</v>
          </cell>
          <cell r="H347" t="str">
            <v>GOBERNACION DEL CESAR</v>
          </cell>
          <cell r="I347" t="str">
            <v>ASIGNACION DE RECURSOS DEL SGP AL DPTO DEL CESAR Y SUS MUNICIPIOS DE ACUERDO A LA LEY 1176 DEL 27/12/07 Y DOCUMENTO CONPES 112 DEL 05/02/08</v>
          </cell>
          <cell r="J347">
            <v>1845592123</v>
          </cell>
          <cell r="N347" t="str">
            <v>3-7-5-1-12-10</v>
          </cell>
          <cell r="T347" t="str">
            <v/>
          </cell>
          <cell r="V347" t="str">
            <v>MAVDT</v>
          </cell>
          <cell r="W347" t="str">
            <v>Vigencia Presupuestal</v>
          </cell>
        </row>
        <row r="348">
          <cell r="A348">
            <v>558</v>
          </cell>
          <cell r="B348" t="str">
            <v>Resolución</v>
          </cell>
          <cell r="C348">
            <v>311</v>
          </cell>
          <cell r="D348">
            <v>187</v>
          </cell>
          <cell r="E348">
            <v>39566</v>
          </cell>
          <cell r="F348" t="str">
            <v xml:space="preserve">VICEMINISTERIO DE AGUA  Y SANEAMIENTO </v>
          </cell>
          <cell r="G348">
            <v>8000941644</v>
          </cell>
          <cell r="H348" t="str">
            <v>GOBERNACION DE PUTUMAYO</v>
          </cell>
          <cell r="I348" t="str">
            <v>ASIGNACION DE RECURSOS DEL SGP AL DPTO DE PUTUMAYO Y SUS MUNICIPIOS DE ACUERDO A LA LEY 1176 DEL 27/12/07 Y DOCUMENTO CONPES 112 DEL 05/02/08</v>
          </cell>
          <cell r="J348">
            <v>657635464</v>
          </cell>
          <cell r="N348" t="str">
            <v>3-7-5-1-24-10</v>
          </cell>
          <cell r="T348" t="str">
            <v/>
          </cell>
          <cell r="V348" t="str">
            <v>MAVDT</v>
          </cell>
          <cell r="W348" t="str">
            <v>Vigencia Presupuestal</v>
          </cell>
        </row>
        <row r="349">
          <cell r="A349">
            <v>559</v>
          </cell>
          <cell r="B349" t="str">
            <v>Resolución</v>
          </cell>
          <cell r="C349">
            <v>311</v>
          </cell>
          <cell r="D349">
            <v>188</v>
          </cell>
          <cell r="E349">
            <v>39566</v>
          </cell>
          <cell r="F349" t="str">
            <v xml:space="preserve">VICEMINISTERIO DE AGUA  Y SANEAMIENTO </v>
          </cell>
          <cell r="G349">
            <v>8001028385</v>
          </cell>
          <cell r="H349" t="str">
            <v>GOBERNACION DE ARAUCA</v>
          </cell>
          <cell r="I349" t="str">
            <v>ASIGNACION DE RECURSOS DEL SGP AL DPTO DEL ARAUCA Y SUS MUNICIPIOS DE ACUERDO A LA LEY 1176 DEL 27/12/07 Y DOCUMENTO CONPES 112 DEL 05/02/08</v>
          </cell>
          <cell r="J349">
            <v>417832501</v>
          </cell>
          <cell r="N349" t="str">
            <v>3-7-5-1-3-10</v>
          </cell>
          <cell r="T349" t="str">
            <v/>
          </cell>
          <cell r="V349" t="str">
            <v>MAVDT</v>
          </cell>
          <cell r="W349" t="str">
            <v>Vigencia Presupuestal</v>
          </cell>
        </row>
        <row r="350">
          <cell r="A350">
            <v>560</v>
          </cell>
          <cell r="B350" t="str">
            <v>Resolución</v>
          </cell>
          <cell r="C350">
            <v>311</v>
          </cell>
          <cell r="D350">
            <v>189</v>
          </cell>
          <cell r="E350">
            <v>39566</v>
          </cell>
          <cell r="F350" t="str">
            <v xml:space="preserve">VICEMINISTERIO DE AGUA  Y SANEAMIENTO </v>
          </cell>
          <cell r="G350">
            <v>8900016391</v>
          </cell>
          <cell r="H350" t="str">
            <v>GOBERNACION DEL QUINDIO</v>
          </cell>
          <cell r="I350" t="str">
            <v>ASIGNACION DE RECURSOS DEL SGP AL DPTO DEL QUINDIO Y SUS MUNICIPIOS DE ACUERDO A LA LEY 1176 DEL 27/12/07 Y DOCUMENTO CONPES 112 DEL 05/02/08</v>
          </cell>
          <cell r="J350">
            <v>664854623</v>
          </cell>
          <cell r="N350" t="str">
            <v>3-7-5-1-25-10</v>
          </cell>
          <cell r="T350" t="str">
            <v/>
          </cell>
          <cell r="V350" t="str">
            <v>MAVDT</v>
          </cell>
          <cell r="W350" t="str">
            <v>Vigencia Presupuestal</v>
          </cell>
        </row>
        <row r="351">
          <cell r="A351">
            <v>561</v>
          </cell>
          <cell r="B351" t="str">
            <v>Resolución</v>
          </cell>
          <cell r="C351">
            <v>311</v>
          </cell>
          <cell r="D351">
            <v>190</v>
          </cell>
          <cell r="E351">
            <v>39566</v>
          </cell>
          <cell r="F351" t="str">
            <v xml:space="preserve">VICEMINISTERIO DE AGUA  Y SANEAMIENTO </v>
          </cell>
          <cell r="G351">
            <v>8916800103</v>
          </cell>
          <cell r="H351" t="str">
            <v>GOBERNACION DEL CHOCO</v>
          </cell>
          <cell r="I351" t="str">
            <v>ASIGNACION DE RECURSOS DEL SGP AL DPTO DEL CHOCO Y SUS MUNICIPIOS DE ACUERDO A LA LEY 1176 DEL 27/12/07 Y DOCUMENTO CONPES 112 DEL 05/02/08</v>
          </cell>
          <cell r="J351">
            <v>1600817055</v>
          </cell>
          <cell r="N351" t="str">
            <v>3-7-5-1-13-10</v>
          </cell>
          <cell r="T351" t="str">
            <v/>
          </cell>
          <cell r="V351" t="str">
            <v>MAVDT</v>
          </cell>
          <cell r="W351" t="str">
            <v>Vigencia Presupuestal</v>
          </cell>
        </row>
        <row r="352">
          <cell r="A352">
            <v>562</v>
          </cell>
          <cell r="B352" t="str">
            <v>Resolución</v>
          </cell>
          <cell r="C352">
            <v>311</v>
          </cell>
          <cell r="D352">
            <v>191</v>
          </cell>
          <cell r="E352">
            <v>39566</v>
          </cell>
          <cell r="F352" t="str">
            <v xml:space="preserve">VICEMINISTERIO DE AGUA  Y SANEAMIENTO </v>
          </cell>
          <cell r="G352">
            <v>8914800857</v>
          </cell>
          <cell r="H352" t="str">
            <v>GOBERNACION DE RISARALDA</v>
          </cell>
          <cell r="I352" t="str">
            <v>ASIGNACION DE RECURSOS DEL SGP AL DPTO DE RISARALDA Y SUS MUNICIPIOS DE ACUERDO A LA LEY 1176 DEL 27/12/07 Y DOCUMENTO CONPES 112 DEL 05/02/08</v>
          </cell>
          <cell r="J352">
            <v>2001984165</v>
          </cell>
          <cell r="N352" t="str">
            <v>3-7-5-1-26-10</v>
          </cell>
          <cell r="T352" t="str">
            <v/>
          </cell>
          <cell r="V352" t="str">
            <v>MAVDT</v>
          </cell>
          <cell r="W352" t="str">
            <v>Vigencia Presupuestal</v>
          </cell>
        </row>
        <row r="353">
          <cell r="A353">
            <v>563</v>
          </cell>
          <cell r="B353" t="str">
            <v>Resolución</v>
          </cell>
          <cell r="C353">
            <v>311</v>
          </cell>
          <cell r="D353">
            <v>192</v>
          </cell>
          <cell r="E353">
            <v>39566</v>
          </cell>
          <cell r="F353" t="str">
            <v xml:space="preserve">VICEMINISTERIO DE AGUA  Y SANEAMIENTO </v>
          </cell>
          <cell r="G353">
            <v>8901020061</v>
          </cell>
          <cell r="H353" t="str">
            <v>DEPARTAMENTO DEL ATLANTICO</v>
          </cell>
          <cell r="I353" t="str">
            <v>ASIGNACION DE RECURSOS DEL SGP AL DPTO DEL ATLANTICO Y SUS MUNICIPIOS DE ACUERDO A LA LEY 1176 DEL 27/12/07 Y DOCUMENTO CONPES 112 DEL 05/02/08</v>
          </cell>
          <cell r="J353">
            <v>3128127025</v>
          </cell>
          <cell r="N353" t="str">
            <v>3-7-5-1-4-10</v>
          </cell>
          <cell r="T353" t="str">
            <v/>
          </cell>
          <cell r="V353" t="str">
            <v>MAVDT</v>
          </cell>
          <cell r="W353" t="str">
            <v>Vigencia Presupuestal</v>
          </cell>
        </row>
        <row r="354">
          <cell r="A354">
            <v>564</v>
          </cell>
          <cell r="B354" t="str">
            <v>Resolución</v>
          </cell>
          <cell r="C354">
            <v>311</v>
          </cell>
          <cell r="D354">
            <v>193</v>
          </cell>
          <cell r="E354">
            <v>39566</v>
          </cell>
          <cell r="F354" t="str">
            <v xml:space="preserve">VICEMINISTERIO DE AGUA  Y SANEAMIENTO </v>
          </cell>
          <cell r="G354">
            <v>8001039356</v>
          </cell>
          <cell r="H354" t="str">
            <v>GOBERNACION DE CORDOBA</v>
          </cell>
          <cell r="I354" t="str">
            <v>ASIGNACION DE RECURSOS DEL SGP AL DPTO DE CORDOBA Y SUS MUNICIPIOS DE ACUERDO A LA LEY 1176 DEL 27/12/07 Y DOCUMENTO CONPES 112 DEL 05/02/08</v>
          </cell>
          <cell r="J354">
            <v>2779717388</v>
          </cell>
          <cell r="N354" t="str">
            <v>3-7-5-1-4-10</v>
          </cell>
          <cell r="T354" t="str">
            <v/>
          </cell>
          <cell r="V354" t="str">
            <v>MAVDT</v>
          </cell>
          <cell r="W354" t="str">
            <v>Vigencia Presupuestal</v>
          </cell>
        </row>
        <row r="355">
          <cell r="A355">
            <v>565</v>
          </cell>
          <cell r="B355" t="str">
            <v>Resolución</v>
          </cell>
          <cell r="C355">
            <v>311</v>
          </cell>
          <cell r="D355">
            <v>194</v>
          </cell>
          <cell r="E355">
            <v>39566</v>
          </cell>
          <cell r="F355" t="str">
            <v xml:space="preserve">VICEMINISTERIO DE AGUA  Y SANEAMIENTO </v>
          </cell>
          <cell r="G355">
            <v>8999990619</v>
          </cell>
          <cell r="H355" t="str">
            <v>SECRETARIA DE HACIENDA ALCALDIA MAYOR DE BOGOTA</v>
          </cell>
          <cell r="I355" t="str">
            <v>ASIGNACION DE RECURSOS DEL SGP A DE BOGOTA DE ACUERDO A LA LEY 1176 DEL 27/12/07 Y DOCUMENTO CONPES 112 DEL 05/02/08</v>
          </cell>
          <cell r="J355">
            <v>3881881317</v>
          </cell>
          <cell r="N355" t="str">
            <v>3-7-5-1-5-10</v>
          </cell>
          <cell r="T355" t="str">
            <v/>
          </cell>
          <cell r="V355" t="str">
            <v>MAVDT</v>
          </cell>
          <cell r="W355" t="str">
            <v>Vigencia Presupuestal</v>
          </cell>
        </row>
        <row r="356">
          <cell r="A356">
            <v>566</v>
          </cell>
          <cell r="B356" t="str">
            <v>Resolución</v>
          </cell>
          <cell r="C356">
            <v>311</v>
          </cell>
          <cell r="D356">
            <v>195</v>
          </cell>
          <cell r="E356">
            <v>39566</v>
          </cell>
          <cell r="F356" t="str">
            <v xml:space="preserve">VICEMINISTERIO DE AGUA  Y SANEAMIENTO </v>
          </cell>
          <cell r="G356">
            <v>8902012356</v>
          </cell>
          <cell r="H356" t="str">
            <v>GOBERNACION DE SANTANDER</v>
          </cell>
          <cell r="I356" t="str">
            <v>ASIGNACION DE RECURSOS DEL SGP AL DPTO DE SANTANDER Y SUS MUNICIPIOS DE ACUERDO A LA LEY 1176 DEL 27/12/07 Y DOCUMENTO CONPES 112 DEL 05/02/08</v>
          </cell>
          <cell r="J356">
            <v>4134317709</v>
          </cell>
          <cell r="N356" t="str">
            <v>3-7-5-1-28-10</v>
          </cell>
          <cell r="T356" t="str">
            <v/>
          </cell>
          <cell r="V356" t="str">
            <v>MAVDT</v>
          </cell>
          <cell r="W356" t="str">
            <v>Vigencia Presupuestal</v>
          </cell>
        </row>
        <row r="357">
          <cell r="A357">
            <v>567</v>
          </cell>
          <cell r="B357" t="str">
            <v>Resolución</v>
          </cell>
          <cell r="C357">
            <v>311</v>
          </cell>
          <cell r="D357">
            <v>196</v>
          </cell>
          <cell r="E357">
            <v>39566</v>
          </cell>
          <cell r="F357" t="str">
            <v xml:space="preserve">VICEMINISTERIO DE AGUA  Y SANEAMIENTO </v>
          </cell>
          <cell r="G357">
            <v>8904800591</v>
          </cell>
          <cell r="H357" t="str">
            <v>GOBERNACION DE BOLIVAR</v>
          </cell>
          <cell r="I357" t="str">
            <v>ASIGNACION DE RECURSOS DEL SGP AL DPTO DE BOLIVAR Y SUS MUNICIPIOS DE ACUERDO A LA LEY 1176 DEL 27/12/07 Y DOCUMENTO CONPES 112 DEL 05/02/08</v>
          </cell>
          <cell r="J357">
            <v>4039282126</v>
          </cell>
          <cell r="N357" t="str">
            <v>3-7-5-1-6-10</v>
          </cell>
          <cell r="T357" t="str">
            <v/>
          </cell>
          <cell r="V357" t="str">
            <v>MAVDT</v>
          </cell>
          <cell r="W357" t="str">
            <v>Vigencia Presupuestal</v>
          </cell>
        </row>
        <row r="358">
          <cell r="A358">
            <v>568</v>
          </cell>
          <cell r="B358" t="str">
            <v>Resolución</v>
          </cell>
          <cell r="C358">
            <v>311</v>
          </cell>
          <cell r="D358">
            <v>197</v>
          </cell>
          <cell r="E358">
            <v>39566</v>
          </cell>
          <cell r="F358" t="str">
            <v xml:space="preserve">VICEMINISTERIO DE AGUA  Y SANEAMIENTO </v>
          </cell>
          <cell r="G358">
            <v>8922800211</v>
          </cell>
          <cell r="H358" t="str">
            <v>DEPARTAMENTO DE SUCRE</v>
          </cell>
          <cell r="I358" t="str">
            <v>ASIGNACION DE RECURSOS DEL SGP AL DPTO DE SUCRE Y SUS MUNICIPIOS DE ACUERDO A LA LEY 1176 DEL 27/12/07 Y DOCUMENTO CONPES 112 DEL 05/02/08</v>
          </cell>
          <cell r="J358">
            <v>1731345120</v>
          </cell>
          <cell r="N358" t="str">
            <v>3-7-5-1-29-10</v>
          </cell>
          <cell r="T358" t="str">
            <v/>
          </cell>
          <cell r="V358" t="str">
            <v>MAVDT</v>
          </cell>
          <cell r="W358" t="str">
            <v>Vigencia Presupuestal</v>
          </cell>
        </row>
        <row r="359">
          <cell r="A359">
            <v>569</v>
          </cell>
          <cell r="B359" t="str">
            <v>Resolución</v>
          </cell>
          <cell r="C359">
            <v>311</v>
          </cell>
          <cell r="D359">
            <v>198</v>
          </cell>
          <cell r="E359">
            <v>39566</v>
          </cell>
          <cell r="F359" t="str">
            <v xml:space="preserve">VICEMINISTERIO DE AGUA  Y SANEAMIENTO </v>
          </cell>
          <cell r="G359">
            <v>8999991140</v>
          </cell>
          <cell r="H359" t="str">
            <v>GOBERNACION DE CUNDINAMARCA</v>
          </cell>
          <cell r="I359" t="str">
            <v>ASIGNACION DE RECURSOS DEL SGP AL DPTO DE CUNDINAMARCA Y SUS MUNICIPIOS DE ACUERDO A LA LEY 1176 DEL 27/12/07 Y DOCUMENTO CONPES 112 DEL 05/02/08</v>
          </cell>
          <cell r="J359">
            <v>4559228300</v>
          </cell>
          <cell r="N359" t="str">
            <v>3-7-5-1-15-10</v>
          </cell>
          <cell r="T359" t="str">
            <v/>
          </cell>
          <cell r="V359" t="str">
            <v>MAVDT</v>
          </cell>
          <cell r="W359" t="str">
            <v>Vigencia Presupuestal</v>
          </cell>
        </row>
        <row r="360">
          <cell r="A360">
            <v>570</v>
          </cell>
          <cell r="B360" t="str">
            <v>Resolución</v>
          </cell>
          <cell r="C360">
            <v>311</v>
          </cell>
          <cell r="D360">
            <v>199</v>
          </cell>
          <cell r="E360">
            <v>39566</v>
          </cell>
          <cell r="F360" t="str">
            <v xml:space="preserve">VICEMINISTERIO DE AGUA  Y SANEAMIENTO </v>
          </cell>
          <cell r="G360">
            <v>8001136727</v>
          </cell>
          <cell r="H360" t="str">
            <v>GOBERNACION DEL TOLIMA</v>
          </cell>
          <cell r="I360" t="str">
            <v>ASIGNACION DE RECURSOS DEL SGP AL DPTO DEL TOLIMA Y SUS MUNICIPIOS DE ACUERDO A LA LEY 1176 DEL 27/12/07 Y DOCUMENTO CONPES 112 DEL 05/02/08</v>
          </cell>
          <cell r="J360">
            <v>2396876614</v>
          </cell>
          <cell r="N360" t="str">
            <v>3-7-5-1-30-10</v>
          </cell>
          <cell r="T360" t="str">
            <v/>
          </cell>
          <cell r="V360" t="str">
            <v>MAVDT</v>
          </cell>
          <cell r="W360" t="str">
            <v>Vigencia Presupuestal</v>
          </cell>
        </row>
        <row r="361">
          <cell r="A361">
            <v>571</v>
          </cell>
          <cell r="B361" t="str">
            <v>Resolución</v>
          </cell>
          <cell r="C361">
            <v>311</v>
          </cell>
          <cell r="D361">
            <v>200</v>
          </cell>
          <cell r="E361">
            <v>39566</v>
          </cell>
          <cell r="F361" t="str">
            <v xml:space="preserve">VICEMINISTERIO DE AGUA  Y SANEAMIENTO </v>
          </cell>
          <cell r="G361">
            <v>8918004981</v>
          </cell>
          <cell r="H361" t="str">
            <v>DEPARTAMENTO DE BOYACA</v>
          </cell>
          <cell r="I361" t="str">
            <v>ASIGNACION DE RECURSOS DEL SGP AL DPTO DE BOYACA Y SUS MUNICIPIOS DE ACUERDO A LA LEY 1176 DEL 27/12/07 Y DOCUMENTO CONPES 112 DEL 05/02/08</v>
          </cell>
          <cell r="J361">
            <v>4459226339</v>
          </cell>
          <cell r="N361" t="str">
            <v>3-7-5-1-7-10</v>
          </cell>
          <cell r="T361" t="str">
            <v/>
          </cell>
          <cell r="V361" t="str">
            <v>MAVDT</v>
          </cell>
          <cell r="W361" t="str">
            <v>Vigencia Presupuestal</v>
          </cell>
        </row>
        <row r="362">
          <cell r="A362">
            <v>572</v>
          </cell>
          <cell r="B362" t="str">
            <v>Resolución</v>
          </cell>
          <cell r="C362">
            <v>311</v>
          </cell>
          <cell r="D362">
            <v>201</v>
          </cell>
          <cell r="E362">
            <v>39566</v>
          </cell>
          <cell r="F362" t="str">
            <v xml:space="preserve">VICEMINISTERIO DE AGUA  Y SANEAMIENTO </v>
          </cell>
          <cell r="G362">
            <v>8920991057</v>
          </cell>
          <cell r="H362" t="str">
            <v>MUNICIPIO DE INIRIDA</v>
          </cell>
          <cell r="I362" t="str">
            <v>ASIGNACION DE RECURSOS DEL SGP AL DPTO DE GUAINIA Y SUS MUNICIPIOS DE ACUERDO A LA LEY 1176 DEL 27/12/07 Y DOCUMENTO CONPES 112 DEL 05/02/08</v>
          </cell>
          <cell r="J362">
            <v>57273935</v>
          </cell>
          <cell r="N362" t="str">
            <v>3-7-5-1-16-10</v>
          </cell>
          <cell r="T362" t="str">
            <v/>
          </cell>
          <cell r="V362" t="str">
            <v>MAVDT</v>
          </cell>
          <cell r="W362" t="str">
            <v>Vigencia Presupuestal</v>
          </cell>
        </row>
        <row r="363">
          <cell r="A363">
            <v>573</v>
          </cell>
          <cell r="B363" t="str">
            <v>Resolución</v>
          </cell>
          <cell r="C363">
            <v>311</v>
          </cell>
          <cell r="D363">
            <v>202</v>
          </cell>
          <cell r="E363">
            <v>39566</v>
          </cell>
          <cell r="F363" t="str">
            <v xml:space="preserve">VICEMINISTERIO DE AGUA  Y SANEAMIENTO </v>
          </cell>
          <cell r="G363">
            <v>8450000210</v>
          </cell>
          <cell r="H363" t="str">
            <v>GOBERNACION DE VAUPES</v>
          </cell>
          <cell r="I363" t="str">
            <v>ASIGNACION DE RECURSOS DEL SGP AL DPTO DE VAUPES Y SUS MUNICIPIOS DE ACUERDO A LA LEY 1176 DEL 27/12/07 Y DOCUMENTO CONPES 112 DEL 05/02/08</v>
          </cell>
          <cell r="J363">
            <v>125984550</v>
          </cell>
          <cell r="N363" t="str">
            <v>3-7-5-1-32-10</v>
          </cell>
          <cell r="T363" t="str">
            <v/>
          </cell>
          <cell r="V363" t="str">
            <v>MAVDT</v>
          </cell>
          <cell r="W363" t="str">
            <v>Vigencia Presupuestal</v>
          </cell>
        </row>
        <row r="364">
          <cell r="A364">
            <v>574</v>
          </cell>
          <cell r="B364" t="str">
            <v>Resolución</v>
          </cell>
          <cell r="C364">
            <v>311</v>
          </cell>
          <cell r="D364">
            <v>203</v>
          </cell>
          <cell r="E364">
            <v>39566</v>
          </cell>
          <cell r="F364" t="str">
            <v xml:space="preserve">VICEMINISTERIO DE AGUA  Y SANEAMIENTO </v>
          </cell>
          <cell r="G364">
            <v>8001031961</v>
          </cell>
          <cell r="H364" t="str">
            <v>GOBERNACION DEL GUAVIARE</v>
          </cell>
          <cell r="I364" t="str">
            <v>ASIGNACION DE RECURSOS DEL SGP AL DPTO DEL GUAVIARE Y SUS MUNICIPIOS DE ACUERDO A LA LEY 1176 DEL 27/12/07 Y DOCUMENTO CONPES 112 DEL 05/02/08</v>
          </cell>
          <cell r="J364">
            <v>246085437</v>
          </cell>
          <cell r="N364" t="str">
            <v>3-7-5-1-17-10</v>
          </cell>
          <cell r="T364" t="str">
            <v/>
          </cell>
          <cell r="V364" t="str">
            <v>MAVDT</v>
          </cell>
          <cell r="W364" t="str">
            <v>Vigencia Presupuestal</v>
          </cell>
        </row>
        <row r="365">
          <cell r="A365">
            <v>575</v>
          </cell>
          <cell r="B365" t="str">
            <v>Resolución</v>
          </cell>
          <cell r="C365">
            <v>311</v>
          </cell>
          <cell r="D365">
            <v>204</v>
          </cell>
          <cell r="E365">
            <v>39566</v>
          </cell>
          <cell r="F365" t="str">
            <v xml:space="preserve">VICEMINISTERIO DE AGUA  Y SANEAMIENTO </v>
          </cell>
          <cell r="G365">
            <v>8000940678</v>
          </cell>
          <cell r="H365" t="str">
            <v>GOBERNACION DEL VICHADA</v>
          </cell>
          <cell r="I365" t="str">
            <v>ASIGNACION DE RECURSOS DEL SGP AL DPTO DEL VICHADA Y SUS MUNICIPIOS DE ACUERDO A LA LEY 1176 DEL 27/12/07 Y DOCUMENTO CONPES 112 DEL 05/02/08</v>
          </cell>
          <cell r="J365">
            <v>182238517</v>
          </cell>
          <cell r="N365" t="str">
            <v>3-7-5-1-33-10</v>
          </cell>
          <cell r="T365" t="str">
            <v/>
          </cell>
          <cell r="V365" t="str">
            <v>MAVDT</v>
          </cell>
          <cell r="W365" t="str">
            <v>Vigencia Presupuestal</v>
          </cell>
        </row>
        <row r="366">
          <cell r="A366">
            <v>576</v>
          </cell>
          <cell r="B366" t="str">
            <v>Resolución</v>
          </cell>
          <cell r="C366">
            <v>311</v>
          </cell>
          <cell r="D366">
            <v>205</v>
          </cell>
          <cell r="E366">
            <v>39566</v>
          </cell>
          <cell r="F366" t="str">
            <v xml:space="preserve">VICEMINISTERIO DE AGUA  Y SANEAMIENTO </v>
          </cell>
          <cell r="G366">
            <v>8908010521</v>
          </cell>
          <cell r="H366" t="str">
            <v>DEPARTAMENTO DE CALDAS</v>
          </cell>
          <cell r="I366" t="str">
            <v>ASIGNACION DE RECURSOS DEL SGP AL DPTO DEL CALDAS Y SUS MUNICIPIOS DE ACUERDO A LA LEY 1176 DEL 27/12/07 Y DOCUMENTO CONPES 112 DEL 05/02/08</v>
          </cell>
          <cell r="J366">
            <v>1447902217</v>
          </cell>
          <cell r="N366" t="str">
            <v>3-7-5-1-8-10</v>
          </cell>
          <cell r="T366" t="str">
            <v/>
          </cell>
          <cell r="V366" t="str">
            <v>MAVDT</v>
          </cell>
          <cell r="W366" t="str">
            <v>Vigencia Presupuestal</v>
          </cell>
        </row>
        <row r="367">
          <cell r="A367">
            <v>577</v>
          </cell>
          <cell r="B367" t="str">
            <v>Resolución</v>
          </cell>
          <cell r="C367">
            <v>311</v>
          </cell>
          <cell r="D367">
            <v>206</v>
          </cell>
          <cell r="E367">
            <v>39566</v>
          </cell>
          <cell r="F367" t="str">
            <v xml:space="preserve">VICEMINISTERIO DE AGUA  Y SANEAMIENTO </v>
          </cell>
          <cell r="G367">
            <v>8903990295</v>
          </cell>
          <cell r="H367" t="str">
            <v>GOBERNACION DEL VALLE DEL CAUCA</v>
          </cell>
          <cell r="I367" t="str">
            <v>ASIGNACION DE RECURSOS DEL SGP AL DPTO DEL VALLE DEL CAUCA Y SUS MUNICIPIOS DE ACUERDO A LA LEY 1176 DEL 27/12/07 Y DOCUMENTO CONPES 112 DEL 05/02/08</v>
          </cell>
          <cell r="J367">
            <v>4303554426</v>
          </cell>
          <cell r="N367" t="str">
            <v>3-7-5-1-31-10</v>
          </cell>
          <cell r="T367" t="str">
            <v/>
          </cell>
          <cell r="V367" t="str">
            <v>MAVDT</v>
          </cell>
          <cell r="W367" t="str">
            <v>Vigencia Presupuestal</v>
          </cell>
        </row>
        <row r="368">
          <cell r="A368">
            <v>578</v>
          </cell>
          <cell r="B368" t="str">
            <v>Resolución</v>
          </cell>
          <cell r="C368">
            <v>311</v>
          </cell>
          <cell r="D368">
            <v>207</v>
          </cell>
          <cell r="E368">
            <v>39566</v>
          </cell>
          <cell r="F368" t="str">
            <v xml:space="preserve">VICEMINISTERIO DE AGUA  Y SANEAMIENTO </v>
          </cell>
          <cell r="G368">
            <v>8921150151</v>
          </cell>
          <cell r="H368" t="str">
            <v>DEPARTAMENTO DE LA GUAJIRA</v>
          </cell>
          <cell r="I368" t="str">
            <v>ASIGNACION DE RECURSOS DEL SGP AL DPTO DE LA GUAJIRA Y SUS MUNICIPIOS DE ACUERDO A LA LEY 1176 DEL 27/12/07 Y DOCUMENTO CONPES 112 DEL 05/02/08</v>
          </cell>
          <cell r="J368">
            <v>1262235223</v>
          </cell>
          <cell r="N368" t="str">
            <v>3-7-5-1-19-10</v>
          </cell>
          <cell r="T368" t="str">
            <v/>
          </cell>
          <cell r="V368" t="str">
            <v>MAVDT</v>
          </cell>
          <cell r="W368" t="str">
            <v>Vigencia Presupuestal</v>
          </cell>
        </row>
        <row r="369">
          <cell r="A369">
            <v>579</v>
          </cell>
          <cell r="B369" t="str">
            <v>Resolución</v>
          </cell>
          <cell r="C369">
            <v>311</v>
          </cell>
          <cell r="D369">
            <v>208</v>
          </cell>
          <cell r="E369">
            <v>39566</v>
          </cell>
          <cell r="F369" t="str">
            <v xml:space="preserve">VICEMINISTERIO DE AGUA  Y SANEAMIENTO </v>
          </cell>
          <cell r="G369">
            <v>8000915944</v>
          </cell>
          <cell r="H369" t="str">
            <v>DEPARTAMENTO DEL CAQUETA</v>
          </cell>
          <cell r="I369" t="str">
            <v>ASIGNACION DE RECURSOS DEL SGP AL DPTO DEL CAQUETA Y SUS MUNICIPIOS DE ACUERDO A LA LEY 1176 DEL 27/12/07 Y DOCUMENTO CONPES 112 DEL 05/02/08</v>
          </cell>
          <cell r="J369">
            <v>1014014606</v>
          </cell>
          <cell r="N369" t="str">
            <v>3-7-5-1-9-10</v>
          </cell>
          <cell r="T369" t="str">
            <v/>
          </cell>
          <cell r="V369" t="str">
            <v>MAVDT</v>
          </cell>
          <cell r="W369" t="str">
            <v>Vigencia Presupuestal</v>
          </cell>
        </row>
        <row r="370">
          <cell r="A370">
            <v>580</v>
          </cell>
          <cell r="B370" t="str">
            <v>Resolución</v>
          </cell>
          <cell r="C370">
            <v>311</v>
          </cell>
          <cell r="D370">
            <v>209</v>
          </cell>
          <cell r="E370">
            <v>39566</v>
          </cell>
          <cell r="F370" t="str">
            <v xml:space="preserve">VICEMINISTERIO DE AGUA  Y SANEAMIENTO </v>
          </cell>
          <cell r="G370">
            <v>8001039134</v>
          </cell>
          <cell r="H370" t="str">
            <v>DEPARTAMENTO DEL HUILA</v>
          </cell>
          <cell r="I370" t="str">
            <v>ASIGNACION DE RECURSOS DEL SGP AL DPTO DEL HUILA Y SUS MUNICIPIOS DE ACUERDO A LA LEY 1176 DEL 27/12/07 Y DOCUMENTO CONPES 112 DEL 05/02/08</v>
          </cell>
          <cell r="J370">
            <v>1949859162</v>
          </cell>
          <cell r="N370" t="str">
            <v>3-7-5-1-9-10</v>
          </cell>
          <cell r="T370" t="str">
            <v/>
          </cell>
          <cell r="V370" t="str">
            <v>MAVDT</v>
          </cell>
          <cell r="W370" t="str">
            <v>Vigencia Presupuestal</v>
          </cell>
        </row>
        <row r="371">
          <cell r="A371">
            <v>581</v>
          </cell>
          <cell r="B371" t="str">
            <v>Resolución</v>
          </cell>
          <cell r="C371">
            <v>311</v>
          </cell>
          <cell r="D371">
            <v>210</v>
          </cell>
          <cell r="E371">
            <v>39566</v>
          </cell>
          <cell r="F371" t="str">
            <v xml:space="preserve">VICEMINISTERIO DE AGUA  Y SANEAMIENTO </v>
          </cell>
          <cell r="G371">
            <v>8920992166</v>
          </cell>
          <cell r="H371" t="str">
            <v>GOBERNACION DE CASANARE</v>
          </cell>
          <cell r="I371" t="str">
            <v>ASIGNACION DE RECURSOS DEL SGP AL DPTO DE CASANARE Y SUS MUNICIPIOS DE ACUERDO A LA LEY 1176 DEL 27/12/07 Y DOCUMENTO CONPES 112 DEL 05/02/08</v>
          </cell>
          <cell r="J371">
            <v>899721479</v>
          </cell>
          <cell r="N371" t="str">
            <v>3-7-5-1-10-10</v>
          </cell>
          <cell r="T371" t="str">
            <v/>
          </cell>
          <cell r="V371" t="str">
            <v>MAVDT</v>
          </cell>
          <cell r="W371" t="str">
            <v>Vigencia Presupuestal</v>
          </cell>
        </row>
        <row r="372">
          <cell r="A372">
            <v>582</v>
          </cell>
          <cell r="B372" t="str">
            <v>Resolución</v>
          </cell>
          <cell r="C372">
            <v>311</v>
          </cell>
          <cell r="D372">
            <v>211</v>
          </cell>
          <cell r="E372">
            <v>39566</v>
          </cell>
          <cell r="F372" t="str">
            <v xml:space="preserve">VICEMINISTERIO DE AGUA  Y SANEAMIENTO </v>
          </cell>
          <cell r="G372">
            <v>8001039206</v>
          </cell>
          <cell r="H372" t="str">
            <v>DEPARTAMENTO DEL MAGDALENA</v>
          </cell>
          <cell r="I372" t="str">
            <v>ASIGNACION DE RECURSOS DEL SGP AL DPTO DEL MAGDALENA Y SUS MUNICIPIOS DE ACUERDO A LA LEY 1176 DEL 27/12/07 Y DOCUMENTO CONPES 112 DEL 05/02/08</v>
          </cell>
          <cell r="J372">
            <v>2497198346</v>
          </cell>
          <cell r="N372" t="str">
            <v>3-7-5-1-20-10</v>
          </cell>
          <cell r="T372" t="str">
            <v/>
          </cell>
          <cell r="V372" t="str">
            <v>MAVDT</v>
          </cell>
          <cell r="W372" t="str">
            <v>Vigencia Presupuestal</v>
          </cell>
        </row>
        <row r="373">
          <cell r="A373">
            <v>583</v>
          </cell>
          <cell r="B373" t="str">
            <v>Resolución</v>
          </cell>
          <cell r="C373">
            <v>311</v>
          </cell>
          <cell r="D373">
            <v>212</v>
          </cell>
          <cell r="E373">
            <v>39566</v>
          </cell>
          <cell r="F373" t="str">
            <v xml:space="preserve">VICEMINISTERIO DE AGUA  Y SANEAMIENTO </v>
          </cell>
          <cell r="G373">
            <v>8915800168</v>
          </cell>
          <cell r="H373" t="str">
            <v>DEPARTAMENTO DEL CAUCA</v>
          </cell>
          <cell r="I373" t="str">
            <v>ASIGNACION DE RECURSOS DEL SGP AL DPTO DEL CAUCA Y SUS MUNICIPIOS DE ACUERDO A LA LEY 1176 DEL 27/12/07 Y DOCUMENTO CONPES 112 DEL 05/02/08</v>
          </cell>
          <cell r="J373">
            <v>2563919711</v>
          </cell>
          <cell r="N373" t="str">
            <v>3-7-5-1-11-10</v>
          </cell>
          <cell r="T373" t="str">
            <v/>
          </cell>
          <cell r="V373" t="str">
            <v>MAVDT</v>
          </cell>
          <cell r="W373" t="str">
            <v>Vigencia Presupuestal</v>
          </cell>
        </row>
        <row r="374">
          <cell r="A374">
            <v>584</v>
          </cell>
          <cell r="B374" t="str">
            <v>Resolución</v>
          </cell>
          <cell r="C374">
            <v>311</v>
          </cell>
          <cell r="D374">
            <v>231</v>
          </cell>
          <cell r="E374">
            <v>39566</v>
          </cell>
          <cell r="F374" t="str">
            <v xml:space="preserve">VICEMINISTERIO DE AGUA  Y SANEAMIENTO </v>
          </cell>
          <cell r="G374">
            <v>8924000382</v>
          </cell>
          <cell r="H374" t="str">
            <v>GOBERNACION DE SAN ANDRES PROVIDENCIA Y SANTA CATALINA</v>
          </cell>
          <cell r="I374" t="str">
            <v>ASIGNACION DE RECURSOS DEL SGP AL DPTO DEL ARCHIPIELAGO DE SAN ANDRES PROVIDENCIA Y SANTA CATALINA DE ACUERDO A LA LEY 1176 DEL 27/12/07 Y DOCUMENTO CONPES 112 DEL 05/02/08</v>
          </cell>
          <cell r="J374">
            <v>84768613</v>
          </cell>
          <cell r="N374" t="str">
            <v>3-7-5-1-27-10</v>
          </cell>
          <cell r="T374" t="str">
            <v/>
          </cell>
          <cell r="V374" t="str">
            <v>MAVDT</v>
          </cell>
          <cell r="W374" t="str">
            <v>Vigencia Presupuestal</v>
          </cell>
        </row>
        <row r="375">
          <cell r="A375">
            <v>585</v>
          </cell>
          <cell r="B375" t="str">
            <v>Resolución</v>
          </cell>
          <cell r="C375">
            <v>615</v>
          </cell>
          <cell r="D375">
            <v>462</v>
          </cell>
          <cell r="E375">
            <v>39566</v>
          </cell>
          <cell r="F375" t="str">
            <v>TALENTO HUMANO</v>
          </cell>
          <cell r="G375">
            <v>8600138161</v>
          </cell>
          <cell r="H375" t="str">
            <v>INSTITUTO DE SEGUROS SOCIALES</v>
          </cell>
          <cell r="I375" t="str">
            <v>RECONOCIMIENTO DE BONOS PENSIONALES AL ISS, CORRESPONDIENTE AL BONO PENSIONAL TIPO B DE GLORIA MALDONADO GUERRERO</v>
          </cell>
          <cell r="J375">
            <v>60155000</v>
          </cell>
          <cell r="N375" t="str">
            <v>3-5-1-5--10</v>
          </cell>
          <cell r="T375" t="str">
            <v/>
          </cell>
          <cell r="V375" t="str">
            <v>MAVDT</v>
          </cell>
          <cell r="W375" t="str">
            <v>Vigencia Presupuestal</v>
          </cell>
        </row>
        <row r="376">
          <cell r="A376">
            <v>586</v>
          </cell>
          <cell r="B376" t="str">
            <v>Resolución</v>
          </cell>
          <cell r="C376">
            <v>616</v>
          </cell>
          <cell r="D376">
            <v>463</v>
          </cell>
          <cell r="E376">
            <v>39566</v>
          </cell>
          <cell r="F376" t="str">
            <v>TALENTO HUMANO</v>
          </cell>
          <cell r="G376">
            <v>8600138161</v>
          </cell>
          <cell r="H376" t="str">
            <v>INSTITUTO DE SEGUROS SOCIALES</v>
          </cell>
          <cell r="I376" t="str">
            <v>RECONOCIMIENTO DE BONOS PENSIONALES AL ISS, CORRESPONDIENTE AL BONO PENSIONAL TIPO B DE JOSE GERMAN GIRALDO SERNA</v>
          </cell>
          <cell r="J376">
            <v>31195000</v>
          </cell>
          <cell r="N376" t="str">
            <v>3-5-1-5--10</v>
          </cell>
          <cell r="T376" t="str">
            <v/>
          </cell>
          <cell r="V376" t="str">
            <v>MAVDT</v>
          </cell>
          <cell r="W376" t="str">
            <v>Vigencia Presupuestal</v>
          </cell>
        </row>
        <row r="377">
          <cell r="A377">
            <v>587</v>
          </cell>
          <cell r="B377" t="str">
            <v>Resolución</v>
          </cell>
          <cell r="C377">
            <v>617</v>
          </cell>
          <cell r="D377">
            <v>464</v>
          </cell>
          <cell r="E377">
            <v>39566</v>
          </cell>
          <cell r="F377" t="str">
            <v>TALENTO HUMANO</v>
          </cell>
          <cell r="G377">
            <v>8600138161</v>
          </cell>
          <cell r="H377" t="str">
            <v>INSTITUTO DE SEGUROS SOCIALES</v>
          </cell>
          <cell r="I377" t="str">
            <v>RECONOCIMIENTO DE BONOS PENSIONALES AL ISS, CORRESPONDIENTE AL BONO PENSIONAL TIPO B DE HERIBERTO DIAZ GUARNIZO</v>
          </cell>
          <cell r="J377">
            <v>62054000</v>
          </cell>
          <cell r="N377" t="str">
            <v>3-5-1-5--10</v>
          </cell>
          <cell r="T377" t="str">
            <v/>
          </cell>
          <cell r="V377" t="str">
            <v>MAVDT</v>
          </cell>
          <cell r="W377" t="str">
            <v>Vigencia Presupuestal</v>
          </cell>
        </row>
        <row r="378">
          <cell r="A378">
            <v>588</v>
          </cell>
          <cell r="B378" t="str">
            <v>Resolución</v>
          </cell>
          <cell r="C378">
            <v>619</v>
          </cell>
          <cell r="D378">
            <v>465</v>
          </cell>
          <cell r="E378">
            <v>39566</v>
          </cell>
          <cell r="F378" t="str">
            <v>TALENTO HUMANO</v>
          </cell>
          <cell r="G378">
            <v>8600138161</v>
          </cell>
          <cell r="H378" t="str">
            <v>INSTITUTO DE SEGUROS SOCIALES</v>
          </cell>
          <cell r="I378" t="str">
            <v>RECONOCIMIENTO DE BONOS PENSIONALES AL ISS, CORRESPONDIENTE AL BONO PENSIONAL TIPO B DE ALIDA ACUÑA DE CASTRO</v>
          </cell>
          <cell r="J378">
            <v>7799000</v>
          </cell>
          <cell r="N378" t="str">
            <v>3-5-1-5--10</v>
          </cell>
          <cell r="T378" t="str">
            <v/>
          </cell>
          <cell r="V378" t="str">
            <v>MAVDT</v>
          </cell>
          <cell r="W378" t="str">
            <v>Vigencia Presupuestal</v>
          </cell>
        </row>
        <row r="379">
          <cell r="A379">
            <v>589</v>
          </cell>
          <cell r="B379" t="str">
            <v>Resolución</v>
          </cell>
          <cell r="C379">
            <v>620</v>
          </cell>
          <cell r="D379">
            <v>466</v>
          </cell>
          <cell r="E379">
            <v>39566</v>
          </cell>
          <cell r="F379" t="str">
            <v>TALENTO HUMANO</v>
          </cell>
          <cell r="G379">
            <v>8600138161</v>
          </cell>
          <cell r="H379" t="str">
            <v>INSTITUTO DE SEGUROS SOCIALES</v>
          </cell>
          <cell r="I379" t="str">
            <v>RECONOCIMIENTO DE BONOS PENSIONALES AL ISS, CORRESPONDIENTE AL BONO PENSIONAL TIPO B DE DOMINGO ANTONIO CARDENAS PLATA</v>
          </cell>
          <cell r="J379">
            <v>36294000</v>
          </cell>
          <cell r="N379" t="str">
            <v>3-5-1-5--10</v>
          </cell>
          <cell r="T379" t="str">
            <v/>
          </cell>
          <cell r="V379" t="str">
            <v>MAVDT</v>
          </cell>
          <cell r="W379" t="str">
            <v>Vigencia Presupuestal</v>
          </cell>
        </row>
        <row r="380">
          <cell r="A380">
            <v>590</v>
          </cell>
          <cell r="B380" t="str">
            <v>Resolución</v>
          </cell>
          <cell r="C380">
            <v>618</v>
          </cell>
          <cell r="D380">
            <v>469</v>
          </cell>
          <cell r="E380">
            <v>39566</v>
          </cell>
          <cell r="F380" t="str">
            <v>TALENTO HUMANO</v>
          </cell>
          <cell r="G380">
            <v>8999990941</v>
          </cell>
          <cell r="H380" t="str">
            <v>EMPRESA DE ACUEDUCTO Y ALCANTARILLADO DE BOGOTA</v>
          </cell>
          <cell r="I380" t="str">
            <v>RECONOCIMIENTO DE CUOTAS PARTES PENSIONALES A LA EAAB</v>
          </cell>
          <cell r="J380">
            <v>7884076</v>
          </cell>
          <cell r="N380" t="str">
            <v>3-5-1-8--10</v>
          </cell>
          <cell r="T380" t="str">
            <v/>
          </cell>
          <cell r="V380" t="str">
            <v>MAVDT</v>
          </cell>
          <cell r="W380" t="str">
            <v>Vigencia Presupuestal</v>
          </cell>
        </row>
        <row r="381">
          <cell r="A381">
            <v>591</v>
          </cell>
          <cell r="B381" t="str">
            <v>Resolución</v>
          </cell>
          <cell r="C381">
            <v>618</v>
          </cell>
          <cell r="D381">
            <v>470</v>
          </cell>
          <cell r="E381">
            <v>39566</v>
          </cell>
          <cell r="F381" t="str">
            <v>TALENTO HUMANO</v>
          </cell>
          <cell r="G381">
            <v>8600138161</v>
          </cell>
          <cell r="H381" t="str">
            <v>INSTITUTO DE SEGUROS SOCIALES</v>
          </cell>
          <cell r="I381" t="str">
            <v>RECONOCIMIENTO DE CUOTAS PARTES PENSIONALES AL ISS</v>
          </cell>
          <cell r="J381">
            <v>15743160</v>
          </cell>
          <cell r="N381" t="str">
            <v>3-5-1-8--10</v>
          </cell>
          <cell r="T381" t="str">
            <v/>
          </cell>
          <cell r="V381" t="str">
            <v>MAVDT</v>
          </cell>
          <cell r="W381" t="str">
            <v>Vigencia Presupuestal</v>
          </cell>
        </row>
        <row r="382">
          <cell r="A382">
            <v>592</v>
          </cell>
          <cell r="B382" t="str">
            <v>Resolución</v>
          </cell>
          <cell r="C382">
            <v>618</v>
          </cell>
          <cell r="D382">
            <v>471</v>
          </cell>
          <cell r="E382">
            <v>39566</v>
          </cell>
          <cell r="F382" t="str">
            <v>TALENTO HUMANO</v>
          </cell>
          <cell r="G382">
            <v>8600077389</v>
          </cell>
          <cell r="H382" t="str">
            <v>BANCO POPULAR</v>
          </cell>
          <cell r="I382" t="str">
            <v>RECONOCIMIENTO DE CUOTAS PARTES PENSIONALES AL BANCO POPULAR</v>
          </cell>
          <cell r="J382">
            <v>539273.62</v>
          </cell>
          <cell r="N382" t="str">
            <v>3-5-1-8--10</v>
          </cell>
          <cell r="T382" t="str">
            <v/>
          </cell>
          <cell r="V382" t="str">
            <v>MAVDT</v>
          </cell>
          <cell r="W382" t="str">
            <v>Vigencia Presupuestal</v>
          </cell>
        </row>
        <row r="383">
          <cell r="A383">
            <v>593</v>
          </cell>
          <cell r="B383" t="str">
            <v>Resolución</v>
          </cell>
          <cell r="C383">
            <v>618</v>
          </cell>
          <cell r="D383">
            <v>474</v>
          </cell>
          <cell r="E383">
            <v>39566</v>
          </cell>
          <cell r="F383" t="str">
            <v>TALENTO HUMANO</v>
          </cell>
          <cell r="G383">
            <v>8999997171</v>
          </cell>
          <cell r="H383" t="str">
            <v>DEFENSA CIVIL DE COLOMBIA</v>
          </cell>
          <cell r="I383" t="str">
            <v>RECONOCIMIENTO DE CUOTAS PARTES PENSIONALES A LA DEFENSA CIVIL COLOMBIANA</v>
          </cell>
          <cell r="J383">
            <v>9618201</v>
          </cell>
          <cell r="N383" t="str">
            <v>3-5-1-8--10</v>
          </cell>
          <cell r="T383" t="str">
            <v/>
          </cell>
          <cell r="V383" t="str">
            <v>MAVDT</v>
          </cell>
          <cell r="W383" t="str">
            <v>Vigencia Presupuestal</v>
          </cell>
        </row>
        <row r="384">
          <cell r="A384">
            <v>594</v>
          </cell>
          <cell r="B384" t="str">
            <v>Resolución</v>
          </cell>
          <cell r="C384">
            <v>618</v>
          </cell>
          <cell r="D384">
            <v>475</v>
          </cell>
          <cell r="E384">
            <v>39566</v>
          </cell>
          <cell r="F384" t="str">
            <v>TALENTO HUMANO</v>
          </cell>
          <cell r="G384">
            <v>8999990862</v>
          </cell>
          <cell r="H384" t="str">
            <v>SUPERINTENDENCIA DE SOCIEDADES</v>
          </cell>
          <cell r="I384" t="str">
            <v>RECONOCIMIENTO DE CUOTAS PARTES PENSIONALES A LA SUPERINTENDENCIA DE SOCIEDADES</v>
          </cell>
          <cell r="J384">
            <v>895976</v>
          </cell>
          <cell r="N384" t="str">
            <v>3-5-1-8--10</v>
          </cell>
          <cell r="T384" t="str">
            <v/>
          </cell>
          <cell r="V384" t="str">
            <v>MAVDT</v>
          </cell>
          <cell r="W384" t="str">
            <v>Vigencia Presupuestal</v>
          </cell>
        </row>
        <row r="385">
          <cell r="A385">
            <v>595</v>
          </cell>
          <cell r="B385" t="str">
            <v>Resolución</v>
          </cell>
          <cell r="C385">
            <v>618</v>
          </cell>
          <cell r="D385">
            <v>476</v>
          </cell>
          <cell r="E385">
            <v>39566</v>
          </cell>
          <cell r="F385" t="str">
            <v>TALENTO HUMANO</v>
          </cell>
          <cell r="G385">
            <v>8999990823</v>
          </cell>
          <cell r="H385" t="str">
            <v>EMPRESA DE ENERGIA DE BOGOTA</v>
          </cell>
          <cell r="I385" t="str">
            <v>RECONOCIMIENTO DE CUOTAS PARTES PENSIONALES A LA EMPRESA DE ENERGIA DE BOGOTA</v>
          </cell>
          <cell r="J385">
            <v>8332498</v>
          </cell>
          <cell r="N385" t="str">
            <v>3-5-1-8--10</v>
          </cell>
          <cell r="T385" t="str">
            <v/>
          </cell>
          <cell r="V385" t="str">
            <v>MAVDT</v>
          </cell>
          <cell r="W385" t="str">
            <v>Vigencia Presupuestal</v>
          </cell>
        </row>
        <row r="386">
          <cell r="A386">
            <v>625</v>
          </cell>
          <cell r="B386" t="str">
            <v>Oficio</v>
          </cell>
          <cell r="C386">
            <v>45251</v>
          </cell>
          <cell r="D386">
            <v>478</v>
          </cell>
          <cell r="E386">
            <v>39566</v>
          </cell>
          <cell r="F386" t="str">
            <v>TALENTO HUMANO</v>
          </cell>
          <cell r="G386">
            <v>8999992844</v>
          </cell>
          <cell r="H386" t="str">
            <v>FONDO NACIONAL DEL AHORRO</v>
          </cell>
          <cell r="I386" t="str">
            <v>TRANSFERENCIA D EPARAFISCALES CORRESPONDIENTE A LA NOMINA DE FUNCIONARIOS DELMES DE ABRIL DE 2008</v>
          </cell>
          <cell r="J386">
            <v>74825552</v>
          </cell>
          <cell r="N386" t="str">
            <v>1-0-5-2-2-10</v>
          </cell>
          <cell r="T386" t="str">
            <v/>
          </cell>
          <cell r="V386" t="str">
            <v>MAVDT</v>
          </cell>
          <cell r="W386" t="str">
            <v>Vigencia Presupuestal</v>
          </cell>
        </row>
        <row r="387">
          <cell r="A387">
            <v>626</v>
          </cell>
          <cell r="B387" t="str">
            <v>Resolución</v>
          </cell>
          <cell r="C387">
            <v>622</v>
          </cell>
          <cell r="D387">
            <v>467</v>
          </cell>
          <cell r="E387">
            <v>39566</v>
          </cell>
          <cell r="F387" t="str">
            <v>TALENTO HUMANO</v>
          </cell>
          <cell r="G387">
            <v>8002319671</v>
          </cell>
          <cell r="H387" t="str">
            <v>BBVA HORIZONTE PENSIONES Y CESANTIAS</v>
          </cell>
          <cell r="I387" t="str">
            <v>RECONOCIMIENTO DE PAGO ACTUALIZADO Y CAPITALIZADO DE 1 BONO PENSIONAL TIPO A, MODALIDAD 2, CON REDENCION NORMAL DE LUIS EDUARDO HENAO TORO</v>
          </cell>
          <cell r="J387">
            <v>150010000</v>
          </cell>
          <cell r="N387" t="str">
            <v>3-5-1-5--10</v>
          </cell>
          <cell r="T387" t="str">
            <v/>
          </cell>
          <cell r="V387" t="str">
            <v>MAVDT</v>
          </cell>
          <cell r="W387" t="str">
            <v>Vigencia Presupuestal</v>
          </cell>
        </row>
        <row r="388">
          <cell r="A388">
            <v>627</v>
          </cell>
          <cell r="B388" t="str">
            <v>Contrato</v>
          </cell>
          <cell r="C388">
            <v>17</v>
          </cell>
          <cell r="D388">
            <v>10</v>
          </cell>
          <cell r="E388">
            <v>39566</v>
          </cell>
          <cell r="F388" t="str">
            <v>GRUPO ADMINISTRATIVO</v>
          </cell>
          <cell r="G388">
            <v>9000629179</v>
          </cell>
          <cell r="H388" t="str">
            <v>SERVICIOS POSTALES NACIONALES SA</v>
          </cell>
          <cell r="I388" t="str">
            <v>FRAS 027719 Y 027720 DE 2008 DESEMBOLSO CORRESPONDIENTE A SERVICIO DE CORRES CORRESPONDIENTE A LOS MESES DE FEBRERO Y MARZO DE 2008, SEGÚN CERTIFICACION SUSCRITA POR EL SUPERVISOR</v>
          </cell>
          <cell r="J388">
            <v>48816300</v>
          </cell>
          <cell r="N388" t="str">
            <v>2-0-4-6-2-10</v>
          </cell>
          <cell r="T388" t="str">
            <v/>
          </cell>
          <cell r="V388" t="str">
            <v>MAVDT</v>
          </cell>
          <cell r="W388" t="str">
            <v>Vigencia Presupuestal</v>
          </cell>
        </row>
        <row r="389">
          <cell r="A389">
            <v>630</v>
          </cell>
          <cell r="B389" t="str">
            <v>Oficio</v>
          </cell>
          <cell r="C389">
            <v>45567</v>
          </cell>
          <cell r="D389">
            <v>510</v>
          </cell>
          <cell r="E389">
            <v>39566</v>
          </cell>
          <cell r="F389" t="str">
            <v>TALENTO HUMANO</v>
          </cell>
          <cell r="G389">
            <v>8301153951</v>
          </cell>
          <cell r="H389" t="str">
            <v>MINISTERIO DE AMBIENTE VIVIENDA Y DESARROLLO TERRITORIAL</v>
          </cell>
          <cell r="I389" t="str">
            <v>PAGO NOMINA ADICIONAL DE PENSIONADOS CORRESPONDIENTE AL MES DE ABRIL DE 2008</v>
          </cell>
          <cell r="J389">
            <v>4717093</v>
          </cell>
          <cell r="N389" t="str">
            <v>3-5-1-1--10</v>
          </cell>
          <cell r="Q389" t="str">
            <v>SALUD</v>
          </cell>
          <cell r="R389">
            <v>87026</v>
          </cell>
          <cell r="T389" t="str">
            <v/>
          </cell>
          <cell r="V389" t="str">
            <v>MAVDT</v>
          </cell>
          <cell r="W389" t="str">
            <v>Vigencia Presupuestal</v>
          </cell>
        </row>
        <row r="390">
          <cell r="A390">
            <v>631</v>
          </cell>
          <cell r="B390" t="str">
            <v>Contrato</v>
          </cell>
          <cell r="C390">
            <v>69</v>
          </cell>
          <cell r="D390">
            <v>13</v>
          </cell>
          <cell r="E390">
            <v>39566</v>
          </cell>
          <cell r="F390" t="str">
            <v>GRUPO ADMINISTRATIVO</v>
          </cell>
          <cell r="G390">
            <v>8300011131</v>
          </cell>
          <cell r="H390" t="str">
            <v>IMPRENTA NACIONAL DE COLOMBIA</v>
          </cell>
          <cell r="I390" t="str">
            <v>FRA 59414/08 PUBLICACION DE ACTOS ADTIVOS, SEGÚN CERTIFICACION SUSCRITA POR LA SUPERVISORA</v>
          </cell>
          <cell r="J390">
            <v>738600</v>
          </cell>
          <cell r="N390" t="str">
            <v>2-0-4-7-6-10</v>
          </cell>
          <cell r="T390" t="str">
            <v/>
          </cell>
          <cell r="V390" t="str">
            <v>MAVDT</v>
          </cell>
          <cell r="W390" t="str">
            <v>Vigencia Presupuestal</v>
          </cell>
        </row>
        <row r="391">
          <cell r="A391">
            <v>655</v>
          </cell>
          <cell r="B391" t="str">
            <v>Comisiòn</v>
          </cell>
          <cell r="C391">
            <v>1268</v>
          </cell>
          <cell r="D391">
            <v>324</v>
          </cell>
          <cell r="E391">
            <v>39567</v>
          </cell>
          <cell r="F391" t="str">
            <v>COOPERACION INTERNACIONAL</v>
          </cell>
          <cell r="G391">
            <v>51725551</v>
          </cell>
          <cell r="H391" t="str">
            <v>NUBIA LUCIA WILCHES</v>
          </cell>
          <cell r="I391" t="str">
            <v>COMISION A MEDELLIN EL 31 D EMARZO PARA ASISTIR A REUNION DE GOB DE ANTIOQUIA PARA SOCIALIZAR PROYECTO DE EROSION COSTERA EN LOS MUNICIPIOS DE CORDOBA Y ARBOLETES</v>
          </cell>
          <cell r="J391">
            <v>108781</v>
          </cell>
          <cell r="L391">
            <v>10</v>
          </cell>
          <cell r="O391" t="str">
            <v>520-900-69-11</v>
          </cell>
          <cell r="T391" t="str">
            <v/>
          </cell>
          <cell r="V391" t="str">
            <v>MAVDT</v>
          </cell>
          <cell r="W391" t="str">
            <v>Vigencia Presupuestal</v>
          </cell>
        </row>
        <row r="392">
          <cell r="A392">
            <v>656</v>
          </cell>
          <cell r="B392" t="str">
            <v>Comisiòn</v>
          </cell>
          <cell r="C392">
            <v>1303</v>
          </cell>
          <cell r="D392">
            <v>339</v>
          </cell>
          <cell r="E392">
            <v>39567</v>
          </cell>
          <cell r="F392" t="str">
            <v>COOPERACION INTERNACIONAL</v>
          </cell>
          <cell r="G392">
            <v>51725551</v>
          </cell>
          <cell r="H392" t="str">
            <v>NUBIA LUCIA WILCHES</v>
          </cell>
          <cell r="I392" t="str">
            <v>COMISION A STA MARTA EL 3 DE ABRIL PARA ASISTIR A MESAS  DE TRABAJO PREVIAS AL CONSEJO COMUNAL EN CIENAGA</v>
          </cell>
          <cell r="J392">
            <v>108781</v>
          </cell>
          <cell r="L392">
            <v>10</v>
          </cell>
          <cell r="O392" t="str">
            <v>520-900-69-11</v>
          </cell>
          <cell r="T392" t="str">
            <v/>
          </cell>
          <cell r="V392" t="str">
            <v>MAVDT</v>
          </cell>
          <cell r="W392" t="str">
            <v>Vigencia Presupuestal</v>
          </cell>
        </row>
        <row r="393">
          <cell r="A393">
            <v>657</v>
          </cell>
          <cell r="B393" t="str">
            <v>Comisiòn</v>
          </cell>
          <cell r="C393">
            <v>1381</v>
          </cell>
          <cell r="D393">
            <v>351</v>
          </cell>
          <cell r="E393">
            <v>39567</v>
          </cell>
          <cell r="F393" t="str">
            <v>COOPERACION INTERNACIONAL</v>
          </cell>
          <cell r="G393">
            <v>51725551</v>
          </cell>
          <cell r="H393" t="str">
            <v>NUBIA LUCIA WILCHES</v>
          </cell>
          <cell r="I393" t="str">
            <v>COMISION A STA MARTA EL 5 DE ABRIL PARA ASISTIR AL CONSEJO COMUNITARIO EN CIENAGA</v>
          </cell>
          <cell r="J393">
            <v>108781</v>
          </cell>
          <cell r="L393">
            <v>10</v>
          </cell>
          <cell r="O393" t="str">
            <v>520-900-69-11</v>
          </cell>
          <cell r="T393" t="str">
            <v/>
          </cell>
          <cell r="V393" t="str">
            <v>MAVDT</v>
          </cell>
          <cell r="W393" t="str">
            <v>Vigencia Presupuestal</v>
          </cell>
        </row>
        <row r="394">
          <cell r="A394">
            <v>658</v>
          </cell>
          <cell r="B394" t="str">
            <v>Comisiòn</v>
          </cell>
          <cell r="C394">
            <v>1617</v>
          </cell>
          <cell r="D394">
            <v>436</v>
          </cell>
          <cell r="E394">
            <v>39567</v>
          </cell>
          <cell r="F394" t="str">
            <v>COOPERACION INTERNACIONAL</v>
          </cell>
          <cell r="G394">
            <v>8600284384</v>
          </cell>
          <cell r="H394" t="str">
            <v>CIRCUITOS TURISTICOS LTDA</v>
          </cell>
          <cell r="I394" t="str">
            <v>FRA 144394 CORRESPONDIENTE A COMISION DE OLGA LUCIA OSPINA A RIOSUCIO CHOCO</v>
          </cell>
          <cell r="J394">
            <v>892174</v>
          </cell>
          <cell r="O394" t="str">
            <v>520-900-71-11</v>
          </cell>
          <cell r="T394" t="str">
            <v/>
          </cell>
          <cell r="V394" t="str">
            <v>MAVDT</v>
          </cell>
          <cell r="W394" t="str">
            <v>Vigencia Presupuestal</v>
          </cell>
        </row>
        <row r="395">
          <cell r="A395">
            <v>659</v>
          </cell>
          <cell r="B395" t="str">
            <v>Comisiòn</v>
          </cell>
          <cell r="C395">
            <v>1645</v>
          </cell>
          <cell r="D395">
            <v>445</v>
          </cell>
          <cell r="E395">
            <v>39567</v>
          </cell>
          <cell r="F395" t="str">
            <v>COOPERACION INTERNACIONAL</v>
          </cell>
          <cell r="G395">
            <v>8600284384</v>
          </cell>
          <cell r="H395" t="str">
            <v>CIRCUITOS TURISTICOS LTDA</v>
          </cell>
          <cell r="I395" t="str">
            <v>FRA 144390 CORRESPONDIENTE A COMISION DE CARMEN PEREZ A VALLEDUPAR</v>
          </cell>
          <cell r="J395">
            <v>678754</v>
          </cell>
          <cell r="N395" t="str">
            <v>2-0-4-11-2-10</v>
          </cell>
          <cell r="T395" t="str">
            <v/>
          </cell>
          <cell r="V395" t="str">
            <v>MAVDT</v>
          </cell>
          <cell r="W395" t="str">
            <v>Vigencia Presupuestal</v>
          </cell>
        </row>
        <row r="396">
          <cell r="A396">
            <v>660</v>
          </cell>
          <cell r="B396" t="str">
            <v>Comisiòn</v>
          </cell>
          <cell r="C396">
            <v>1618</v>
          </cell>
          <cell r="D396">
            <v>434</v>
          </cell>
          <cell r="E396">
            <v>39567</v>
          </cell>
          <cell r="F396" t="str">
            <v>COOPERACION INTERNACIONAL</v>
          </cell>
          <cell r="G396">
            <v>8600284384</v>
          </cell>
          <cell r="H396" t="str">
            <v>CIRCUITOS TURISTICOS LTDA</v>
          </cell>
          <cell r="I396" t="str">
            <v>FRA 144388 CORRESPONDIENTE A COMISION DE RUBEN DARIO GUERRERO A CHOCO</v>
          </cell>
          <cell r="J396">
            <v>520994</v>
          </cell>
          <cell r="O396" t="str">
            <v>520-900-71-11</v>
          </cell>
          <cell r="T396" t="str">
            <v/>
          </cell>
          <cell r="V396" t="str">
            <v>MAVDT</v>
          </cell>
          <cell r="W396" t="str">
            <v>Vigencia Presupuestal</v>
          </cell>
        </row>
        <row r="397">
          <cell r="A397">
            <v>661</v>
          </cell>
          <cell r="B397" t="str">
            <v>Comisiòn</v>
          </cell>
          <cell r="C397">
            <v>1634</v>
          </cell>
          <cell r="D397">
            <v>440</v>
          </cell>
          <cell r="E397">
            <v>39567</v>
          </cell>
          <cell r="F397" t="str">
            <v>COOPERACION INTERNACIONAL</v>
          </cell>
          <cell r="G397">
            <v>8600284384</v>
          </cell>
          <cell r="H397" t="str">
            <v>CIRCUITOS TURISTICOS LTDA</v>
          </cell>
          <cell r="I397" t="str">
            <v>FRA 144387 CORRESPONDIENTE A COMISION DE BLADY BOHORQUEZ A BUENAVENTURA</v>
          </cell>
          <cell r="J397">
            <v>499814</v>
          </cell>
          <cell r="O397" t="str">
            <v>520-900-71-11</v>
          </cell>
          <cell r="T397" t="str">
            <v/>
          </cell>
          <cell r="V397" t="str">
            <v>MAVDT</v>
          </cell>
          <cell r="W397" t="str">
            <v>Vigencia Presupuestal</v>
          </cell>
        </row>
        <row r="398">
          <cell r="A398">
            <v>662</v>
          </cell>
          <cell r="B398" t="str">
            <v>Comisiòn</v>
          </cell>
          <cell r="C398">
            <v>1558</v>
          </cell>
          <cell r="D398">
            <v>400</v>
          </cell>
          <cell r="E398">
            <v>39567</v>
          </cell>
          <cell r="F398" t="str">
            <v>COOPERACION INTERNACIONAL</v>
          </cell>
          <cell r="G398">
            <v>8600284384</v>
          </cell>
          <cell r="H398" t="str">
            <v>CIRCUITOS TURISTICOS LTDA</v>
          </cell>
          <cell r="I398" t="str">
            <v>FRA 144307 CORRESPONDIENTE A COMISION DE LUIS ALFONSO SIERRA A ASIBUNDOY</v>
          </cell>
          <cell r="J398">
            <v>696154</v>
          </cell>
          <cell r="N398" t="str">
            <v>2-0-4-11-2-10</v>
          </cell>
          <cell r="T398" t="str">
            <v/>
          </cell>
          <cell r="V398" t="str">
            <v>MAVDT</v>
          </cell>
          <cell r="W398" t="str">
            <v>Vigencia Presupuestal</v>
          </cell>
        </row>
        <row r="399">
          <cell r="A399">
            <v>663</v>
          </cell>
          <cell r="B399" t="str">
            <v>Comisiòn</v>
          </cell>
          <cell r="C399">
            <v>1615</v>
          </cell>
          <cell r="D399">
            <v>426</v>
          </cell>
          <cell r="E399">
            <v>39567</v>
          </cell>
          <cell r="F399" t="str">
            <v>COOPERACION INTERNACIONAL</v>
          </cell>
          <cell r="G399">
            <v>8600284384</v>
          </cell>
          <cell r="H399" t="str">
            <v>CIRCUITOS TURISTICOS LTDA</v>
          </cell>
          <cell r="I399" t="str">
            <v>FRA 144300 CORRESPONDIENTE A COMISION DE JUAN LOZANO A MEDELLIN</v>
          </cell>
          <cell r="J399">
            <v>524474</v>
          </cell>
          <cell r="N399" t="str">
            <v>2-0-4-11-2-10</v>
          </cell>
          <cell r="T399" t="str">
            <v/>
          </cell>
          <cell r="V399" t="str">
            <v>MAVDT</v>
          </cell>
          <cell r="W399" t="str">
            <v>Vigencia Presupuestal</v>
          </cell>
        </row>
        <row r="400">
          <cell r="A400">
            <v>664</v>
          </cell>
          <cell r="B400" t="str">
            <v>Comisiòn</v>
          </cell>
          <cell r="C400">
            <v>1569</v>
          </cell>
          <cell r="D400">
            <v>405</v>
          </cell>
          <cell r="E400">
            <v>39567</v>
          </cell>
          <cell r="F400" t="str">
            <v>COOPERACION INTERNACIONAL</v>
          </cell>
          <cell r="G400">
            <v>8600284384</v>
          </cell>
          <cell r="H400" t="str">
            <v>CIRCUITOS TURISTICOS LTDA</v>
          </cell>
          <cell r="I400" t="str">
            <v>FRA 144299 CORRESPONDIENTE A COMISION DE JULIO CESAR NUSTEZ A MEDELLIN</v>
          </cell>
          <cell r="J400">
            <v>495474</v>
          </cell>
          <cell r="N400" t="str">
            <v>2-0-4-11-2-10</v>
          </cell>
          <cell r="T400" t="str">
            <v/>
          </cell>
          <cell r="V400" t="str">
            <v>MAVDT</v>
          </cell>
          <cell r="W400" t="str">
            <v>Vigencia Presupuestal</v>
          </cell>
        </row>
        <row r="401">
          <cell r="A401">
            <v>665</v>
          </cell>
          <cell r="B401" t="str">
            <v>Comisiòn</v>
          </cell>
          <cell r="C401">
            <v>1565</v>
          </cell>
          <cell r="D401">
            <v>399</v>
          </cell>
          <cell r="E401">
            <v>39567</v>
          </cell>
          <cell r="F401" t="str">
            <v>COOPERACION INTERNACIONAL</v>
          </cell>
          <cell r="G401">
            <v>8600284384</v>
          </cell>
          <cell r="H401" t="str">
            <v>CIRCUITOS TURISTICOS LTDA</v>
          </cell>
          <cell r="I401" t="str">
            <v>FRA 144271 CORRESPONDIENTE A COMISION DE ALEXANDER ISCALA A CUCUTA</v>
          </cell>
          <cell r="J401">
            <v>588274</v>
          </cell>
          <cell r="N401" t="str">
            <v>2-0-4-11-2-10</v>
          </cell>
          <cell r="T401" t="str">
            <v/>
          </cell>
          <cell r="V401" t="str">
            <v>MAVDT</v>
          </cell>
          <cell r="W401" t="str">
            <v>Vigencia Presupuestal</v>
          </cell>
        </row>
        <row r="402">
          <cell r="A402">
            <v>666</v>
          </cell>
          <cell r="B402" t="str">
            <v>Comisiòn</v>
          </cell>
          <cell r="C402">
            <v>1345</v>
          </cell>
          <cell r="D402">
            <v>342</v>
          </cell>
          <cell r="E402">
            <v>39567</v>
          </cell>
          <cell r="F402" t="str">
            <v>COOPERACION INTERNACIONAL</v>
          </cell>
          <cell r="G402">
            <v>8600284384</v>
          </cell>
          <cell r="H402" t="str">
            <v>CIRCUITOS TURISTICOS LTDA</v>
          </cell>
          <cell r="I402" t="str">
            <v>FRA 143931 CORRESPONDIENTE A COMISION DE HEBERT ARTUNDUAGA A YOPAL</v>
          </cell>
          <cell r="J402">
            <v>529578</v>
          </cell>
          <cell r="O402" t="str">
            <v>520-900-71-11</v>
          </cell>
          <cell r="T402" t="str">
            <v/>
          </cell>
          <cell r="V402" t="str">
            <v>MAVDT</v>
          </cell>
          <cell r="W402" t="str">
            <v>Vigencia Presupuestal</v>
          </cell>
        </row>
        <row r="403">
          <cell r="A403">
            <v>667</v>
          </cell>
          <cell r="B403" t="str">
            <v>Comisiòn</v>
          </cell>
          <cell r="C403">
            <v>1533</v>
          </cell>
          <cell r="D403">
            <v>388</v>
          </cell>
          <cell r="E403">
            <v>39567</v>
          </cell>
          <cell r="F403" t="str">
            <v>COOPERACION INTERNACIONAL</v>
          </cell>
          <cell r="G403">
            <v>8600284384</v>
          </cell>
          <cell r="H403" t="str">
            <v>CIRCUITOS TURISTICOS LTDA</v>
          </cell>
          <cell r="I403" t="str">
            <v>FRA 144204 CORRESPONDIENTE A COMISION DE ALEXANDER ISCALA A SANTA MARTA</v>
          </cell>
          <cell r="J403">
            <v>529306</v>
          </cell>
          <cell r="N403" t="str">
            <v>2-0-4-11-2-10</v>
          </cell>
          <cell r="T403" t="str">
            <v/>
          </cell>
          <cell r="V403" t="str">
            <v>MAVDT</v>
          </cell>
          <cell r="W403" t="str">
            <v>Vigencia Presupuestal</v>
          </cell>
        </row>
        <row r="404">
          <cell r="A404">
            <v>669</v>
          </cell>
          <cell r="B404" t="str">
            <v>Comisiòn</v>
          </cell>
          <cell r="C404">
            <v>1532</v>
          </cell>
          <cell r="D404">
            <v>387</v>
          </cell>
          <cell r="E404">
            <v>39567</v>
          </cell>
          <cell r="F404" t="str">
            <v>COOPERACION INTERNACIONAL</v>
          </cell>
          <cell r="G404">
            <v>8600284384</v>
          </cell>
          <cell r="H404" t="str">
            <v>CIRCUITOS TURISTICOS LTDA</v>
          </cell>
          <cell r="I404" t="str">
            <v>FRA 144209 CORRESPONDIENTE A COMISION DE JUAN LOZANO A SANTA MARTA</v>
          </cell>
          <cell r="J404">
            <v>1258228</v>
          </cell>
          <cell r="N404" t="str">
            <v>2-0-4-11-2-10</v>
          </cell>
          <cell r="T404" t="str">
            <v/>
          </cell>
          <cell r="V404" t="str">
            <v>MAVDT</v>
          </cell>
          <cell r="W404" t="str">
            <v>Vigencia Presupuestal</v>
          </cell>
        </row>
        <row r="405">
          <cell r="A405">
            <v>670</v>
          </cell>
          <cell r="B405" t="str">
            <v>Comisiòn</v>
          </cell>
          <cell r="C405">
            <v>1545</v>
          </cell>
          <cell r="D405">
            <v>392</v>
          </cell>
          <cell r="E405">
            <v>39567</v>
          </cell>
          <cell r="F405" t="str">
            <v>COOPERACION INTERNACIONAL</v>
          </cell>
          <cell r="G405">
            <v>8600284384</v>
          </cell>
          <cell r="H405" t="str">
            <v>CIRCUITOS TURISTICOS LTDA</v>
          </cell>
          <cell r="I405" t="str">
            <v>FRA 144239 CORRESPONDIENTE A COMISION DE GUSTAVO VARGAS A IBAGUE</v>
          </cell>
          <cell r="J405">
            <v>137974</v>
          </cell>
          <cell r="N405" t="str">
            <v>2-0-4-11-2-10</v>
          </cell>
          <cell r="T405" t="str">
            <v/>
          </cell>
          <cell r="V405" t="str">
            <v>MAVDT</v>
          </cell>
          <cell r="W405" t="str">
            <v>Vigencia Presupuestal</v>
          </cell>
        </row>
        <row r="406">
          <cell r="A406">
            <v>671</v>
          </cell>
          <cell r="B406" t="str">
            <v>Comisiòn</v>
          </cell>
          <cell r="C406">
            <v>1546</v>
          </cell>
          <cell r="D406">
            <v>391</v>
          </cell>
          <cell r="E406">
            <v>39567</v>
          </cell>
          <cell r="F406" t="str">
            <v>COOPERACION INTERNACIONAL</v>
          </cell>
          <cell r="G406">
            <v>8600284384</v>
          </cell>
          <cell r="H406" t="str">
            <v>CIRCUITOS TURISTICOS LTDA</v>
          </cell>
          <cell r="I406" t="str">
            <v>FRA 144240 CORRESPONDIENTE A COMISION DE YAMILE UYAZAN A IBAGUE</v>
          </cell>
          <cell r="J406">
            <v>137974</v>
          </cell>
          <cell r="N406" t="str">
            <v>2-0-4-11-2-10</v>
          </cell>
          <cell r="T406" t="str">
            <v/>
          </cell>
          <cell r="V406" t="str">
            <v>MAVDT</v>
          </cell>
          <cell r="W406" t="str">
            <v>Vigencia Presupuestal</v>
          </cell>
        </row>
        <row r="407">
          <cell r="A407">
            <v>672</v>
          </cell>
          <cell r="B407" t="str">
            <v>Comisiòn</v>
          </cell>
          <cell r="C407">
            <v>814</v>
          </cell>
          <cell r="D407">
            <v>139</v>
          </cell>
          <cell r="E407">
            <v>39567</v>
          </cell>
          <cell r="F407" t="str">
            <v>COOPERACION INTERNACIONAL</v>
          </cell>
          <cell r="G407">
            <v>79316997</v>
          </cell>
          <cell r="H407" t="str">
            <v>JAIRO HOMEZ SANCHEZ</v>
          </cell>
          <cell r="I407" t="str">
            <v>COMISION A BARRANQUILLA EL 27 DE FEBRERO  PARA PARTICIPAR EN EL EVENTO DE L A CAMARA COLOMBO AMERICANA DE LA PALMA DE ACEITE</v>
          </cell>
          <cell r="J407">
            <v>88614</v>
          </cell>
          <cell r="O407" t="str">
            <v>520-900-67-11</v>
          </cell>
          <cell r="T407" t="str">
            <v/>
          </cell>
          <cell r="V407" t="str">
            <v>MAVDT</v>
          </cell>
          <cell r="W407" t="str">
            <v>Vigencia Presupuestal</v>
          </cell>
        </row>
        <row r="408">
          <cell r="A408">
            <v>673</v>
          </cell>
          <cell r="B408" t="str">
            <v>Comisiòn</v>
          </cell>
          <cell r="C408">
            <v>1291</v>
          </cell>
          <cell r="D408">
            <v>336</v>
          </cell>
          <cell r="E408">
            <v>39567</v>
          </cell>
          <cell r="F408" t="str">
            <v>COOPERACION INTERNACIONAL</v>
          </cell>
          <cell r="G408">
            <v>79316997</v>
          </cell>
          <cell r="H408" t="str">
            <v>JAIRO HOMEZ SANCHEZ</v>
          </cell>
          <cell r="I408" t="str">
            <v>COMISION A CALI EL 2 Y 3 DE ABRIL PARA REALIZAR VISITA A LA ASOCIACION DE CULTIVADORES DE CAÑA</v>
          </cell>
          <cell r="J408">
            <v>265842</v>
          </cell>
          <cell r="O408" t="str">
            <v>520-900-69-14</v>
          </cell>
          <cell r="T408" t="str">
            <v/>
          </cell>
          <cell r="V408" t="str">
            <v>MAVDT</v>
          </cell>
          <cell r="W408" t="str">
            <v>Vigencia Presupuestal</v>
          </cell>
        </row>
        <row r="409">
          <cell r="A409">
            <v>674</v>
          </cell>
          <cell r="B409" t="str">
            <v>Contrato</v>
          </cell>
          <cell r="C409">
            <v>51</v>
          </cell>
          <cell r="D409">
            <v>274</v>
          </cell>
          <cell r="E409">
            <v>39570</v>
          </cell>
          <cell r="F409" t="str">
            <v>GRUPO ADMINISTRATIVO</v>
          </cell>
          <cell r="G409">
            <v>8605360294</v>
          </cell>
          <cell r="H409" t="str">
            <v>EDITORIAL LA UNIDAD SA</v>
          </cell>
          <cell r="I409" t="str">
            <v>FRAS 85617 DE 2008 CORRESPONDIENTE A PUBLICACIONDE AVISO DEL FONDO NACIONAL DE VIVIENDA, DESEMBOLSO SEGÚN CERTIFICACION SUSCRITA POR LA SUPERVISORA</v>
          </cell>
          <cell r="J409">
            <v>320000</v>
          </cell>
          <cell r="K409">
            <v>4.1399999999999997</v>
          </cell>
          <cell r="N409" t="str">
            <v>2-0-4-7--10</v>
          </cell>
          <cell r="T409" t="str">
            <v/>
          </cell>
          <cell r="V409" t="str">
            <v>MAVDT</v>
          </cell>
          <cell r="W409" t="str">
            <v>Vigencia Presupuestal</v>
          </cell>
        </row>
        <row r="410">
          <cell r="A410">
            <v>675</v>
          </cell>
          <cell r="B410" t="str">
            <v>Resolución</v>
          </cell>
          <cell r="C410">
            <v>618</v>
          </cell>
          <cell r="D410">
            <v>472</v>
          </cell>
          <cell r="E410">
            <v>39570</v>
          </cell>
          <cell r="F410" t="str">
            <v>TALENTO HUMANO</v>
          </cell>
          <cell r="G410">
            <v>8002162780</v>
          </cell>
          <cell r="H410" t="str">
            <v>PENSIONES DE ANTIOQUIA</v>
          </cell>
          <cell r="I410" t="str">
            <v>RECONOCIMIENTO DE CUOTAS PARTES PENSIONALES A PENSIONES DE ANTIOQUA</v>
          </cell>
          <cell r="J410">
            <v>519654</v>
          </cell>
          <cell r="N410" t="str">
            <v>3-5-1-8--10</v>
          </cell>
          <cell r="T410" t="str">
            <v/>
          </cell>
          <cell r="V410" t="str">
            <v>MAVDT</v>
          </cell>
          <cell r="W410" t="str">
            <v>Vigencia Presupuestal</v>
          </cell>
        </row>
        <row r="411">
          <cell r="A411">
            <v>676</v>
          </cell>
          <cell r="B411" t="str">
            <v>Resolución</v>
          </cell>
          <cell r="C411">
            <v>618</v>
          </cell>
          <cell r="D411">
            <v>473</v>
          </cell>
          <cell r="E411">
            <v>39570</v>
          </cell>
          <cell r="F411" t="str">
            <v>TALENTO HUMANO</v>
          </cell>
          <cell r="G411">
            <v>8902017253</v>
          </cell>
          <cell r="H411" t="str">
            <v>LOTERIA DE SANTANDER</v>
          </cell>
          <cell r="I411" t="str">
            <v>RECONOCIMIENTO DE CUOTAS PARTES PENSIONALES A LOTERIA DE SANTANDER</v>
          </cell>
          <cell r="J411">
            <v>20153765</v>
          </cell>
          <cell r="N411" t="str">
            <v>3-5-1-8--10</v>
          </cell>
          <cell r="T411" t="str">
            <v/>
          </cell>
          <cell r="V411" t="str">
            <v>MAVDT</v>
          </cell>
          <cell r="W411" t="str">
            <v>Vigencia Presupuestal</v>
          </cell>
        </row>
        <row r="412">
          <cell r="A412">
            <v>677</v>
          </cell>
          <cell r="B412" t="str">
            <v>Oficio</v>
          </cell>
          <cell r="C412">
            <v>46122</v>
          </cell>
          <cell r="D412">
            <v>533</v>
          </cell>
          <cell r="E412">
            <v>39570</v>
          </cell>
          <cell r="F412" t="str">
            <v>COOPERACION INTERNACIONAL</v>
          </cell>
          <cell r="G412">
            <v>8301153951</v>
          </cell>
          <cell r="H412" t="str">
            <v>MINISTERIO DE AMBIENTE VIVIENDA Y DESARROLLO TERRITORIAL</v>
          </cell>
          <cell r="I412" t="str">
            <v>REINTEGRO DE CAJA MENOR DE VIATICOS Y GASTOS DE VIAJE A CARGO DE EDGAR NUÑEZ</v>
          </cell>
          <cell r="J412">
            <v>19466222</v>
          </cell>
          <cell r="N412" t="str">
            <v>2-0-4-11-2-10</v>
          </cell>
          <cell r="T412" t="str">
            <v/>
          </cell>
          <cell r="V412" t="str">
            <v>MAVDT</v>
          </cell>
          <cell r="W412" t="str">
            <v>Vigencia Presupuestal</v>
          </cell>
        </row>
        <row r="413">
          <cell r="A413">
            <v>680</v>
          </cell>
          <cell r="B413" t="str">
            <v>Contrato</v>
          </cell>
          <cell r="C413">
            <v>45</v>
          </cell>
          <cell r="D413">
            <v>249</v>
          </cell>
          <cell r="E413">
            <v>39575</v>
          </cell>
          <cell r="F413" t="str">
            <v>GRUPO DE CONTRATOS</v>
          </cell>
          <cell r="G413">
            <v>79795560</v>
          </cell>
          <cell r="H413" t="str">
            <v>JUAN MANUEL DIAZ CASTRO</v>
          </cell>
          <cell r="I413" t="str">
            <v>TERCER DESEMBOLSO SEGÚN CERTIFICACION SUSCRITA POR EL SUPERVISOR</v>
          </cell>
          <cell r="J413">
            <v>4848000</v>
          </cell>
          <cell r="K413">
            <v>9.66</v>
          </cell>
          <cell r="L413">
            <v>10</v>
          </cell>
          <cell r="O413" t="str">
            <v>520-1200-1-11</v>
          </cell>
          <cell r="T413" t="str">
            <v/>
          </cell>
          <cell r="V413" t="str">
            <v>MAVDT</v>
          </cell>
          <cell r="W413" t="str">
            <v>Vigencia Presupuestal</v>
          </cell>
        </row>
        <row r="414">
          <cell r="A414">
            <v>681</v>
          </cell>
          <cell r="B414" t="str">
            <v>Contrato</v>
          </cell>
          <cell r="C414">
            <v>72</v>
          </cell>
          <cell r="D414">
            <v>406</v>
          </cell>
          <cell r="E414">
            <v>39575</v>
          </cell>
          <cell r="F414" t="str">
            <v>GRUPO DE CONTRATOS</v>
          </cell>
          <cell r="G414">
            <v>72357719</v>
          </cell>
          <cell r="H414" t="str">
            <v>RICARDO SOLANO ESCOBAR</v>
          </cell>
          <cell r="I414" t="str">
            <v>PRIMER DESEMBOLSO SEGÚN CERTIFICACION SUSCRITA POR EL SUPERVISOR</v>
          </cell>
          <cell r="J414">
            <v>1200000</v>
          </cell>
          <cell r="K414">
            <v>9.66</v>
          </cell>
          <cell r="L414">
            <v>6</v>
          </cell>
          <cell r="O414" t="str">
            <v>211-900-6-11</v>
          </cell>
          <cell r="T414" t="str">
            <v/>
          </cell>
          <cell r="V414" t="str">
            <v>MAVDT</v>
          </cell>
          <cell r="W414" t="str">
            <v>Vigencia Presupuestal</v>
          </cell>
        </row>
        <row r="415">
          <cell r="A415">
            <v>682</v>
          </cell>
          <cell r="B415" t="str">
            <v>Contrato</v>
          </cell>
          <cell r="C415">
            <v>80</v>
          </cell>
          <cell r="D415">
            <v>416</v>
          </cell>
          <cell r="E415">
            <v>39576</v>
          </cell>
          <cell r="F415" t="str">
            <v>DIRECCION DE ECOSISTEMAS</v>
          </cell>
          <cell r="G415">
            <v>79268179</v>
          </cell>
          <cell r="H415" t="str">
            <v>FREDDY AUGUSTO JIMENEZ GALINDO</v>
          </cell>
          <cell r="I415" t="str">
            <v>PRIMER DESEMBOLSO SEGUNCERTIFICACION SUSCRITA POR LA SUPERVISORA, DE ACURDO AL CONTRATO</v>
          </cell>
          <cell r="J415">
            <v>1929200</v>
          </cell>
          <cell r="K415">
            <v>9.66</v>
          </cell>
          <cell r="L415">
            <v>10</v>
          </cell>
          <cell r="O415" t="str">
            <v>520-900-69-11</v>
          </cell>
          <cell r="T415" t="str">
            <v/>
          </cell>
          <cell r="V415" t="str">
            <v>MAVDT</v>
          </cell>
          <cell r="W415" t="str">
            <v>Vigencia Presupuestal</v>
          </cell>
        </row>
        <row r="416">
          <cell r="A416">
            <v>683</v>
          </cell>
          <cell r="B416" t="str">
            <v>Contrato</v>
          </cell>
          <cell r="C416">
            <v>81</v>
          </cell>
          <cell r="D416">
            <v>418</v>
          </cell>
          <cell r="E416">
            <v>39576</v>
          </cell>
          <cell r="F416" t="str">
            <v>DIRECCION DE ECOSISTEMAS</v>
          </cell>
          <cell r="G416">
            <v>79406085</v>
          </cell>
          <cell r="H416" t="str">
            <v>JAIRO IGNACIO GARCIA RODRIGUEZ</v>
          </cell>
          <cell r="I416" t="str">
            <v>PRIMER DESEMBOLSO SEGUNCERTIFICACION SUSCRITA POR LA SUPERVISORA, DE ACURDO AL CONTRATO</v>
          </cell>
          <cell r="J416">
            <v>1929200</v>
          </cell>
          <cell r="K416">
            <v>9.66</v>
          </cell>
          <cell r="L416">
            <v>10</v>
          </cell>
          <cell r="O416" t="str">
            <v>520-900-69-11</v>
          </cell>
          <cell r="T416" t="str">
            <v/>
          </cell>
          <cell r="V416" t="str">
            <v>MAVDT</v>
          </cell>
          <cell r="W416" t="str">
            <v>Vigencia Presupuestal</v>
          </cell>
        </row>
        <row r="417">
          <cell r="A417">
            <v>684</v>
          </cell>
          <cell r="B417" t="str">
            <v>Contrato</v>
          </cell>
          <cell r="C417">
            <v>85</v>
          </cell>
          <cell r="D417">
            <v>417</v>
          </cell>
          <cell r="E417">
            <v>39576</v>
          </cell>
          <cell r="F417" t="str">
            <v>DIRECCION DE ECOSISTEMAS</v>
          </cell>
          <cell r="G417">
            <v>80063743</v>
          </cell>
          <cell r="H417" t="str">
            <v>JOHN ALEXANDER CRIOLLO VARGAS</v>
          </cell>
          <cell r="I417" t="str">
            <v>PRIMER DESEMBOLSO SEGUNCERTIFICACION SUSCRITA POR LA SUPERVISORA, DE ACURDO AL CONTRATO</v>
          </cell>
          <cell r="J417">
            <v>2025660</v>
          </cell>
          <cell r="K417">
            <v>9.66</v>
          </cell>
          <cell r="L417">
            <v>10</v>
          </cell>
          <cell r="O417" t="str">
            <v>520-900-69-11</v>
          </cell>
          <cell r="T417" t="str">
            <v/>
          </cell>
          <cell r="V417" t="str">
            <v>MAVDT</v>
          </cell>
          <cell r="W417" t="str">
            <v>Vigencia Presupuestal</v>
          </cell>
        </row>
        <row r="418">
          <cell r="A418">
            <v>685</v>
          </cell>
          <cell r="B418" t="str">
            <v>Contrato</v>
          </cell>
          <cell r="C418">
            <v>86</v>
          </cell>
          <cell r="D418">
            <v>415</v>
          </cell>
          <cell r="E418">
            <v>39576</v>
          </cell>
          <cell r="F418" t="str">
            <v>DIRECCION DE ECOSISTEMAS</v>
          </cell>
          <cell r="G418">
            <v>51781845</v>
          </cell>
          <cell r="H418" t="str">
            <v>DIANA ESTHER ANGARITA SOLER</v>
          </cell>
          <cell r="I418" t="str">
            <v>PRIMER DESEMBOLSO SEGUNCERTIFICACION SUSCRITA POR LA SUPERVISORA, DE ACURDO AL CONTRATO</v>
          </cell>
          <cell r="J418">
            <v>2025660</v>
          </cell>
          <cell r="K418">
            <v>9.66</v>
          </cell>
          <cell r="L418">
            <v>10</v>
          </cell>
          <cell r="O418" t="str">
            <v>520-900-69-11</v>
          </cell>
          <cell r="T418" t="str">
            <v/>
          </cell>
          <cell r="V418" t="str">
            <v>MAVDT</v>
          </cell>
          <cell r="W418" t="str">
            <v>Vigencia Presupuestal</v>
          </cell>
        </row>
        <row r="419">
          <cell r="A419">
            <v>686</v>
          </cell>
          <cell r="B419" t="str">
            <v>Contrato</v>
          </cell>
          <cell r="C419">
            <v>87</v>
          </cell>
          <cell r="D419">
            <v>431</v>
          </cell>
          <cell r="E419">
            <v>39576</v>
          </cell>
          <cell r="F419" t="str">
            <v>DIRECCION DE ECOSISTEMAS</v>
          </cell>
          <cell r="G419">
            <v>39692328</v>
          </cell>
          <cell r="H419" t="str">
            <v>MARIA TERESA TRUJILLO BENAVIDES</v>
          </cell>
          <cell r="I419" t="str">
            <v>PRIMER DESEMBOLSO SEGUNCERTIFICACION SUSCRITA POR LA SUPERVISORA, DE ACURDO AL CONTRATO</v>
          </cell>
          <cell r="J419">
            <v>2531845</v>
          </cell>
          <cell r="K419">
            <v>9.66</v>
          </cell>
          <cell r="L419">
            <v>10</v>
          </cell>
          <cell r="O419" t="str">
            <v>520-900-69-11</v>
          </cell>
          <cell r="T419" t="str">
            <v/>
          </cell>
          <cell r="V419" t="str">
            <v>MAVDT</v>
          </cell>
          <cell r="W419" t="str">
            <v>Vigencia Presupuestal</v>
          </cell>
        </row>
        <row r="420">
          <cell r="A420">
            <v>687</v>
          </cell>
          <cell r="B420" t="str">
            <v>Contrato</v>
          </cell>
          <cell r="C420">
            <v>51</v>
          </cell>
          <cell r="D420">
            <v>274</v>
          </cell>
          <cell r="E420">
            <v>39576</v>
          </cell>
          <cell r="F420" t="str">
            <v>GRUPO ADMINISTRATIVO</v>
          </cell>
          <cell r="G420">
            <v>8605360294</v>
          </cell>
          <cell r="H420" t="str">
            <v>EDITORIAL LA UNIDAD SA</v>
          </cell>
          <cell r="I420" t="str">
            <v>FRAS 85461 Y 85885 DE 2008 CORRESPONDIENTE A PUBLICACIONDE AVISO DE FALLECIMIENTO  DEL SEÑOR MAURICIO BALLESTEROS, DESEMBOLSO SEGÚN CERTIFICACION SUSCRITA POR LA SUPERVISORA</v>
          </cell>
          <cell r="J420">
            <v>192000</v>
          </cell>
          <cell r="K420">
            <v>4.1399999999999997</v>
          </cell>
          <cell r="N420" t="str">
            <v>2-0-4-7--10</v>
          </cell>
          <cell r="T420" t="str">
            <v/>
          </cell>
          <cell r="V420" t="str">
            <v>MAVDT</v>
          </cell>
          <cell r="W420" t="str">
            <v>Vigencia Presupuestal</v>
          </cell>
        </row>
        <row r="421">
          <cell r="A421">
            <v>688</v>
          </cell>
          <cell r="B421" t="str">
            <v>Contrato</v>
          </cell>
          <cell r="C421">
            <v>64</v>
          </cell>
          <cell r="D421">
            <v>365</v>
          </cell>
          <cell r="E421">
            <v>39576</v>
          </cell>
          <cell r="F421" t="str">
            <v>GRUPO ADMINISTRATIVO</v>
          </cell>
          <cell r="G421">
            <v>8300483811</v>
          </cell>
          <cell r="H421" t="str">
            <v>NOTINET LTDA</v>
          </cell>
          <cell r="I421" t="str">
            <v>FRA 4981 DE 2008 CORRESPONDIENTE A LA PRESTACION DEL SERVICIO DE BOLETINES Y CONSULTA ELECTRONICA DE LOS FUNC. Y CONTRATISTAS DEL MAVDE, DESEMBOLSO SEGÚN CERTIFICACION SUSCRITA POR LA SUPERVISORA</v>
          </cell>
          <cell r="J421">
            <v>2070000</v>
          </cell>
          <cell r="K421">
            <v>4.1399999999999997</v>
          </cell>
          <cell r="N421" t="str">
            <v>2-0-4-6--10</v>
          </cell>
          <cell r="T421" t="str">
            <v/>
          </cell>
          <cell r="V421" t="str">
            <v>MAVDT</v>
          </cell>
          <cell r="W421" t="str">
            <v>Vigencia Presupuestal</v>
          </cell>
        </row>
        <row r="422">
          <cell r="A422">
            <v>692</v>
          </cell>
          <cell r="B422" t="str">
            <v>Factura</v>
          </cell>
          <cell r="C422">
            <v>1827</v>
          </cell>
          <cell r="D422">
            <v>551</v>
          </cell>
          <cell r="E422">
            <v>39576</v>
          </cell>
          <cell r="F422" t="str">
            <v>GRUPO ADMINISTRATIVO</v>
          </cell>
          <cell r="G422">
            <v>8301153951</v>
          </cell>
          <cell r="H422" t="str">
            <v>MINISTERIO DE AMBIENTE VIVIENDA Y DESARROLLO TERRITORIAL</v>
          </cell>
          <cell r="I422" t="str">
            <v>PAGO ASEO CAPITAL S.A FACTURA N° 803_1077518_27 CORRESPONDIENTE AL PERIODO FACTURADO ENTRE EL 01 DE MARZO A ABRIL 30 DE 2008. ENDOSO A FIDUCOLOMBIA</v>
          </cell>
          <cell r="J422">
            <v>3461010</v>
          </cell>
          <cell r="N422" t="str">
            <v>2-0-4-8-1-10</v>
          </cell>
          <cell r="T422" t="str">
            <v/>
          </cell>
          <cell r="V422" t="str">
            <v>MAVDT</v>
          </cell>
          <cell r="W422" t="str">
            <v>Vigencia Presupuestal</v>
          </cell>
        </row>
        <row r="423">
          <cell r="A423">
            <v>693</v>
          </cell>
          <cell r="B423" t="str">
            <v>Factura</v>
          </cell>
          <cell r="C423">
            <v>10522</v>
          </cell>
          <cell r="D423">
            <v>552</v>
          </cell>
          <cell r="E423">
            <v>39576</v>
          </cell>
          <cell r="F423" t="str">
            <v>GRUPO ADMINISTRATIVO</v>
          </cell>
          <cell r="G423">
            <v>8001375826</v>
          </cell>
          <cell r="H423" t="str">
            <v xml:space="preserve">ADMINISTRACION EDIFICIO PALMA REAL </v>
          </cell>
          <cell r="I423" t="str">
            <v>FRA 10522 PAGO ADMON DE LA OFICINA 702B UBICADA EN EL EDIFICIO PALMA REAL CORRESPONDIENTE AL MES DE MAYO DE 2008, SEGÚN CONSTANCIA DE LA COORDINADORA DEL GRUPO ADTIVO</v>
          </cell>
          <cell r="J423">
            <v>1592560</v>
          </cell>
          <cell r="N423" t="str">
            <v>2-0-4-41-13-10</v>
          </cell>
          <cell r="T423" t="str">
            <v/>
          </cell>
          <cell r="V423" t="str">
            <v>MAVDT</v>
          </cell>
          <cell r="W423" t="str">
            <v>Vigencia Presupuestal</v>
          </cell>
        </row>
        <row r="424">
          <cell r="A424">
            <v>694</v>
          </cell>
          <cell r="B424" t="str">
            <v>Contrato</v>
          </cell>
          <cell r="C424">
            <v>84</v>
          </cell>
          <cell r="D424">
            <v>442</v>
          </cell>
          <cell r="E424">
            <v>39577</v>
          </cell>
          <cell r="F424" t="str">
            <v>DIRECCION DE ECOSISTEMAS</v>
          </cell>
          <cell r="G424">
            <v>78691601</v>
          </cell>
          <cell r="H424" t="str">
            <v>RODRIGO ELIAS NEGRETE MONTES</v>
          </cell>
          <cell r="I424" t="str">
            <v>PAGO PARCIAL PRIMER DESEMBOLSO SEGÚN CERTIFICACION SUSCRITA POR LA SUPERVISORA, DE ACUERDO AL CONTRATO. REC 14, LAS DEDUCCIONES TRIBUTARIAS SE HACEN EN LA OP 696 DE LA MISMA FECHA</v>
          </cell>
          <cell r="J424">
            <v>2380000</v>
          </cell>
          <cell r="O424" t="str">
            <v>520-900-69-14</v>
          </cell>
          <cell r="T424" t="str">
            <v/>
          </cell>
          <cell r="V424" t="str">
            <v>MAVDT</v>
          </cell>
          <cell r="W424" t="str">
            <v>Vigencia Presupuestal</v>
          </cell>
        </row>
        <row r="425">
          <cell r="A425">
            <v>695</v>
          </cell>
          <cell r="B425" t="str">
            <v>Contrato</v>
          </cell>
          <cell r="C425">
            <v>84</v>
          </cell>
          <cell r="D425">
            <v>442</v>
          </cell>
          <cell r="E425">
            <v>39577</v>
          </cell>
          <cell r="F425" t="str">
            <v>DIRECCION DE ECOSISTEMAS</v>
          </cell>
          <cell r="G425">
            <v>78691601</v>
          </cell>
          <cell r="H425" t="str">
            <v>RODRIGO ELIAS NEGRETE MONTES</v>
          </cell>
          <cell r="I425" t="str">
            <v>PAGO PARCIAL PRIMER DESEMBOLSO SEGÚN CERTIFICACION SUSCRITA POR LA SUPERVISORA, DE ACUERDO AL CONTRATO. REC 14, ORIGINALES REPOSAN EN LA OP 694  Y LAS DEDUCCIONES TRIBUTARIAS SE HACEN EN LA OP 696 DE LA MISMA FECHA</v>
          </cell>
          <cell r="J425">
            <v>714000</v>
          </cell>
          <cell r="O425" t="str">
            <v>520-900-69-14</v>
          </cell>
          <cell r="T425" t="str">
            <v/>
          </cell>
          <cell r="V425" t="str">
            <v>MAVDT</v>
          </cell>
          <cell r="W425" t="str">
            <v>Vigencia Presupuestal</v>
          </cell>
        </row>
        <row r="426">
          <cell r="A426">
            <v>696</v>
          </cell>
          <cell r="B426" t="str">
            <v>Contrato</v>
          </cell>
          <cell r="C426">
            <v>84</v>
          </cell>
          <cell r="D426">
            <v>443</v>
          </cell>
          <cell r="E426">
            <v>39577</v>
          </cell>
          <cell r="F426" t="str">
            <v>DIRECCION DE ECOSISTEMAS</v>
          </cell>
          <cell r="G426">
            <v>78691601</v>
          </cell>
          <cell r="H426" t="str">
            <v>RODRIGO ELIAS NEGRETE MONTES</v>
          </cell>
          <cell r="I426" t="str">
            <v>COMPLEMENTO PAGO  PRIMER DESEMBOLSO SEGÚN CERTIFICACION SUSCRITA POR LA SUPERVISORA, DE ACUERDO AL CONTRATO. REC 11, ORIGINALES REPOSAN EN  LA OP 694 DE LA MISMA FECHA, SE HACEN DEDUCCIONES TRIBUTARIAS DE LAS OP 694 Y 695 DE LA MISMA FECHA</v>
          </cell>
          <cell r="J426">
            <v>589333</v>
          </cell>
          <cell r="K426">
            <v>9.66</v>
          </cell>
          <cell r="L426">
            <v>10</v>
          </cell>
          <cell r="O426" t="str">
            <v>520-900-71-11</v>
          </cell>
          <cell r="T426" t="str">
            <v/>
          </cell>
          <cell r="V426" t="str">
            <v>MAVDT</v>
          </cell>
          <cell r="W426" t="str">
            <v>Vigencia Presupuestal</v>
          </cell>
        </row>
        <row r="427">
          <cell r="A427">
            <v>697</v>
          </cell>
          <cell r="B427" t="str">
            <v>Factura</v>
          </cell>
          <cell r="C427">
            <v>8428</v>
          </cell>
          <cell r="D427">
            <v>553</v>
          </cell>
          <cell r="E427">
            <v>39577</v>
          </cell>
          <cell r="F427" t="str">
            <v>GRUPO ADMINISTRATIVO</v>
          </cell>
          <cell r="G427">
            <v>8300372480</v>
          </cell>
          <cell r="H427" t="str">
            <v>CODENSA</v>
          </cell>
          <cell r="I427" t="str">
            <v>PAGO CODENSA FRA 3545508428 CORRESPONDIENTE AL PERIODOCOMPRENDIDO ENTRE EL 8 DE ABRIL Y EL 2 D EMAYO DE 2008 OFIC 702 PALMA REAL</v>
          </cell>
          <cell r="J427">
            <v>441270</v>
          </cell>
          <cell r="N427" t="str">
            <v>2-0-4-8-2-10</v>
          </cell>
          <cell r="T427" t="str">
            <v/>
          </cell>
          <cell r="V427" t="str">
            <v>MAVDT</v>
          </cell>
          <cell r="W427" t="str">
            <v>Vigencia Presupuestal</v>
          </cell>
        </row>
        <row r="428">
          <cell r="A428">
            <v>706</v>
          </cell>
          <cell r="B428" t="str">
            <v>Contrato</v>
          </cell>
          <cell r="C428">
            <v>83</v>
          </cell>
          <cell r="D428">
            <v>419</v>
          </cell>
          <cell r="E428">
            <v>39580</v>
          </cell>
          <cell r="F428" t="str">
            <v>DIRECCION DE ECOSISTEMAS</v>
          </cell>
          <cell r="G428">
            <v>51954915</v>
          </cell>
          <cell r="H428" t="str">
            <v>BLADY NHAYDU BOHORQUEZ CARVAJAL</v>
          </cell>
          <cell r="I428" t="str">
            <v>DESEMBOLSO SEGÚN CERTIFICACION SUSCRITA POR LA SUPERVISORA, DE ACUERDO AL CONTRATO</v>
          </cell>
          <cell r="J428">
            <v>1837333</v>
          </cell>
          <cell r="K428">
            <v>9.66</v>
          </cell>
          <cell r="L428">
            <v>10</v>
          </cell>
          <cell r="O428" t="str">
            <v>520-900-69-11</v>
          </cell>
          <cell r="T428" t="str">
            <v/>
          </cell>
          <cell r="V428" t="str">
            <v>MAVDT</v>
          </cell>
          <cell r="W428" t="str">
            <v>Vigencia Presupuestal</v>
          </cell>
        </row>
        <row r="429">
          <cell r="A429">
            <v>707</v>
          </cell>
          <cell r="B429" t="str">
            <v>Contrato</v>
          </cell>
          <cell r="C429">
            <v>88</v>
          </cell>
          <cell r="D429">
            <v>430</v>
          </cell>
          <cell r="E429">
            <v>39580</v>
          </cell>
          <cell r="F429" t="str">
            <v>DIRECCION DE ECOSISTEMAS</v>
          </cell>
          <cell r="G429">
            <v>79368107</v>
          </cell>
          <cell r="H429" t="str">
            <v>PABLO GONZALO RODRIGUEZ RAMIREZ</v>
          </cell>
          <cell r="I429" t="str">
            <v>PRIMER DESEMBOLSO SEGÚN CERTIFICACION SUSCRITA POR LA SUPERVISORA</v>
          </cell>
          <cell r="J429">
            <v>1800000</v>
          </cell>
          <cell r="K429">
            <v>9.66</v>
          </cell>
          <cell r="L429">
            <v>10</v>
          </cell>
          <cell r="O429" t="str">
            <v>520-900-71-11</v>
          </cell>
          <cell r="T429" t="str">
            <v/>
          </cell>
          <cell r="V429" t="str">
            <v>MAVDT</v>
          </cell>
          <cell r="W429" t="str">
            <v>Vigencia Presupuestal</v>
          </cell>
        </row>
        <row r="430">
          <cell r="A430">
            <v>708</v>
          </cell>
          <cell r="B430" t="str">
            <v>Contrato</v>
          </cell>
          <cell r="C430">
            <v>90</v>
          </cell>
          <cell r="D430">
            <v>437</v>
          </cell>
          <cell r="E430">
            <v>39580</v>
          </cell>
          <cell r="F430" t="str">
            <v>DIRECCION DE ECOSISTEMAS</v>
          </cell>
          <cell r="G430">
            <v>52262489</v>
          </cell>
          <cell r="H430" t="str">
            <v>CAROLINA SORZANO LOPEZ</v>
          </cell>
          <cell r="I430" t="str">
            <v>PRIMER PAGO SEGÚN CERTIFICACION SUSCRITA POR LA SUPERVISORA</v>
          </cell>
          <cell r="J430">
            <v>1800000</v>
          </cell>
          <cell r="K430">
            <v>9.66</v>
          </cell>
          <cell r="L430">
            <v>10</v>
          </cell>
          <cell r="O430" t="str">
            <v>520-900-71-11</v>
          </cell>
          <cell r="T430" t="str">
            <v/>
          </cell>
          <cell r="V430" t="str">
            <v>MAVDT</v>
          </cell>
          <cell r="W430" t="str">
            <v>Vigencia Presupuestal</v>
          </cell>
        </row>
        <row r="431">
          <cell r="A431">
            <v>709</v>
          </cell>
          <cell r="B431" t="str">
            <v>Comisiòn</v>
          </cell>
          <cell r="C431">
            <v>1753</v>
          </cell>
          <cell r="D431">
            <v>519</v>
          </cell>
          <cell r="E431">
            <v>39580</v>
          </cell>
          <cell r="F431" t="str">
            <v>COOPERACION INTERNACIONAL</v>
          </cell>
          <cell r="G431">
            <v>8600284384</v>
          </cell>
          <cell r="H431" t="str">
            <v>CIRCUITOS TURISTICOS LTDA</v>
          </cell>
          <cell r="I431" t="str">
            <v>FRA 144678 CORRESPONDIENTE A COMISION DE YAMILE UTAZAN A BARRANQUILLA</v>
          </cell>
          <cell r="J431">
            <v>269386</v>
          </cell>
          <cell r="N431" t="str">
            <v>2-0-4-11-2-10</v>
          </cell>
          <cell r="T431" t="str">
            <v/>
          </cell>
          <cell r="V431" t="str">
            <v>MAVDT</v>
          </cell>
          <cell r="W431" t="str">
            <v>Vigencia Presupuestal</v>
          </cell>
        </row>
        <row r="432">
          <cell r="A432">
            <v>710</v>
          </cell>
          <cell r="B432" t="str">
            <v>Comisiòn</v>
          </cell>
          <cell r="C432">
            <v>1752</v>
          </cell>
          <cell r="D432">
            <v>520</v>
          </cell>
          <cell r="E432">
            <v>39580</v>
          </cell>
          <cell r="F432" t="str">
            <v>COOPERACION INTERNACIONAL</v>
          </cell>
          <cell r="G432">
            <v>8600284384</v>
          </cell>
          <cell r="H432" t="str">
            <v>CIRCUITOS TURISTICOS LTDA</v>
          </cell>
          <cell r="I432" t="str">
            <v>FRA 144677 CORRESPONDIENTE A COMISION DE GUSTAVO VARGAS A BARRANQUILLA</v>
          </cell>
          <cell r="J432">
            <v>269386</v>
          </cell>
          <cell r="N432" t="str">
            <v>2-0-4-11-2-10</v>
          </cell>
          <cell r="T432" t="str">
            <v/>
          </cell>
          <cell r="V432" t="str">
            <v>MAVDT</v>
          </cell>
          <cell r="W432" t="str">
            <v>Vigencia Presupuestal</v>
          </cell>
        </row>
        <row r="433">
          <cell r="A433">
            <v>711</v>
          </cell>
          <cell r="B433" t="str">
            <v>Comisiòn</v>
          </cell>
          <cell r="C433">
            <v>1870</v>
          </cell>
          <cell r="D433">
            <v>547</v>
          </cell>
          <cell r="E433">
            <v>39580</v>
          </cell>
          <cell r="F433" t="str">
            <v>COOPERACION INTERNACIONAL</v>
          </cell>
          <cell r="G433">
            <v>8600284384</v>
          </cell>
          <cell r="H433" t="str">
            <v>CIRCUITOS TURISTICOS LTDA</v>
          </cell>
          <cell r="I433" t="str">
            <v>FRA 144760 CORRESPONDIENTE A COMISION DE JESUS EMILIO PEINADO A NEIVA</v>
          </cell>
          <cell r="J433">
            <v>201365</v>
          </cell>
          <cell r="O433" t="str">
            <v>520-900-70-11</v>
          </cell>
          <cell r="T433" t="str">
            <v/>
          </cell>
          <cell r="V433" t="str">
            <v>MAVDT</v>
          </cell>
          <cell r="W433" t="str">
            <v>Vigencia Presupuestal</v>
          </cell>
        </row>
        <row r="434">
          <cell r="A434">
            <v>712</v>
          </cell>
          <cell r="B434" t="str">
            <v>Comisiòn</v>
          </cell>
          <cell r="C434">
            <v>1780</v>
          </cell>
          <cell r="D434">
            <v>528</v>
          </cell>
          <cell r="E434">
            <v>39580</v>
          </cell>
          <cell r="F434" t="str">
            <v>COOPERACION INTERNACIONAL</v>
          </cell>
          <cell r="G434">
            <v>8600284384</v>
          </cell>
          <cell r="H434" t="str">
            <v>CIRCUITOS TURISTICOS LTDA</v>
          </cell>
          <cell r="I434" t="str">
            <v>FRA 144714 CORRESPONDIENTE A COMISION DE YESID SERRATO A CALI</v>
          </cell>
          <cell r="J434">
            <v>574054</v>
          </cell>
          <cell r="O434" t="str">
            <v>520-900-5--11</v>
          </cell>
          <cell r="T434" t="str">
            <v/>
          </cell>
          <cell r="V434" t="str">
            <v>MAVDT</v>
          </cell>
          <cell r="W434" t="str">
            <v>Vigencia Presupuestal</v>
          </cell>
        </row>
        <row r="435">
          <cell r="A435">
            <v>713</v>
          </cell>
          <cell r="B435" t="str">
            <v>Comisiòn</v>
          </cell>
          <cell r="C435">
            <v>1781</v>
          </cell>
          <cell r="D435">
            <v>526</v>
          </cell>
          <cell r="E435">
            <v>39580</v>
          </cell>
          <cell r="F435" t="str">
            <v>COOPERACION INTERNACIONAL</v>
          </cell>
          <cell r="G435">
            <v>8600284384</v>
          </cell>
          <cell r="H435" t="str">
            <v>CIRCUITOS TURISTICOS LTDA</v>
          </cell>
          <cell r="I435" t="str">
            <v>FRA 144713 CORRESPONDIENTE A COMISION DE MARIO SARMIENTO A CALI</v>
          </cell>
          <cell r="J435">
            <v>574054</v>
          </cell>
          <cell r="O435" t="str">
            <v>520-900-5--11</v>
          </cell>
          <cell r="T435" t="str">
            <v/>
          </cell>
          <cell r="V435" t="str">
            <v>MAVDT</v>
          </cell>
          <cell r="W435" t="str">
            <v>Vigencia Presupuestal</v>
          </cell>
        </row>
        <row r="436">
          <cell r="A436">
            <v>714</v>
          </cell>
          <cell r="B436" t="str">
            <v>Comisiòn</v>
          </cell>
          <cell r="C436">
            <v>1782</v>
          </cell>
          <cell r="D436">
            <v>530</v>
          </cell>
          <cell r="E436">
            <v>39580</v>
          </cell>
          <cell r="F436" t="str">
            <v>COOPERACION INTERNACIONAL</v>
          </cell>
          <cell r="G436">
            <v>8600284384</v>
          </cell>
          <cell r="H436" t="str">
            <v>CIRCUITOS TURISTICOS LTDA</v>
          </cell>
          <cell r="I436" t="str">
            <v>FRA 144711 CORRESPONDIENTE A COMISION DE GUSTAVO VARGAS A MEDELLIN</v>
          </cell>
          <cell r="J436">
            <v>491314</v>
          </cell>
          <cell r="N436" t="str">
            <v>2-0-4-11-2-10</v>
          </cell>
          <cell r="T436" t="str">
            <v/>
          </cell>
          <cell r="V436" t="str">
            <v>MAVDT</v>
          </cell>
          <cell r="W436" t="str">
            <v>Vigencia Presupuestal</v>
          </cell>
        </row>
        <row r="437">
          <cell r="A437">
            <v>715</v>
          </cell>
          <cell r="B437" t="str">
            <v>Comisiòn</v>
          </cell>
          <cell r="C437">
            <v>1783</v>
          </cell>
          <cell r="D437">
            <v>531</v>
          </cell>
          <cell r="E437">
            <v>39580</v>
          </cell>
          <cell r="F437" t="str">
            <v>COOPERACION INTERNACIONAL</v>
          </cell>
          <cell r="G437">
            <v>8600284384</v>
          </cell>
          <cell r="H437" t="str">
            <v>CIRCUITOS TURISTICOS LTDA</v>
          </cell>
          <cell r="I437" t="str">
            <v>FRA 144712 CORRESPONDIENTE A COMISION DE TITO AVILA A MEDELLIN</v>
          </cell>
          <cell r="J437">
            <v>491314</v>
          </cell>
          <cell r="N437" t="str">
            <v>2-0-4-11-2-10</v>
          </cell>
          <cell r="T437" t="str">
            <v/>
          </cell>
          <cell r="V437" t="str">
            <v>MAVDT</v>
          </cell>
          <cell r="W437" t="str">
            <v>Vigencia Presupuestal</v>
          </cell>
        </row>
        <row r="438">
          <cell r="A438">
            <v>716</v>
          </cell>
          <cell r="B438" t="str">
            <v>Comisiòn</v>
          </cell>
          <cell r="C438">
            <v>1690</v>
          </cell>
          <cell r="D438">
            <v>455</v>
          </cell>
          <cell r="E438">
            <v>39580</v>
          </cell>
          <cell r="F438" t="str">
            <v>COOPERACION INTERNACIONAL</v>
          </cell>
          <cell r="G438">
            <v>8600284384</v>
          </cell>
          <cell r="H438" t="str">
            <v>CIRCUITOS TURISTICOS LTDA</v>
          </cell>
          <cell r="I438" t="str">
            <v>FRA 144505 CORRESPONDIENTE A COMISION DE GUSTAVO VARGAS A SANTAMARTA</v>
          </cell>
          <cell r="J438">
            <v>239681</v>
          </cell>
          <cell r="N438" t="str">
            <v>2-0-4-11-2-10</v>
          </cell>
          <cell r="T438" t="str">
            <v/>
          </cell>
          <cell r="V438" t="str">
            <v>MAVDT</v>
          </cell>
          <cell r="W438" t="str">
            <v>Vigencia Presupuestal</v>
          </cell>
        </row>
        <row r="439">
          <cell r="A439">
            <v>717</v>
          </cell>
          <cell r="B439" t="str">
            <v>Comisiòn</v>
          </cell>
          <cell r="C439">
            <v>1691</v>
          </cell>
          <cell r="D439">
            <v>454</v>
          </cell>
          <cell r="E439">
            <v>39580</v>
          </cell>
          <cell r="F439" t="str">
            <v>COOPERACION INTERNACIONAL</v>
          </cell>
          <cell r="G439">
            <v>8600284384</v>
          </cell>
          <cell r="H439" t="str">
            <v>CIRCUITOS TURISTICOS LTDA</v>
          </cell>
          <cell r="I439" t="str">
            <v>FRA 144503 CORRESPONDIENTE A COMISION DE MANUEL VICENTE CRUZ A VALLEDUPAR</v>
          </cell>
          <cell r="J439">
            <v>329662</v>
          </cell>
          <cell r="N439" t="str">
            <v>2-0-4-11-2-10</v>
          </cell>
          <cell r="T439" t="str">
            <v/>
          </cell>
          <cell r="V439" t="str">
            <v>MAVDT</v>
          </cell>
          <cell r="W439" t="str">
            <v>Vigencia Presupuestal</v>
          </cell>
        </row>
        <row r="440">
          <cell r="A440">
            <v>718</v>
          </cell>
          <cell r="B440" t="str">
            <v>Comisiòn</v>
          </cell>
          <cell r="C440">
            <v>1061</v>
          </cell>
          <cell r="D440">
            <v>253</v>
          </cell>
          <cell r="E440">
            <v>39580</v>
          </cell>
          <cell r="F440" t="str">
            <v>COOPERACION INTERNACIONAL</v>
          </cell>
          <cell r="G440">
            <v>8600284384</v>
          </cell>
          <cell r="H440" t="str">
            <v>CIRCUITOS TURISTICOS LTDA</v>
          </cell>
          <cell r="I440" t="str">
            <v>FRA 143448 CORRESPONDIENTE A COMISION DE ELMER CARDOZO A MEDELLIN</v>
          </cell>
          <cell r="J440">
            <v>533074</v>
          </cell>
          <cell r="O440" t="str">
            <v>520-900-67-11</v>
          </cell>
          <cell r="T440" t="str">
            <v/>
          </cell>
          <cell r="V440" t="str">
            <v>MAVDT</v>
          </cell>
          <cell r="W440" t="str">
            <v>Vigencia Presupuestal</v>
          </cell>
        </row>
        <row r="441">
          <cell r="A441">
            <v>719</v>
          </cell>
          <cell r="B441" t="str">
            <v>Comisiòn</v>
          </cell>
          <cell r="C441">
            <v>1750</v>
          </cell>
          <cell r="D441">
            <v>516</v>
          </cell>
          <cell r="E441">
            <v>39580</v>
          </cell>
          <cell r="F441" t="str">
            <v>COOPERACION INTERNACIONAL</v>
          </cell>
          <cell r="G441">
            <v>8600284384</v>
          </cell>
          <cell r="H441" t="str">
            <v>CIRCUITOS TURISTICOS LTDA</v>
          </cell>
          <cell r="I441" t="str">
            <v>FRA 144614 CORRESPONDIENTE A COMISION DE JUAN MANUEL ROJAS A SAN ANDRES</v>
          </cell>
          <cell r="J441">
            <v>769134</v>
          </cell>
          <cell r="O441" t="str">
            <v>520-900-5--11</v>
          </cell>
          <cell r="T441" t="str">
            <v/>
          </cell>
          <cell r="V441" t="str">
            <v>MAVDT</v>
          </cell>
          <cell r="W441" t="str">
            <v>Vigencia Presupuestal</v>
          </cell>
        </row>
        <row r="442">
          <cell r="A442">
            <v>720</v>
          </cell>
          <cell r="B442" t="str">
            <v>Comisiòn</v>
          </cell>
          <cell r="C442">
            <v>1751</v>
          </cell>
          <cell r="D442">
            <v>514</v>
          </cell>
          <cell r="E442">
            <v>39580</v>
          </cell>
          <cell r="F442" t="str">
            <v>COOPERACION INTERNACIONAL</v>
          </cell>
          <cell r="G442">
            <v>8600284384</v>
          </cell>
          <cell r="H442" t="str">
            <v>CIRCUITOS TURISTICOS LTDA</v>
          </cell>
          <cell r="I442" t="str">
            <v>FRA 144613 CORRESPONDIENTE A COMISION DE CEASR MARTINEZ A SAN ANDRES</v>
          </cell>
          <cell r="J442">
            <v>769134</v>
          </cell>
          <cell r="O442" t="str">
            <v>520-900-5--11</v>
          </cell>
          <cell r="T442" t="str">
            <v/>
          </cell>
          <cell r="V442" t="str">
            <v>MAVDT</v>
          </cell>
          <cell r="W442" t="str">
            <v>Vigencia Presupuestal</v>
          </cell>
        </row>
        <row r="443">
          <cell r="A443">
            <v>721</v>
          </cell>
          <cell r="B443" t="str">
            <v>Comisiòn</v>
          </cell>
          <cell r="C443">
            <v>1754</v>
          </cell>
          <cell r="D443">
            <v>522</v>
          </cell>
          <cell r="E443">
            <v>39580</v>
          </cell>
          <cell r="F443" t="str">
            <v>COOPERACION INTERNACIONAL</v>
          </cell>
          <cell r="G443">
            <v>8600284384</v>
          </cell>
          <cell r="H443" t="str">
            <v>CIRCUITOS TURISTICOS LTDA</v>
          </cell>
          <cell r="I443" t="str">
            <v>FRA 144605 CORRESPONDIENTE A COMISION DE MARIA DEL SOCORRO GUZMAN A RIOHACHA</v>
          </cell>
          <cell r="J443">
            <v>690354</v>
          </cell>
          <cell r="O443" t="str">
            <v>520-900-71-11</v>
          </cell>
          <cell r="T443" t="str">
            <v/>
          </cell>
          <cell r="V443" t="str">
            <v>MAVDT</v>
          </cell>
          <cell r="W443" t="str">
            <v>Vigencia Presupuestal</v>
          </cell>
        </row>
        <row r="444">
          <cell r="A444">
            <v>722</v>
          </cell>
          <cell r="B444" t="str">
            <v>Comisiòn</v>
          </cell>
          <cell r="C444">
            <v>1689</v>
          </cell>
          <cell r="D444">
            <v>456</v>
          </cell>
          <cell r="E444">
            <v>39580</v>
          </cell>
          <cell r="F444" t="str">
            <v>COOPERACION INTERNACIONAL</v>
          </cell>
          <cell r="G444">
            <v>8600284384</v>
          </cell>
          <cell r="H444" t="str">
            <v>CIRCUITOS TURISTICOS LTDA</v>
          </cell>
          <cell r="I444" t="str">
            <v>FRA 144482 CORRESPONDIENTE A COMISION DE GUSTAVO VARGAS A MEDELLIN</v>
          </cell>
          <cell r="J444">
            <v>523794</v>
          </cell>
          <cell r="N444" t="str">
            <v>2-0-4-11-2-10</v>
          </cell>
          <cell r="T444" t="str">
            <v/>
          </cell>
          <cell r="V444" t="str">
            <v>MAVDT</v>
          </cell>
          <cell r="W444" t="str">
            <v>Vigencia Presupuestal</v>
          </cell>
        </row>
        <row r="445">
          <cell r="A445">
            <v>723</v>
          </cell>
          <cell r="B445" t="str">
            <v>Comisiòn</v>
          </cell>
          <cell r="C445">
            <v>1647</v>
          </cell>
          <cell r="D445">
            <v>452</v>
          </cell>
          <cell r="E445">
            <v>39580</v>
          </cell>
          <cell r="F445" t="str">
            <v>COOPERACION INTERNACIONAL</v>
          </cell>
          <cell r="G445">
            <v>8600284384</v>
          </cell>
          <cell r="H445" t="str">
            <v>CIRCUITOS TURISTICOS LTDA</v>
          </cell>
          <cell r="I445" t="str">
            <v>FRA 144457 CORRESPONDIENTE A COMISION DE JUAN LOZANO A BUCARAMANGA</v>
          </cell>
          <cell r="J445">
            <v>646274</v>
          </cell>
          <cell r="N445" t="str">
            <v>2-0-4-11-2-10</v>
          </cell>
          <cell r="T445" t="str">
            <v/>
          </cell>
          <cell r="V445" t="str">
            <v>MAVDT</v>
          </cell>
          <cell r="W445" t="str">
            <v>Vigencia Presupuestal</v>
          </cell>
        </row>
        <row r="446">
          <cell r="A446">
            <v>724</v>
          </cell>
          <cell r="B446" t="str">
            <v>Comisiòn</v>
          </cell>
          <cell r="C446">
            <v>1619</v>
          </cell>
          <cell r="D446">
            <v>427</v>
          </cell>
          <cell r="E446">
            <v>39580</v>
          </cell>
          <cell r="F446" t="str">
            <v>COOPERACION INTERNACIONAL</v>
          </cell>
          <cell r="G446">
            <v>8600284384</v>
          </cell>
          <cell r="H446" t="str">
            <v>CIRCUITOS TURISTICOS LTDA</v>
          </cell>
          <cell r="I446" t="str">
            <v>FRA 144441 CORRESPONDIENTE A COMISION DE ALEJANDRO RODRIGUEZ A PASTO</v>
          </cell>
          <cell r="J446">
            <v>544194</v>
          </cell>
          <cell r="N446" t="str">
            <v>2-0-4-11-2-10</v>
          </cell>
          <cell r="T446" t="str">
            <v/>
          </cell>
          <cell r="V446" t="str">
            <v>MAVDT</v>
          </cell>
          <cell r="W446" t="str">
            <v>Vigencia Presupuestal</v>
          </cell>
        </row>
        <row r="447">
          <cell r="A447">
            <v>725</v>
          </cell>
          <cell r="B447" t="str">
            <v>Comisiòn</v>
          </cell>
          <cell r="C447">
            <v>1643</v>
          </cell>
          <cell r="D447">
            <v>446</v>
          </cell>
          <cell r="E447">
            <v>39580</v>
          </cell>
          <cell r="F447" t="str">
            <v>COOPERACION INTERNACIONAL</v>
          </cell>
          <cell r="G447">
            <v>8600284384</v>
          </cell>
          <cell r="H447" t="str">
            <v>CIRCUITOS TURISTICOS LTDA</v>
          </cell>
          <cell r="I447" t="str">
            <v>FRA 144441 CORRESPONDIENTE A COMISION DE JEUS EMILIO PEINADO A IBAGUE</v>
          </cell>
          <cell r="J447">
            <v>312154</v>
          </cell>
          <cell r="O447" t="str">
            <v>520-900-70-11</v>
          </cell>
          <cell r="T447" t="str">
            <v/>
          </cell>
          <cell r="V447" t="str">
            <v>MAVDT</v>
          </cell>
          <cell r="W447" t="str">
            <v>Vigencia Presupuestal</v>
          </cell>
        </row>
        <row r="448">
          <cell r="A448">
            <v>726</v>
          </cell>
          <cell r="B448" t="str">
            <v>Comisiòn</v>
          </cell>
          <cell r="C448">
            <v>1646</v>
          </cell>
          <cell r="D448">
            <v>453</v>
          </cell>
          <cell r="E448">
            <v>39580</v>
          </cell>
          <cell r="F448" t="str">
            <v>COOPERACION INTERNACIONAL</v>
          </cell>
          <cell r="G448">
            <v>8600284384</v>
          </cell>
          <cell r="H448" t="str">
            <v>CIRCUITOS TURISTICOS LTDA</v>
          </cell>
          <cell r="I448" t="str">
            <v>FRA 144436 CORRESPONDIENTE A COMISION DE ALEXANDER ISCALA A BUCARAMANGA</v>
          </cell>
          <cell r="J448">
            <v>373523</v>
          </cell>
          <cell r="N448" t="str">
            <v>2-0-4-11-2-10</v>
          </cell>
          <cell r="T448" t="str">
            <v/>
          </cell>
          <cell r="V448" t="str">
            <v>MAVDT</v>
          </cell>
          <cell r="W448" t="str">
            <v>Vigencia Presupuestal</v>
          </cell>
        </row>
        <row r="449">
          <cell r="A449">
            <v>727</v>
          </cell>
          <cell r="B449" t="str">
            <v>Oficio</v>
          </cell>
          <cell r="C449">
            <v>2008</v>
          </cell>
          <cell r="D449">
            <v>566</v>
          </cell>
          <cell r="E449">
            <v>39580</v>
          </cell>
          <cell r="F449" t="str">
            <v>VICEMINISTERIO DE AMBIENTE</v>
          </cell>
          <cell r="G449">
            <v>8200001422</v>
          </cell>
          <cell r="H449" t="str">
            <v>INSTITUTO DE INVESTIGACIONES ALEXANDER VON HUMBOLDT</v>
          </cell>
          <cell r="I449" t="str">
            <v>TRANSFERENCIA DE RECURSOS PAR AGSTOS DE FUNCIONAMIENTO DEL INSTITUTO CORRESPONDIENTE AL MES DE MAYO DE 2008</v>
          </cell>
          <cell r="J449">
            <v>191136826</v>
          </cell>
          <cell r="N449" t="str">
            <v>3-2-1-25--10</v>
          </cell>
          <cell r="T449" t="str">
            <v/>
          </cell>
          <cell r="V449" t="str">
            <v>MAVDT</v>
          </cell>
          <cell r="W449" t="str">
            <v>Vigencia Presupuestal</v>
          </cell>
        </row>
        <row r="450">
          <cell r="A450">
            <v>728</v>
          </cell>
          <cell r="B450" t="str">
            <v>Factura</v>
          </cell>
          <cell r="C450">
            <v>7362</v>
          </cell>
          <cell r="D450">
            <v>567</v>
          </cell>
          <cell r="E450">
            <v>39581</v>
          </cell>
          <cell r="F450" t="str">
            <v>GRUPO ADMINISTRATIVO</v>
          </cell>
          <cell r="G450">
            <v>8300160461</v>
          </cell>
          <cell r="H450" t="str">
            <v>AVANTEL SA</v>
          </cell>
          <cell r="I450" t="str">
            <v>PAGO AVANTEL FRA NO. FCM 317362 CORRESPONDIENTE AL MES DE ABRIL DE 2008</v>
          </cell>
          <cell r="J450">
            <v>1674409</v>
          </cell>
          <cell r="N450" t="str">
            <v>2-0-4-8-5-10</v>
          </cell>
          <cell r="T450" t="str">
            <v/>
          </cell>
          <cell r="V450" t="str">
            <v>MAVDT</v>
          </cell>
          <cell r="W450" t="str">
            <v>Vigencia Presupuestal</v>
          </cell>
        </row>
        <row r="451">
          <cell r="A451">
            <v>729</v>
          </cell>
          <cell r="B451" t="str">
            <v>Contrato</v>
          </cell>
          <cell r="C451">
            <v>69</v>
          </cell>
          <cell r="D451">
            <v>13</v>
          </cell>
          <cell r="E451">
            <v>39581</v>
          </cell>
          <cell r="F451" t="str">
            <v>GRUPO ADMINISTRATIVO</v>
          </cell>
          <cell r="G451">
            <v>8300011131</v>
          </cell>
          <cell r="H451" t="str">
            <v>IMPRENTA NACIONAL DE COLOMBIA</v>
          </cell>
          <cell r="I451" t="str">
            <v>FRA 59506 Y 59541/08 PUBLICACION DE ACTOS ADTIVOS, SEGÚN CERTIFICACION SUSCRITA POR LA SUPERVISORA</v>
          </cell>
          <cell r="J451">
            <v>910000</v>
          </cell>
          <cell r="N451" t="str">
            <v>2-0-4-7-6-10</v>
          </cell>
          <cell r="T451" t="str">
            <v/>
          </cell>
          <cell r="V451" t="str">
            <v>MAVDT</v>
          </cell>
          <cell r="W451" t="str">
            <v>Vigencia Presupuestal</v>
          </cell>
        </row>
        <row r="452">
          <cell r="A452">
            <v>730</v>
          </cell>
          <cell r="B452" t="str">
            <v>Contrato</v>
          </cell>
          <cell r="C452">
            <v>51</v>
          </cell>
          <cell r="D452">
            <v>274</v>
          </cell>
          <cell r="E452">
            <v>39581</v>
          </cell>
          <cell r="F452" t="str">
            <v>GRUPO ADMINISTRATIVO</v>
          </cell>
          <cell r="G452">
            <v>8605360294</v>
          </cell>
          <cell r="H452" t="str">
            <v>EDITORIAL LA UNIDAD SA</v>
          </cell>
          <cell r="I452" t="str">
            <v>FRAS 84849 DE 2008 CORRESPONDIENTE A PUBLICACION DE AVISO DE FALLECIMIENTO  DEL SEÑOR JOAQUIN ROSADO BARROS, DESEMBOLSO SEGÚN CERTIFICACION SUSCRITA POR LA SUPERVISORA</v>
          </cell>
          <cell r="J452">
            <v>192000</v>
          </cell>
          <cell r="K452">
            <v>4.1399999999999997</v>
          </cell>
          <cell r="N452" t="str">
            <v>2-0-4-7--10</v>
          </cell>
          <cell r="T452" t="str">
            <v/>
          </cell>
          <cell r="V452" t="str">
            <v>MAVDT</v>
          </cell>
          <cell r="W452" t="str">
            <v>Vigencia Presupuestal</v>
          </cell>
        </row>
        <row r="453">
          <cell r="A453">
            <v>731</v>
          </cell>
          <cell r="B453" t="str">
            <v>Contrato</v>
          </cell>
          <cell r="C453">
            <v>60</v>
          </cell>
          <cell r="D453">
            <v>364</v>
          </cell>
          <cell r="E453">
            <v>39581</v>
          </cell>
          <cell r="F453" t="str">
            <v>GRUPO ADMINISTRATIVO</v>
          </cell>
          <cell r="G453">
            <v>8300032753</v>
          </cell>
          <cell r="H453" t="str">
            <v>MICROMAQ LTDA</v>
          </cell>
          <cell r="I453" t="str">
            <v>FRAS 2121/24 DE 2008 , CORRESPONDIENTES A MANTENIMIENTO, PREVENTIVO Y CORRECTIVO DE LAS IMPERSORAS DEL MAVDT, SEGÚN CERTIFICACION SUSCRITA POR LA SUPERVISORA</v>
          </cell>
          <cell r="J453">
            <v>7463440</v>
          </cell>
          <cell r="K453">
            <v>9.66</v>
          </cell>
          <cell r="L453">
            <v>4</v>
          </cell>
          <cell r="M453">
            <v>16</v>
          </cell>
          <cell r="N453" t="str">
            <v>2-0-4-5-2-10</v>
          </cell>
          <cell r="T453" t="str">
            <v/>
          </cell>
          <cell r="V453" t="str">
            <v>MAVDT</v>
          </cell>
          <cell r="W453" t="str">
            <v>Vigencia Presupuestal</v>
          </cell>
        </row>
        <row r="454">
          <cell r="A454">
            <v>732</v>
          </cell>
          <cell r="B454" t="str">
            <v>Contrato</v>
          </cell>
          <cell r="C454">
            <v>25</v>
          </cell>
          <cell r="D454">
            <v>1</v>
          </cell>
          <cell r="E454">
            <v>39581</v>
          </cell>
          <cell r="F454" t="str">
            <v>GRUPO ADMINISTRATIVO</v>
          </cell>
          <cell r="G454">
            <v>8605173431</v>
          </cell>
          <cell r="H454" t="str">
            <v>SICMES LTDA</v>
          </cell>
          <cell r="I454" t="str">
            <v>EA 350/08, PAGO PARCIAL FRA 3862/08 CORRESPONDIENTE A LA COMPRAVENTA E  INST. DE PLANTA ELECTRICA, DESEMBOLSO SEGÚN CERTIFICACION SUSCRITA POR LA SUPERVISORA.  ESTA OP REEMPLAZA PARCIALMENTE LA ORDEN DE PAGO 540 DEL 24 DE ABRIL DE 2008  POR DISPONIBILIDAD</v>
          </cell>
          <cell r="J454">
            <v>57000000</v>
          </cell>
          <cell r="O454" t="str">
            <v>520-900-66-14</v>
          </cell>
          <cell r="V454" t="str">
            <v>MAVDT</v>
          </cell>
          <cell r="W454" t="str">
            <v>Vigencia Presupuestal</v>
          </cell>
        </row>
        <row r="455">
          <cell r="A455">
            <v>733</v>
          </cell>
          <cell r="B455" t="str">
            <v>Contrato</v>
          </cell>
          <cell r="C455">
            <v>25</v>
          </cell>
          <cell r="D455">
            <v>1</v>
          </cell>
          <cell r="E455">
            <v>39581</v>
          </cell>
          <cell r="F455" t="str">
            <v>GRUPO ADMINISTRATIVO</v>
          </cell>
          <cell r="G455">
            <v>8605173431</v>
          </cell>
          <cell r="H455" t="str">
            <v>SICMES LTDA</v>
          </cell>
          <cell r="I455" t="str">
            <v>EA 350/08, PAGO PARCIAL FRA 3862/08 CORRESPONDIENTE A LA COMPRAVENTA E  INST. DE PLANTA ELECTRICA, DESEMBOLSO SEGÚN CERTIFICACION SUSCRITA POR LA SUPERVISORA.  ESTA OP REEMPLAZA PARCIALMENTE LA ORDEN DE PAGO 540 DEL 24 DE ABRIL DE 2008  POR DISPONIBILIDAD</v>
          </cell>
          <cell r="J455">
            <v>7000000</v>
          </cell>
          <cell r="O455" t="str">
            <v>520-900-66-14</v>
          </cell>
          <cell r="V455" t="str">
            <v>MAVDT</v>
          </cell>
          <cell r="W455" t="str">
            <v>Vigencia Presupuestal</v>
          </cell>
        </row>
        <row r="456">
          <cell r="A456">
            <v>734</v>
          </cell>
          <cell r="B456" t="str">
            <v>Oficio</v>
          </cell>
          <cell r="C456">
            <v>80508</v>
          </cell>
          <cell r="D456">
            <v>576</v>
          </cell>
          <cell r="E456">
            <v>39581</v>
          </cell>
          <cell r="F456" t="str">
            <v>VICEMINISTERIO DE AMBIENTE</v>
          </cell>
          <cell r="G456">
            <v>8600611103</v>
          </cell>
          <cell r="H456" t="str">
            <v>INSTITUTO DE INVESTIGACIONES CIENTIFICAS SINCHI</v>
          </cell>
          <cell r="I456" t="str">
            <v>TRANSFERENCIA DE RECURSOS PAR AGSTOS DE FUNCIONAMIENTO DEL INSTITUTO CORRESPONDIENTE AL MES DE MAYO DE 2008</v>
          </cell>
          <cell r="J456">
            <v>319912134</v>
          </cell>
          <cell r="N456" t="str">
            <v>3-2-1-23--10</v>
          </cell>
          <cell r="T456" t="str">
            <v/>
          </cell>
          <cell r="V456" t="str">
            <v>MAVDT</v>
          </cell>
          <cell r="W456" t="str">
            <v>Vigencia Presupuestal</v>
          </cell>
        </row>
        <row r="457">
          <cell r="A457">
            <v>735</v>
          </cell>
          <cell r="B457" t="str">
            <v>Contrato</v>
          </cell>
          <cell r="C457">
            <v>96</v>
          </cell>
          <cell r="D457">
            <v>509</v>
          </cell>
          <cell r="E457">
            <v>39582</v>
          </cell>
          <cell r="F457" t="str">
            <v>DIRECCION DE PLANEACION</v>
          </cell>
          <cell r="G457">
            <v>8305017030</v>
          </cell>
          <cell r="H457" t="str">
            <v>ENLACE CONSULTORES EN GESTION EMPRESARIAL LTDA</v>
          </cell>
          <cell r="I457" t="str">
            <v>FRA 478/08 DESEMBOLSO SEGÚN CERTIFICACION SUSCRITA POR LA SUPERVISORA</v>
          </cell>
          <cell r="J457">
            <v>14152000</v>
          </cell>
          <cell r="K457">
            <v>6.9</v>
          </cell>
          <cell r="L457">
            <v>10</v>
          </cell>
          <cell r="M457">
            <v>16</v>
          </cell>
          <cell r="O457" t="str">
            <v>520-900-5--11</v>
          </cell>
          <cell r="T457" t="str">
            <v/>
          </cell>
          <cell r="V457" t="str">
            <v>MAVDT</v>
          </cell>
          <cell r="W457" t="str">
            <v>Vigencia Presupuestal</v>
          </cell>
        </row>
        <row r="458">
          <cell r="A458">
            <v>736</v>
          </cell>
          <cell r="B458" t="str">
            <v>Contrato</v>
          </cell>
          <cell r="C458">
            <v>47</v>
          </cell>
          <cell r="D458">
            <v>276</v>
          </cell>
          <cell r="E458">
            <v>39582</v>
          </cell>
          <cell r="F458" t="str">
            <v>GRUPO ADMINISTRATIVO</v>
          </cell>
          <cell r="G458">
            <v>8300061379</v>
          </cell>
          <cell r="H458" t="str">
            <v>INSTITUCIONES MEGA MARKET LTDA</v>
          </cell>
          <cell r="I458" t="str">
            <v xml:space="preserve">EA 895/08, FRA 24443/08 COORESPONDIENTE A SUMINISTRO DE ELEMENTOS DE CAFETERIA PARA EL MAVDT, DESEMBOLSO SEGÚN CERTIFICACION SUSCRITA POR LA SUPERVISORA </v>
          </cell>
          <cell r="J458">
            <v>4249352</v>
          </cell>
          <cell r="K458">
            <v>11.04</v>
          </cell>
          <cell r="L458">
            <v>3.5</v>
          </cell>
          <cell r="M458">
            <v>16</v>
          </cell>
          <cell r="N458" t="str">
            <v>2-0-4-4-18-10</v>
          </cell>
          <cell r="T458" t="str">
            <v/>
          </cell>
          <cell r="V458" t="str">
            <v>MAVDT</v>
          </cell>
          <cell r="W458" t="str">
            <v>Vigencia Presupuestal</v>
          </cell>
        </row>
        <row r="459">
          <cell r="A459">
            <v>737</v>
          </cell>
          <cell r="B459" t="str">
            <v>Factura</v>
          </cell>
          <cell r="C459">
            <v>68664</v>
          </cell>
          <cell r="D459">
            <v>581</v>
          </cell>
          <cell r="E459">
            <v>39582</v>
          </cell>
          <cell r="F459" t="str">
            <v>GRUPO ADMINISTRATIVO</v>
          </cell>
          <cell r="G459">
            <v>8300373307</v>
          </cell>
          <cell r="H459" t="str">
            <v>TELEFONICA MOVILES COLOMBIA SA</v>
          </cell>
          <cell r="I459" t="str">
            <v>PAGO MOVISTAR FRA NO. FC 26868664 CORRESPONDIENTE AL PERIODO COMPRENDIDO ENTRE EL 6 DE ABRIL Y EL 5 DE MAYO DE 2008</v>
          </cell>
          <cell r="J459">
            <v>5512118</v>
          </cell>
          <cell r="N459" t="str">
            <v>2-0-4-8-5-10</v>
          </cell>
          <cell r="T459" t="str">
            <v/>
          </cell>
          <cell r="V459" t="str">
            <v>MAVDT</v>
          </cell>
          <cell r="W459" t="str">
            <v>Vigencia Presupuestal</v>
          </cell>
        </row>
        <row r="460">
          <cell r="A460">
            <v>738</v>
          </cell>
          <cell r="B460" t="str">
            <v>Contrato</v>
          </cell>
          <cell r="C460">
            <v>71</v>
          </cell>
          <cell r="D460">
            <v>449</v>
          </cell>
          <cell r="E460">
            <v>39582</v>
          </cell>
          <cell r="F460" t="str">
            <v>GRUPO ADMINISTRATIVO</v>
          </cell>
          <cell r="G460">
            <v>8300736232</v>
          </cell>
          <cell r="H460" t="str">
            <v>KEY MARKET S.A</v>
          </cell>
          <cell r="I460" t="str">
            <v>EA 896/08, FRA 037827/08 DESEMBOLSO SEGÚN CERTIFICACION SUSCRITA POR LA SUPERVISORA</v>
          </cell>
          <cell r="J460">
            <v>6299960</v>
          </cell>
          <cell r="L460">
            <v>3.5</v>
          </cell>
          <cell r="M460">
            <v>16</v>
          </cell>
          <cell r="N460" t="str">
            <v>2-0-4-4-15-10</v>
          </cell>
          <cell r="S460" t="str">
            <v>Si</v>
          </cell>
          <cell r="T460" t="str">
            <v/>
          </cell>
          <cell r="V460" t="str">
            <v>MAVDT</v>
          </cell>
          <cell r="W460" t="str">
            <v>Vigencia Presupuestal</v>
          </cell>
        </row>
        <row r="461">
          <cell r="A461">
            <v>739</v>
          </cell>
          <cell r="B461" t="str">
            <v>Oficio</v>
          </cell>
          <cell r="C461">
            <v>41747</v>
          </cell>
          <cell r="D461">
            <v>578</v>
          </cell>
          <cell r="E461">
            <v>39583</v>
          </cell>
          <cell r="F461" t="str">
            <v>TALENTO HUMANO</v>
          </cell>
          <cell r="G461">
            <v>8301153951</v>
          </cell>
          <cell r="H461" t="str">
            <v>MINISTERIO DE AMBIENTE VIVIENDA Y DESARROLLO TERRITORIAL</v>
          </cell>
          <cell r="I461" t="str">
            <v>PAGO DE NOMINA DE FUNCIONARIOS CORRESPONDIENTE AL MES DE MAYO DE 2008</v>
          </cell>
          <cell r="J461">
            <v>888896639</v>
          </cell>
          <cell r="N461" t="str">
            <v>1-0-1-1-1-10</v>
          </cell>
          <cell r="Q461" t="str">
            <v>DEDUCC. GNRALES</v>
          </cell>
          <cell r="R461">
            <v>181893469</v>
          </cell>
          <cell r="T461" t="str">
            <v/>
          </cell>
          <cell r="V461" t="str">
            <v>MAVDT</v>
          </cell>
          <cell r="W461" t="str">
            <v>Vigencia Presupuestal</v>
          </cell>
        </row>
        <row r="462">
          <cell r="A462">
            <v>740</v>
          </cell>
          <cell r="B462" t="str">
            <v>Oficio</v>
          </cell>
          <cell r="C462">
            <v>51780</v>
          </cell>
          <cell r="D462">
            <v>579</v>
          </cell>
          <cell r="E462">
            <v>39583</v>
          </cell>
          <cell r="F462" t="str">
            <v>TALENTO HUMANO</v>
          </cell>
          <cell r="G462">
            <v>8301153951</v>
          </cell>
          <cell r="H462" t="str">
            <v>MINISTERIO DE AMBIENTE VIVIENDA Y DESARROLLO TERRITORIAL</v>
          </cell>
          <cell r="I462" t="str">
            <v>PAGO DE NOMINA DE FUNCIONARIOS INURBE CORRESPONDIENTE AL MES DE MAYO DE 2008</v>
          </cell>
          <cell r="J462">
            <v>41534676</v>
          </cell>
          <cell r="N462" t="str">
            <v>1-0-1-1-1-10</v>
          </cell>
          <cell r="Q462" t="str">
            <v>DEDUCC. GNRALES</v>
          </cell>
          <cell r="R462">
            <v>184754592</v>
          </cell>
          <cell r="T462" t="str">
            <v/>
          </cell>
          <cell r="V462" t="str">
            <v>MAVDT</v>
          </cell>
          <cell r="W462" t="str">
            <v>Vigencia Presupuestal</v>
          </cell>
        </row>
        <row r="463">
          <cell r="A463">
            <v>741</v>
          </cell>
          <cell r="B463" t="str">
            <v>Orden de Servicio</v>
          </cell>
          <cell r="C463">
            <v>1</v>
          </cell>
          <cell r="D463">
            <v>105</v>
          </cell>
          <cell r="E463">
            <v>39583</v>
          </cell>
          <cell r="F463" t="str">
            <v>GRUPO ADMINISTRATIVO</v>
          </cell>
          <cell r="G463">
            <v>79693627</v>
          </cell>
          <cell r="H463" t="str">
            <v>RAMIRO ABRIL FANDIÑO</v>
          </cell>
          <cell r="I463" t="str">
            <v>DESEMBOLSO SEGÚN CERTIFICACION SUSCRITA POR LA SUPERVISORA, CORREPONDIENTE AL PERIODO COMPRENDIDO ENTRE EL 15 DE ABRIL Y EL  14 DE MAYO DE 2008</v>
          </cell>
          <cell r="J463">
            <v>1165000</v>
          </cell>
          <cell r="K463">
            <v>9.66</v>
          </cell>
          <cell r="L463">
            <v>6</v>
          </cell>
          <cell r="N463" t="str">
            <v>2-0-4-5-1-2-10</v>
          </cell>
          <cell r="Q463" t="str">
            <v>EMBARGO</v>
          </cell>
          <cell r="R463">
            <v>143988</v>
          </cell>
          <cell r="T463" t="str">
            <v/>
          </cell>
          <cell r="V463" t="str">
            <v>MAVDT</v>
          </cell>
          <cell r="W463" t="str">
            <v>Vigencia Presupuestal</v>
          </cell>
        </row>
        <row r="464">
          <cell r="A464">
            <v>742</v>
          </cell>
          <cell r="B464" t="str">
            <v>Resolución</v>
          </cell>
          <cell r="C464">
            <v>714</v>
          </cell>
          <cell r="D464">
            <v>565</v>
          </cell>
          <cell r="E464">
            <v>39584</v>
          </cell>
          <cell r="F464" t="str">
            <v>TALENTO HUMANO</v>
          </cell>
          <cell r="G464">
            <v>41510153</v>
          </cell>
          <cell r="H464" t="str">
            <v>MARIA EUGENIA SOTO ANGEL</v>
          </cell>
          <cell r="I464" t="str">
            <v>PAGO DE AUXILIO FUNERARIO A FAVOR DE MARIA EUGENIA SOTO DE ANGEL POR FALLECIEMIENTO DEL PENSIONADO MARCO TULIO ANGEL</v>
          </cell>
          <cell r="J464">
            <v>2168500</v>
          </cell>
          <cell r="N464" t="str">
            <v>2-0-4-41-1-10</v>
          </cell>
          <cell r="T464" t="str">
            <v/>
          </cell>
          <cell r="V464" t="str">
            <v>MAVDT</v>
          </cell>
          <cell r="W464" t="str">
            <v>Vigencia Presupuestal</v>
          </cell>
        </row>
        <row r="465">
          <cell r="A465">
            <v>743</v>
          </cell>
          <cell r="B465" t="str">
            <v>Contrato</v>
          </cell>
          <cell r="C465">
            <v>46</v>
          </cell>
          <cell r="D465">
            <v>250</v>
          </cell>
          <cell r="E465">
            <v>39584</v>
          </cell>
          <cell r="F465" t="str">
            <v>GRUPO DE CONTRATOS</v>
          </cell>
          <cell r="G465">
            <v>51573271</v>
          </cell>
          <cell r="H465" t="str">
            <v>LILIANA JARAMILLO MUTIS</v>
          </cell>
          <cell r="I465" t="str">
            <v>SEGUNDO DESEMBOLSO SEGÚN CERTIFICACION SUSCRITA POR LA SUPERVISORA</v>
          </cell>
          <cell r="J465">
            <v>6600000</v>
          </cell>
          <cell r="K465">
            <v>9.66</v>
          </cell>
          <cell r="L465">
            <v>10</v>
          </cell>
          <cell r="O465" t="str">
            <v>510-1000-11-13</v>
          </cell>
          <cell r="T465" t="str">
            <v/>
          </cell>
          <cell r="V465" t="str">
            <v>MAVDT</v>
          </cell>
          <cell r="W465" t="str">
            <v>Vigencia Presupuestal</v>
          </cell>
        </row>
        <row r="466">
          <cell r="A466">
            <v>744</v>
          </cell>
          <cell r="B466" t="str">
            <v>Contrato</v>
          </cell>
          <cell r="C466">
            <v>51</v>
          </cell>
          <cell r="D466">
            <v>274</v>
          </cell>
          <cell r="E466">
            <v>39584</v>
          </cell>
          <cell r="F466" t="str">
            <v>GRUPO ADMINISTRATIVO</v>
          </cell>
          <cell r="G466">
            <v>8605360294</v>
          </cell>
          <cell r="H466" t="str">
            <v>EDITORIAL LA UNIDAD SA</v>
          </cell>
          <cell r="I466" t="str">
            <v>FRAS 86153 y 86155 DE 2008 CORRESPONDIENTE A PUBLICACION DE AVISOS CONTRA LA SOCIEDAD CI DEL MAR CARIBE SA Y LLANOS OIL EXXPORTACION LTDA, DESEMBOLSO SEGÚN CERTIFICACION SUSCRITA POR LA SUPERVISORA</v>
          </cell>
          <cell r="J466">
            <v>300000</v>
          </cell>
          <cell r="K466">
            <v>4.1399999999999997</v>
          </cell>
          <cell r="N466" t="str">
            <v>2-0-4-7--10</v>
          </cell>
          <cell r="T466" t="str">
            <v/>
          </cell>
          <cell r="V466" t="str">
            <v>MAVDT</v>
          </cell>
          <cell r="W466" t="str">
            <v>Vigencia Presupuestal</v>
          </cell>
        </row>
        <row r="467">
          <cell r="A467">
            <v>745</v>
          </cell>
          <cell r="B467" t="str">
            <v>Oficio</v>
          </cell>
          <cell r="C467">
            <v>53903</v>
          </cell>
          <cell r="D467">
            <v>594</v>
          </cell>
          <cell r="E467">
            <v>39587</v>
          </cell>
          <cell r="F467" t="str">
            <v>TALENTO HUMANO</v>
          </cell>
          <cell r="G467">
            <v>8301153951</v>
          </cell>
          <cell r="H467" t="str">
            <v>MINISTERIO DE AMBIENTE VIVIENDA Y DESARROLLO TERRITORIAL</v>
          </cell>
          <cell r="I467" t="str">
            <v>PAGO DE MESADA PENSIONAL CORRESPONDIENTE AL MES DE MAYO DE 2008</v>
          </cell>
          <cell r="J467">
            <v>783090707</v>
          </cell>
          <cell r="N467" t="str">
            <v>3-5-1-1--10</v>
          </cell>
          <cell r="Q467" t="str">
            <v>DEDUCC. GNRALES</v>
          </cell>
          <cell r="R467">
            <v>184417567</v>
          </cell>
          <cell r="T467" t="str">
            <v/>
          </cell>
          <cell r="V467" t="str">
            <v>MAVDT</v>
          </cell>
          <cell r="W467" t="str">
            <v>Vigencia Presupuestal</v>
          </cell>
        </row>
        <row r="468">
          <cell r="A468">
            <v>746</v>
          </cell>
          <cell r="B468" t="str">
            <v>Contrato</v>
          </cell>
          <cell r="C468">
            <v>70</v>
          </cell>
          <cell r="D468">
            <v>7</v>
          </cell>
          <cell r="E468">
            <v>39587</v>
          </cell>
          <cell r="F468" t="str">
            <v>GRUPO ADMINISTRATIVO</v>
          </cell>
          <cell r="G468">
            <v>9001917143</v>
          </cell>
          <cell r="H468" t="str">
            <v>CONSORCIO REMODELACION MAVDT</v>
          </cell>
          <cell r="I468" t="str">
            <v>FRA 3 DE 2008 CORRESPONDIENTE A TERCER DESEMBOLSO DEL CTO DE OBRA 70/07, SEGÚN CERTIFICACION DEL INTERVENTOR. SE AMORTIZA EL 39% DEL VALOR DEL ANTICIPO. Fra 3 $40.408.742</v>
          </cell>
          <cell r="J468">
            <v>63203416</v>
          </cell>
          <cell r="K468">
            <v>9.66</v>
          </cell>
          <cell r="L468">
            <v>1</v>
          </cell>
          <cell r="O468" t="str">
            <v>113-900-131-11</v>
          </cell>
          <cell r="T468" t="str">
            <v/>
          </cell>
          <cell r="V468" t="str">
            <v>MAVDT</v>
          </cell>
          <cell r="W468" t="str">
            <v>Vigencia Presupuestal</v>
          </cell>
        </row>
        <row r="469">
          <cell r="A469">
            <v>747</v>
          </cell>
          <cell r="B469" t="str">
            <v>Contrato</v>
          </cell>
          <cell r="C469">
            <v>70</v>
          </cell>
          <cell r="D469">
            <v>7</v>
          </cell>
          <cell r="E469">
            <v>39587</v>
          </cell>
          <cell r="F469" t="str">
            <v>GRUPO ADMINISTRATIVO</v>
          </cell>
          <cell r="G469">
            <v>9001917143</v>
          </cell>
          <cell r="H469" t="str">
            <v>CONSORCIO REMODELACION MAVDT</v>
          </cell>
          <cell r="I469" t="str">
            <v>LEG. ANTICIPO FRA 3 CORR. A TERCER DESEMBOLSO. DEL CTO DE OBRA 70/07, SEGÚN CERT. DEL INTERV. SE AMORTIZA EL 39% DEL VALOR DEL ANTICIPO.  ORIG. SOPORTES REPOSAN EN LA OP 746 DEL 19/05/08</v>
          </cell>
          <cell r="J469">
            <v>40408742</v>
          </cell>
          <cell r="O469" t="str">
            <v>113-900-131-11</v>
          </cell>
          <cell r="Q469" t="str">
            <v>AMORTIZ. ANTICIPO</v>
          </cell>
          <cell r="R469">
            <v>40408742</v>
          </cell>
          <cell r="T469" t="str">
            <v/>
          </cell>
          <cell r="V469" t="str">
            <v>MAVDT</v>
          </cell>
          <cell r="W469" t="str">
            <v>Vigencia Presupuestal</v>
          </cell>
        </row>
        <row r="470">
          <cell r="A470">
            <v>748</v>
          </cell>
          <cell r="B470" t="str">
            <v>Factura</v>
          </cell>
          <cell r="C470">
            <v>63717</v>
          </cell>
          <cell r="D470">
            <v>595</v>
          </cell>
          <cell r="E470">
            <v>39587</v>
          </cell>
          <cell r="F470" t="str">
            <v>GRUPO ADMINISTRATIVO</v>
          </cell>
          <cell r="G470">
            <v>8999990941</v>
          </cell>
          <cell r="H470" t="str">
            <v>EMPRESA DE ACUEDUCTO Y ALCANTARILLADO DE BOGOTA</v>
          </cell>
          <cell r="I470" t="str">
            <v>PAGO ACUEDUCTO FRA NO. 4610363717 CORRESPONDIENTE AL PERIODO COMPRENDIDO ENTRE EL 28 DE FEBRERO AL 30 DE ABRIL DE 2008</v>
          </cell>
          <cell r="J470">
            <v>5914030</v>
          </cell>
          <cell r="N470" t="str">
            <v>2-0-4-8-1-10</v>
          </cell>
          <cell r="T470" t="str">
            <v/>
          </cell>
          <cell r="V470" t="str">
            <v>MAVDT</v>
          </cell>
          <cell r="W470" t="str">
            <v>Vigencia Presupuestal</v>
          </cell>
        </row>
        <row r="471">
          <cell r="A471">
            <v>749</v>
          </cell>
          <cell r="B471" t="str">
            <v>Factura</v>
          </cell>
          <cell r="C471">
            <v>5363</v>
          </cell>
          <cell r="D471">
            <v>596</v>
          </cell>
          <cell r="E471">
            <v>39587</v>
          </cell>
          <cell r="F471" t="str">
            <v>GRUPO ADMINISTRATIVO</v>
          </cell>
          <cell r="G471">
            <v>8999991158</v>
          </cell>
          <cell r="H471" t="str">
            <v>EMPRESA DE TELECOMUNICACIONES DE BOGOTA S.A</v>
          </cell>
          <cell r="I471" t="str">
            <v>PAGO ETB FRA NO. 000064005363 CORRESPONDIENTE AL MES DE ABRIL DE 2008</v>
          </cell>
          <cell r="J471">
            <v>30864490</v>
          </cell>
          <cell r="N471" t="str">
            <v>2-0-4-8-6-10</v>
          </cell>
          <cell r="T471" t="str">
            <v/>
          </cell>
          <cell r="V471" t="str">
            <v>MAVDT</v>
          </cell>
          <cell r="W471" t="str">
            <v>Vigencia Presupuestal</v>
          </cell>
        </row>
        <row r="472">
          <cell r="A472">
            <v>750</v>
          </cell>
          <cell r="B472" t="str">
            <v>Comisiòn</v>
          </cell>
          <cell r="C472">
            <v>1756</v>
          </cell>
          <cell r="D472">
            <v>524</v>
          </cell>
          <cell r="E472">
            <v>39589</v>
          </cell>
          <cell r="F472" t="str">
            <v>COOPERACION INTERNACIONAL</v>
          </cell>
          <cell r="G472">
            <v>8600284384</v>
          </cell>
          <cell r="H472" t="str">
            <v>CIRCUITOS TURISTICOS LTDA</v>
          </cell>
          <cell r="I472" t="str">
            <v>CANC. FRA 144654/08 CORRESPONDIENTE A COMISION DE ADRIANA LAGOS A QUIBDO</v>
          </cell>
          <cell r="J472">
            <v>486194</v>
          </cell>
          <cell r="O472" t="str">
            <v>520-900-5--11</v>
          </cell>
          <cell r="T472" t="str">
            <v/>
          </cell>
          <cell r="V472" t="str">
            <v>MAVDT</v>
          </cell>
          <cell r="W472" t="str">
            <v>Vigencia Presupuestal</v>
          </cell>
        </row>
        <row r="473">
          <cell r="A473">
            <v>751</v>
          </cell>
          <cell r="B473" t="str">
            <v>Comisiòn</v>
          </cell>
          <cell r="C473">
            <v>1869</v>
          </cell>
          <cell r="D473">
            <v>549</v>
          </cell>
          <cell r="E473">
            <v>39589</v>
          </cell>
          <cell r="F473" t="str">
            <v>COOPERACION INTERNACIONAL</v>
          </cell>
          <cell r="G473">
            <v>8600284384</v>
          </cell>
          <cell r="H473" t="str">
            <v>CIRCUITOS TURISTICOS LTDA</v>
          </cell>
          <cell r="I473" t="str">
            <v>CANC. FRA 144828/08 CORRESPONDIENTE A COMISION DE JOSE LUIS ALBA A MONTERIA</v>
          </cell>
          <cell r="J473">
            <v>234654</v>
          </cell>
          <cell r="O473" t="str">
            <v>520-900-70-11</v>
          </cell>
          <cell r="T473" t="str">
            <v/>
          </cell>
          <cell r="V473" t="str">
            <v>MAVDT</v>
          </cell>
          <cell r="W473" t="str">
            <v>Vigencia Presupuestal</v>
          </cell>
        </row>
        <row r="474">
          <cell r="A474">
            <v>752</v>
          </cell>
          <cell r="B474" t="str">
            <v>Comisiòn</v>
          </cell>
          <cell r="C474">
            <v>1846</v>
          </cell>
          <cell r="D474">
            <v>541</v>
          </cell>
          <cell r="E474">
            <v>39589</v>
          </cell>
          <cell r="F474" t="str">
            <v>COOPERACION INTERNACIONAL</v>
          </cell>
          <cell r="G474">
            <v>8600284384</v>
          </cell>
          <cell r="H474" t="str">
            <v>CIRCUITOS TURISTICOS LTDA</v>
          </cell>
          <cell r="I474" t="str">
            <v>CANC. FRA 144872/08 CORRESPONDIENTE A COMISION DE NUBIA WILCHES A MEDELLIN</v>
          </cell>
          <cell r="J474">
            <v>560434</v>
          </cell>
          <cell r="O474" t="str">
            <v>520-900-69-11</v>
          </cell>
          <cell r="T474" t="str">
            <v/>
          </cell>
          <cell r="V474" t="str">
            <v>MAVDT</v>
          </cell>
          <cell r="W474" t="str">
            <v>Vigencia Presupuestal</v>
          </cell>
        </row>
        <row r="475">
          <cell r="A475">
            <v>753</v>
          </cell>
          <cell r="B475" t="str">
            <v>Comisiòn</v>
          </cell>
          <cell r="C475">
            <v>1916</v>
          </cell>
          <cell r="D475">
            <v>561</v>
          </cell>
          <cell r="E475">
            <v>39589</v>
          </cell>
          <cell r="F475" t="str">
            <v>COOPERACION INTERNACIONAL</v>
          </cell>
          <cell r="G475">
            <v>8600284384</v>
          </cell>
          <cell r="H475" t="str">
            <v>CIRCUITOS TURISTICOS LTDA</v>
          </cell>
          <cell r="I475" t="str">
            <v>CANC. FRA 144920/08 CORRESPONDIENTE A COMISION DE CESAR BUITRAGO A MEDELLIN</v>
          </cell>
          <cell r="J475">
            <v>531434</v>
          </cell>
          <cell r="O475" t="str">
            <v>530-900-3-15</v>
          </cell>
          <cell r="T475" t="str">
            <v/>
          </cell>
          <cell r="V475" t="str">
            <v>MAVDT</v>
          </cell>
          <cell r="W475" t="str">
            <v>Vigencia Presupuestal</v>
          </cell>
        </row>
        <row r="476">
          <cell r="A476">
            <v>754</v>
          </cell>
          <cell r="B476" t="str">
            <v>Comisiòn</v>
          </cell>
          <cell r="C476">
            <v>1918</v>
          </cell>
          <cell r="D476">
            <v>559</v>
          </cell>
          <cell r="E476">
            <v>39589</v>
          </cell>
          <cell r="F476" t="str">
            <v>COOPERACION INTERNACIONAL</v>
          </cell>
          <cell r="G476">
            <v>8600000182</v>
          </cell>
          <cell r="H476" t="str">
            <v>AGENCIA DE VIAJES Y TURISMO AVIATUR SA</v>
          </cell>
          <cell r="I476" t="str">
            <v>CANC. FRA DH03623/08 CORRESPONDIENTE A COMISION DE ZORAIDA FAJARDO A SAN ANDRES</v>
          </cell>
          <cell r="J476">
            <v>775134</v>
          </cell>
          <cell r="O476" t="str">
            <v>520-900-71-11</v>
          </cell>
          <cell r="T476" t="str">
            <v/>
          </cell>
          <cell r="V476" t="str">
            <v>MAVDT</v>
          </cell>
          <cell r="W476" t="str">
            <v>Vigencia Presupuestal</v>
          </cell>
        </row>
        <row r="477">
          <cell r="A477">
            <v>755</v>
          </cell>
          <cell r="B477" t="str">
            <v>Comisiòn</v>
          </cell>
          <cell r="C477">
            <v>1621</v>
          </cell>
          <cell r="D477">
            <v>428</v>
          </cell>
          <cell r="E477">
            <v>39589</v>
          </cell>
          <cell r="F477" t="str">
            <v>COOPERACION INTERNACIONAL</v>
          </cell>
          <cell r="G477">
            <v>8600284384</v>
          </cell>
          <cell r="H477" t="str">
            <v>CIRCUITOS TURISTICOS LTDA</v>
          </cell>
          <cell r="I477" t="str">
            <v>CANC. FRA 144504/08 CORRESPONDIENTE A COMISION DE JOSE PERDOMO A MONTERIA</v>
          </cell>
          <cell r="J477">
            <v>233089</v>
          </cell>
          <cell r="N477" t="str">
            <v>2-0-4-11-2-10</v>
          </cell>
          <cell r="T477" t="str">
            <v/>
          </cell>
          <cell r="V477" t="str">
            <v>MAVDT</v>
          </cell>
          <cell r="W477" t="str">
            <v>Vigencia Presupuestal</v>
          </cell>
        </row>
        <row r="478">
          <cell r="A478">
            <v>756</v>
          </cell>
          <cell r="B478" t="str">
            <v>Comisiòn</v>
          </cell>
          <cell r="C478">
            <v>1894</v>
          </cell>
          <cell r="D478">
            <v>554</v>
          </cell>
          <cell r="E478">
            <v>39589</v>
          </cell>
          <cell r="F478" t="str">
            <v>COOPERACION INTERNACIONAL</v>
          </cell>
          <cell r="G478">
            <v>8600284384</v>
          </cell>
          <cell r="H478" t="str">
            <v>CIRCUITOS TURISTICOS LTDA</v>
          </cell>
          <cell r="I478" t="str">
            <v>CANC. FRA 144992/08 CORRESPONDIENTE A COMISION DE GERMAN CAMARGO A PEREIRA</v>
          </cell>
          <cell r="J478">
            <v>79983</v>
          </cell>
          <cell r="N478" t="str">
            <v>2-0-4-11-2-10</v>
          </cell>
          <cell r="T478" t="str">
            <v/>
          </cell>
          <cell r="V478" t="str">
            <v>MAVDT</v>
          </cell>
          <cell r="W478" t="str">
            <v>Vigencia Presupuestal</v>
          </cell>
        </row>
        <row r="479">
          <cell r="A479">
            <v>757</v>
          </cell>
          <cell r="B479" t="str">
            <v>Comisiòn</v>
          </cell>
          <cell r="C479">
            <v>1693</v>
          </cell>
          <cell r="D479">
            <v>468</v>
          </cell>
          <cell r="E479">
            <v>39589</v>
          </cell>
          <cell r="F479" t="str">
            <v>COOPERACION INTERNACIONAL</v>
          </cell>
          <cell r="G479">
            <v>8600284384</v>
          </cell>
          <cell r="H479" t="str">
            <v>CIRCUITOS TURISTICOS LTDA</v>
          </cell>
          <cell r="I479" t="str">
            <v>CANC. FRA 144479/08 CORRESPONDIENTE A COMISION DE JUAN LOZANO A CALI</v>
          </cell>
          <cell r="J479">
            <v>574054</v>
          </cell>
          <cell r="N479" t="str">
            <v>2-0-4-11-2-10</v>
          </cell>
          <cell r="T479" t="str">
            <v/>
          </cell>
          <cell r="V479" t="str">
            <v>MAVDT</v>
          </cell>
          <cell r="W479" t="str">
            <v>Vigencia Presupuestal</v>
          </cell>
        </row>
        <row r="480">
          <cell r="A480">
            <v>758</v>
          </cell>
          <cell r="B480" t="str">
            <v>Comisiòn</v>
          </cell>
          <cell r="C480">
            <v>1921</v>
          </cell>
          <cell r="D480">
            <v>555</v>
          </cell>
          <cell r="E480">
            <v>39589</v>
          </cell>
          <cell r="F480" t="str">
            <v>COOPERACION INTERNACIONAL</v>
          </cell>
          <cell r="G480">
            <v>8600000182</v>
          </cell>
          <cell r="H480" t="str">
            <v>AGENCIA DE VIAJES Y TURISMO AVIATUR SA</v>
          </cell>
          <cell r="I480" t="str">
            <v>CANC. FRA DH03621/08 CORRESPONDIENTE A COMISION DE CARMEN PEREZ A MEDELLIN</v>
          </cell>
          <cell r="J480">
            <v>363234</v>
          </cell>
          <cell r="N480" t="str">
            <v>2-0-4-11-2-10</v>
          </cell>
          <cell r="V480" t="str">
            <v>MAVDT</v>
          </cell>
          <cell r="W480" t="str">
            <v>Vigencia Presupuestal</v>
          </cell>
        </row>
        <row r="481">
          <cell r="A481">
            <v>759</v>
          </cell>
          <cell r="B481" t="str">
            <v>Contrato</v>
          </cell>
          <cell r="C481">
            <v>78</v>
          </cell>
          <cell r="D481">
            <v>411</v>
          </cell>
          <cell r="E481">
            <v>39589</v>
          </cell>
          <cell r="F481" t="str">
            <v>DESARROLLO TERRITORIAL</v>
          </cell>
          <cell r="G481">
            <v>36314087</v>
          </cell>
          <cell r="H481" t="str">
            <v>DIANA MARIA RAMIREZ VARGAS</v>
          </cell>
          <cell r="I481" t="str">
            <v>DESEMBOLSO SEGÚN CERTIFICACION SUSCRITA POR EL SUPERVISOR</v>
          </cell>
          <cell r="J481">
            <v>918666</v>
          </cell>
          <cell r="K481">
            <v>9.66</v>
          </cell>
          <cell r="L481">
            <v>10</v>
          </cell>
          <cell r="O481" t="str">
            <v>520-900-69-11</v>
          </cell>
          <cell r="V481" t="str">
            <v>MAVDT</v>
          </cell>
          <cell r="W481" t="str">
            <v>Vigencia Presupuestal</v>
          </cell>
        </row>
        <row r="482">
          <cell r="A482">
            <v>760</v>
          </cell>
          <cell r="B482" t="str">
            <v>Contrato</v>
          </cell>
          <cell r="C482">
            <v>53</v>
          </cell>
          <cell r="D482">
            <v>279</v>
          </cell>
          <cell r="E482">
            <v>39589</v>
          </cell>
          <cell r="F482" t="str">
            <v>GRUPO DE SISTEMAS</v>
          </cell>
          <cell r="G482">
            <v>51821625</v>
          </cell>
          <cell r="H482" t="str">
            <v>ROSA MARIA NIVIA BEJARANO</v>
          </cell>
          <cell r="I482" t="str">
            <v>TERCER DESEMBOLSO SEGÚN CERTIFICACION SUSCRITA POR EL SUPERVISOR</v>
          </cell>
          <cell r="J482">
            <v>8100000</v>
          </cell>
          <cell r="K482">
            <v>9.66</v>
          </cell>
          <cell r="L482">
            <v>11</v>
          </cell>
          <cell r="O482" t="str">
            <v>520-1200-1-11</v>
          </cell>
          <cell r="T482" t="str">
            <v/>
          </cell>
          <cell r="V482" t="str">
            <v>MAVDT</v>
          </cell>
          <cell r="W482" t="str">
            <v>Vigencia Presupuestal</v>
          </cell>
        </row>
        <row r="483">
          <cell r="A483">
            <v>761</v>
          </cell>
          <cell r="B483" t="str">
            <v>Contrato</v>
          </cell>
          <cell r="C483">
            <v>79</v>
          </cell>
          <cell r="D483">
            <v>410</v>
          </cell>
          <cell r="E483">
            <v>39590</v>
          </cell>
          <cell r="F483" t="str">
            <v>DESARROLLO TERRITORIAL</v>
          </cell>
          <cell r="G483">
            <v>52903503</v>
          </cell>
          <cell r="H483" t="str">
            <v>MARIET ALEJANDRA SANCHEZ ABRIL</v>
          </cell>
          <cell r="I483" t="str">
            <v>DESEMBOLSO SEGÚN CERTIFICACION SUSCRITA POR EL SUPERVISOR</v>
          </cell>
          <cell r="J483">
            <v>918666</v>
          </cell>
          <cell r="K483">
            <v>9.66</v>
          </cell>
          <cell r="L483">
            <v>10</v>
          </cell>
          <cell r="O483" t="str">
            <v>520-900-72-11</v>
          </cell>
          <cell r="T483" t="str">
            <v/>
          </cell>
          <cell r="V483" t="str">
            <v>MAVDT</v>
          </cell>
          <cell r="W483" t="str">
            <v>Vigencia Presupuestal</v>
          </cell>
        </row>
        <row r="484">
          <cell r="A484">
            <v>762</v>
          </cell>
          <cell r="B484" t="str">
            <v>Contrato</v>
          </cell>
          <cell r="C484">
            <v>77</v>
          </cell>
          <cell r="D484">
            <v>413</v>
          </cell>
          <cell r="E484">
            <v>39590</v>
          </cell>
          <cell r="F484" t="str">
            <v>DESARROLLO TERRITORIAL</v>
          </cell>
          <cell r="G484">
            <v>51773180</v>
          </cell>
          <cell r="H484" t="str">
            <v>ANGELICA PEÑUELA DUARTE</v>
          </cell>
          <cell r="I484" t="str">
            <v>DESEMBOLSO SEGÚN CERTIFICACION SUSCRITA POR EL SUPERVISOR</v>
          </cell>
          <cell r="J484">
            <v>1837333</v>
          </cell>
          <cell r="K484">
            <v>9.66</v>
          </cell>
          <cell r="L484">
            <v>10</v>
          </cell>
          <cell r="O484" t="str">
            <v>520-900-67-11</v>
          </cell>
          <cell r="T484" t="str">
            <v/>
          </cell>
          <cell r="V484" t="str">
            <v>MAVDT</v>
          </cell>
          <cell r="W484" t="str">
            <v>Vigencia Presupuestal</v>
          </cell>
        </row>
        <row r="485">
          <cell r="A485">
            <v>763</v>
          </cell>
          <cell r="B485" t="str">
            <v>Contrato</v>
          </cell>
          <cell r="C485">
            <v>92</v>
          </cell>
          <cell r="D485">
            <v>438</v>
          </cell>
          <cell r="E485">
            <v>39590</v>
          </cell>
          <cell r="F485" t="str">
            <v>DESARROLLO TERRITORIAL</v>
          </cell>
          <cell r="G485">
            <v>79557808</v>
          </cell>
          <cell r="H485" t="str">
            <v>JOSE LUIS ALBA PERILLA</v>
          </cell>
          <cell r="I485" t="str">
            <v>DESEMBOLSO SEGÚN CERTIFICACION SUSCRITA POR EL SUPERVISOR</v>
          </cell>
          <cell r="J485">
            <v>1413333</v>
          </cell>
          <cell r="K485">
            <v>9.66</v>
          </cell>
          <cell r="L485">
            <v>10</v>
          </cell>
          <cell r="O485" t="str">
            <v>520-900-69-11</v>
          </cell>
          <cell r="T485" t="str">
            <v/>
          </cell>
          <cell r="V485" t="str">
            <v>MAVDT</v>
          </cell>
          <cell r="W485" t="str">
            <v>Vigencia Presupuestal</v>
          </cell>
        </row>
        <row r="486">
          <cell r="A486">
            <v>778</v>
          </cell>
          <cell r="B486" t="str">
            <v>Oficio</v>
          </cell>
          <cell r="C486">
            <v>778</v>
          </cell>
          <cell r="D486">
            <v>620</v>
          </cell>
          <cell r="E486">
            <v>39591</v>
          </cell>
          <cell r="F486" t="str">
            <v>TALENTO HUMANO</v>
          </cell>
          <cell r="G486">
            <v>8999992844</v>
          </cell>
          <cell r="H486" t="str">
            <v>FONDO NACIONAL DEL AHORRO</v>
          </cell>
          <cell r="I486" t="str">
            <v>REAJUSTE DE PARAFISCALES SEGÚN DECRETO 643/08</v>
          </cell>
          <cell r="J486">
            <v>61529</v>
          </cell>
          <cell r="N486" t="str">
            <v>1-0-5-2-2-10</v>
          </cell>
          <cell r="T486" t="str">
            <v/>
          </cell>
          <cell r="V486" t="str">
            <v>MAVDT</v>
          </cell>
          <cell r="W486" t="str">
            <v>Vigencia Presupuestal</v>
          </cell>
        </row>
        <row r="487">
          <cell r="A487">
            <v>807</v>
          </cell>
          <cell r="B487" t="str">
            <v>Contrato</v>
          </cell>
          <cell r="C487">
            <v>59</v>
          </cell>
          <cell r="D487">
            <v>357</v>
          </cell>
          <cell r="E487">
            <v>39595</v>
          </cell>
          <cell r="F487" t="str">
            <v>VICEMINISTERIO DE VIVIENDA Y DESARROLLO TERRITORIAL</v>
          </cell>
          <cell r="G487">
            <v>52557770</v>
          </cell>
          <cell r="H487" t="str">
            <v>MARTHA LUCIA FUQUENE LOPEZ</v>
          </cell>
          <cell r="I487" t="str">
            <v>PRIMER DESEMBOLSO SEGÚN CERTIFICACION SUSCRITA POR EL SUPERVISOR</v>
          </cell>
          <cell r="J487">
            <v>6000000</v>
          </cell>
          <cell r="K487">
            <v>9.66</v>
          </cell>
          <cell r="L487">
            <v>10</v>
          </cell>
          <cell r="O487" t="str">
            <v>520-1400-3--13</v>
          </cell>
          <cell r="T487" t="str">
            <v/>
          </cell>
          <cell r="V487" t="str">
            <v>MAVDT</v>
          </cell>
          <cell r="W487" t="str">
            <v>Vigencia Presupuestal</v>
          </cell>
        </row>
        <row r="488">
          <cell r="A488">
            <v>808</v>
          </cell>
          <cell r="B488" t="str">
            <v>Contrato</v>
          </cell>
          <cell r="C488">
            <v>44</v>
          </cell>
          <cell r="D488">
            <v>230</v>
          </cell>
          <cell r="E488">
            <v>39595</v>
          </cell>
          <cell r="F488" t="str">
            <v>COMUNICACIONES</v>
          </cell>
          <cell r="G488">
            <v>51703857</v>
          </cell>
          <cell r="H488" t="str">
            <v>JANNET CONSUELO GARCIA C</v>
          </cell>
          <cell r="I488" t="str">
            <v>TERCER DESEMBOLSO SEGUNCERTIFICACION SUSCRITA POR LA SUPERVISORA</v>
          </cell>
          <cell r="J488">
            <v>4479321</v>
          </cell>
          <cell r="K488">
            <v>9.66</v>
          </cell>
          <cell r="L488">
            <v>10</v>
          </cell>
          <cell r="O488" t="str">
            <v>520-1200-1-11</v>
          </cell>
          <cell r="T488" t="str">
            <v/>
          </cell>
          <cell r="V488" t="str">
            <v>MAVDT</v>
          </cell>
          <cell r="W488" t="str">
            <v>Vigencia Presupuestal</v>
          </cell>
        </row>
        <row r="489">
          <cell r="A489">
            <v>809</v>
          </cell>
          <cell r="B489" t="str">
            <v>Factura</v>
          </cell>
          <cell r="C489">
            <v>2455</v>
          </cell>
          <cell r="D489">
            <v>663</v>
          </cell>
          <cell r="E489">
            <v>39595</v>
          </cell>
          <cell r="F489" t="str">
            <v>GRUPO ADMINISTRATIVO</v>
          </cell>
          <cell r="G489">
            <v>8999991158</v>
          </cell>
          <cell r="H489" t="str">
            <v>EMPRESA DE TELECOMUNICACIONES DE BOGOTA S.A</v>
          </cell>
          <cell r="I489" t="str">
            <v>PAGO ETB FRA NO. 000064112455 CORRESPONDIENTE AL MES DE ABRIL DE 2008</v>
          </cell>
          <cell r="J489">
            <v>305250</v>
          </cell>
          <cell r="N489" t="str">
            <v>2-0-4-8-6-10</v>
          </cell>
          <cell r="T489" t="str">
            <v/>
          </cell>
          <cell r="V489" t="str">
            <v>MAVDT</v>
          </cell>
          <cell r="W489" t="str">
            <v>Vigencia Presupuestal</v>
          </cell>
        </row>
        <row r="490">
          <cell r="A490">
            <v>810</v>
          </cell>
          <cell r="B490" t="str">
            <v>Factura</v>
          </cell>
          <cell r="C490">
            <v>7404</v>
          </cell>
          <cell r="D490">
            <v>665</v>
          </cell>
          <cell r="E490">
            <v>39595</v>
          </cell>
          <cell r="F490" t="str">
            <v>GRUPO ADMINISTRATIVO</v>
          </cell>
          <cell r="G490">
            <v>8999991158</v>
          </cell>
          <cell r="H490" t="str">
            <v>EMPRESA DE TELECOMUNICACIONES DE BOGOTA S.A</v>
          </cell>
          <cell r="I490" t="str">
            <v>PAGO ETB FRA NO. 0000837404 CORRESPONDIENTE AL MES DE ABRIL DE 2008</v>
          </cell>
          <cell r="J490">
            <v>116720</v>
          </cell>
          <cell r="N490" t="str">
            <v>2-0-4-8-6-10</v>
          </cell>
          <cell r="T490" t="str">
            <v/>
          </cell>
          <cell r="V490" t="str">
            <v>MAVDT</v>
          </cell>
          <cell r="W490" t="str">
            <v>Vigencia Presupuestal</v>
          </cell>
        </row>
        <row r="491">
          <cell r="A491">
            <v>811</v>
          </cell>
          <cell r="B491" t="str">
            <v>Factura</v>
          </cell>
          <cell r="C491">
            <v>1105</v>
          </cell>
          <cell r="D491">
            <v>664</v>
          </cell>
          <cell r="E491">
            <v>39595</v>
          </cell>
          <cell r="F491" t="str">
            <v>GRUPO ADMINISTRATIVO</v>
          </cell>
          <cell r="G491">
            <v>8999991158</v>
          </cell>
          <cell r="H491" t="str">
            <v>EMPRESA DE TELECOMUNICACIONES DE BOGOTA S.A</v>
          </cell>
          <cell r="I491" t="str">
            <v>PAGO ETB FRA NO. 000064391105 CORRESPONDIENTE AL MES DE ABRIL DE 2008</v>
          </cell>
          <cell r="J491">
            <v>452700</v>
          </cell>
          <cell r="N491" t="str">
            <v>2-0-4-8-6-10</v>
          </cell>
          <cell r="T491" t="str">
            <v/>
          </cell>
          <cell r="V491" t="str">
            <v>MAVDT</v>
          </cell>
          <cell r="W491" t="str">
            <v>Vigencia Presupuestal</v>
          </cell>
        </row>
        <row r="492">
          <cell r="A492">
            <v>812</v>
          </cell>
          <cell r="B492" t="str">
            <v>Factura</v>
          </cell>
          <cell r="C492">
            <v>6340</v>
          </cell>
          <cell r="D492">
            <v>666</v>
          </cell>
          <cell r="E492">
            <v>39595</v>
          </cell>
          <cell r="F492" t="str">
            <v>GRUPO ADMINISTRATIVO</v>
          </cell>
          <cell r="G492">
            <v>8999991158</v>
          </cell>
          <cell r="H492" t="str">
            <v>EMPRESA DE TELECOMUNICACIONES DE BOGOTA S.A</v>
          </cell>
          <cell r="I492" t="str">
            <v>PAGO ETB FRA NO. 000064486340 CORRESPONDIENTE AL MES DE ABRIL DE 2008</v>
          </cell>
          <cell r="J492">
            <v>193510</v>
          </cell>
          <cell r="N492" t="str">
            <v>2-0-4-8-6-10</v>
          </cell>
          <cell r="T492" t="str">
            <v/>
          </cell>
          <cell r="V492" t="str">
            <v>MAVDT</v>
          </cell>
          <cell r="W492" t="str">
            <v>Vigencia Presupuestal</v>
          </cell>
        </row>
        <row r="493">
          <cell r="A493">
            <v>813</v>
          </cell>
          <cell r="B493" t="str">
            <v>Factura</v>
          </cell>
          <cell r="C493">
            <v>950</v>
          </cell>
          <cell r="D493">
            <v>668</v>
          </cell>
          <cell r="E493">
            <v>39595</v>
          </cell>
          <cell r="F493" t="str">
            <v>GRUPO ADMINISTRATIVO</v>
          </cell>
          <cell r="G493">
            <v>8001539937</v>
          </cell>
          <cell r="H493" t="str">
            <v>COMUNICACIÓN CELULAR SA COMCEL</v>
          </cell>
          <cell r="I493" t="str">
            <v>PAGO COMCEL FRA NO. D4091550950 CORRESPONDIENTE AL PERIODO COMPRENDIDO ENTRE EL 11 DE ABRIL   Y EL 10 DE MAYO DE 2008</v>
          </cell>
          <cell r="J493">
            <v>280491.59999999998</v>
          </cell>
          <cell r="N493" t="str">
            <v>2-0-4-8-5-10</v>
          </cell>
          <cell r="T493" t="str">
            <v/>
          </cell>
          <cell r="V493" t="str">
            <v>MAVDT</v>
          </cell>
          <cell r="W493" t="str">
            <v>Vigencia Presupuestal</v>
          </cell>
        </row>
        <row r="494">
          <cell r="A494">
            <v>814</v>
          </cell>
          <cell r="B494" t="str">
            <v>Resolución</v>
          </cell>
          <cell r="C494">
            <v>816</v>
          </cell>
          <cell r="D494">
            <v>625</v>
          </cell>
          <cell r="E494">
            <v>39595</v>
          </cell>
          <cell r="F494" t="str">
            <v>TALENTO HUMANO</v>
          </cell>
          <cell r="G494">
            <v>17024486</v>
          </cell>
          <cell r="H494" t="str">
            <v>CARLOS JUVAL LANCHEROS YAYA</v>
          </cell>
          <cell r="I494" t="str">
            <v>RECONOCIMIENTO DE INTERESES A CARLOS JUVAL LANCHEROS EN CUMPLIMIENTO A SENTENCIA JUDICIAL</v>
          </cell>
          <cell r="J494">
            <v>13626140</v>
          </cell>
          <cell r="N494" t="str">
            <v>3-6-1-1--10</v>
          </cell>
          <cell r="T494" t="str">
            <v/>
          </cell>
          <cell r="V494" t="str">
            <v>MAVDT</v>
          </cell>
          <cell r="W494" t="str">
            <v>Vigencia Presupuestal</v>
          </cell>
        </row>
        <row r="495">
          <cell r="A495">
            <v>815</v>
          </cell>
          <cell r="B495" t="str">
            <v>Contrato</v>
          </cell>
          <cell r="C495">
            <v>100</v>
          </cell>
          <cell r="D495">
            <v>550</v>
          </cell>
          <cell r="E495">
            <v>39595</v>
          </cell>
          <cell r="F495" t="str">
            <v>GRUPO ADMINISTRATIVO</v>
          </cell>
          <cell r="G495">
            <v>8001365054</v>
          </cell>
          <cell r="H495" t="str">
            <v>DATECSA</v>
          </cell>
          <cell r="I495" t="str">
            <v>EA 897/08 FRAS NOS FA-039196/97 DE 2008, CORRESPONDIENTE  ASUMINISTRO DE TONER, REVELADORT Y KIT DE MANT. PARA LAS FOT. DEL MAVDT, DESEMBOLSO SEGÚN CERTIFICACION SUSCRITA POR LA SUPERVISORA</v>
          </cell>
          <cell r="J495">
            <v>4959726</v>
          </cell>
          <cell r="K495">
            <v>11.04</v>
          </cell>
          <cell r="M495">
            <v>16</v>
          </cell>
          <cell r="N495" t="str">
            <v>2-0-4-4-23-10</v>
          </cell>
          <cell r="S495" t="str">
            <v>Si</v>
          </cell>
          <cell r="T495" t="str">
            <v/>
          </cell>
          <cell r="V495" t="str">
            <v>MAVDT</v>
          </cell>
          <cell r="W495" t="str">
            <v>Vigencia Presupuestal</v>
          </cell>
        </row>
        <row r="496">
          <cell r="A496">
            <v>816</v>
          </cell>
          <cell r="B496" t="str">
            <v>Factura</v>
          </cell>
          <cell r="C496">
            <v>9262</v>
          </cell>
          <cell r="D496">
            <v>669</v>
          </cell>
          <cell r="E496">
            <v>39595</v>
          </cell>
          <cell r="F496" t="str">
            <v>GRUPO ADMINISTRATIVO</v>
          </cell>
          <cell r="G496">
            <v>8999991158</v>
          </cell>
          <cell r="H496" t="str">
            <v>EMPRESA DE TELECOMUNICACIONES DE BOGOTA S.A</v>
          </cell>
          <cell r="I496" t="str">
            <v>PAGO ETB FRA NO. 000065819262 CORRESPONDIENTE AL MES DE ABRIL DE 2008</v>
          </cell>
          <cell r="J496">
            <v>159990</v>
          </cell>
          <cell r="N496" t="str">
            <v>2-0-4-8-6-10</v>
          </cell>
          <cell r="T496" t="str">
            <v/>
          </cell>
          <cell r="V496" t="str">
            <v>MAVDT</v>
          </cell>
          <cell r="W496" t="str">
            <v>Vigencia Presupuestal</v>
          </cell>
        </row>
        <row r="497">
          <cell r="A497">
            <v>817</v>
          </cell>
          <cell r="B497" t="str">
            <v>Resolución</v>
          </cell>
          <cell r="C497">
            <v>814</v>
          </cell>
          <cell r="D497">
            <v>612</v>
          </cell>
          <cell r="E497">
            <v>39595</v>
          </cell>
          <cell r="F497" t="str">
            <v>TALENTO HUMANO</v>
          </cell>
          <cell r="G497">
            <v>8600411638</v>
          </cell>
          <cell r="H497" t="str">
            <v>FONDO DE PRESTACIONES ECONOMICAS CESANTIAS Y PENSIONES FONCEP</v>
          </cell>
          <cell r="I497" t="str">
            <v>RECONOCIEMIENTO DE CUOTAS PARTES PENSIONALES PARA EL FONDO DE PRESTACIONES ECONOMICAS CESANTIAS Y PENSIONES FONCEP</v>
          </cell>
          <cell r="J497">
            <v>6454382</v>
          </cell>
          <cell r="N497" t="str">
            <v>3-5-1-8--10</v>
          </cell>
          <cell r="T497" t="str">
            <v/>
          </cell>
          <cell r="V497" t="str">
            <v>MAVDT</v>
          </cell>
          <cell r="W497" t="str">
            <v>Vigencia Presupuestal</v>
          </cell>
        </row>
        <row r="498">
          <cell r="A498">
            <v>818</v>
          </cell>
          <cell r="B498" t="str">
            <v>Resolución</v>
          </cell>
          <cell r="C498">
            <v>814</v>
          </cell>
          <cell r="D498">
            <v>613</v>
          </cell>
          <cell r="E498">
            <v>39595</v>
          </cell>
          <cell r="F498" t="str">
            <v>TALENTO HUMANO</v>
          </cell>
          <cell r="G498">
            <v>8600138161</v>
          </cell>
          <cell r="H498" t="str">
            <v>INSTITUTO DE SEGUROS SOCIALES</v>
          </cell>
          <cell r="I498" t="str">
            <v>RECONOCIEMIENTO DE CUOTAS PARTES PENSIONALES PARA EL INSTITUTO DE SEGUROS SOCIALES</v>
          </cell>
          <cell r="J498">
            <v>2356004</v>
          </cell>
          <cell r="N498" t="str">
            <v>3-5-1-8--10</v>
          </cell>
          <cell r="T498" t="str">
            <v/>
          </cell>
          <cell r="V498" t="str">
            <v>MAVDT</v>
          </cell>
          <cell r="W498" t="str">
            <v>Vigencia Presupuestal</v>
          </cell>
        </row>
        <row r="499">
          <cell r="A499">
            <v>819</v>
          </cell>
          <cell r="B499" t="str">
            <v>Resolución</v>
          </cell>
          <cell r="C499">
            <v>814</v>
          </cell>
          <cell r="D499">
            <v>614</v>
          </cell>
          <cell r="E499">
            <v>39595</v>
          </cell>
          <cell r="F499" t="str">
            <v>TALENTO HUMANO</v>
          </cell>
          <cell r="G499">
            <v>8903990106</v>
          </cell>
          <cell r="H499" t="str">
            <v>UNIVERSIDAD DEL VALLE</v>
          </cell>
          <cell r="I499" t="str">
            <v>RECONOCIEMIENTO DE CUOTAS PARTES PENSIONALES PARA LA UNIVERSIDAD DEL VALLE</v>
          </cell>
          <cell r="J499">
            <v>6039469</v>
          </cell>
          <cell r="N499" t="str">
            <v>3-5-1-8--10</v>
          </cell>
          <cell r="T499" t="str">
            <v/>
          </cell>
          <cell r="V499" t="str">
            <v>MAVDT</v>
          </cell>
          <cell r="W499" t="str">
            <v>Vigencia Presupuestal</v>
          </cell>
        </row>
        <row r="500">
          <cell r="A500">
            <v>820</v>
          </cell>
          <cell r="B500" t="str">
            <v>Resolución</v>
          </cell>
          <cell r="C500">
            <v>814</v>
          </cell>
          <cell r="D500">
            <v>615</v>
          </cell>
          <cell r="E500">
            <v>39595</v>
          </cell>
          <cell r="F500" t="str">
            <v>TALENTO HUMANO</v>
          </cell>
          <cell r="G500">
            <v>8002162780</v>
          </cell>
          <cell r="H500" t="str">
            <v>PENSIONES DE ANTIOQUIA</v>
          </cell>
          <cell r="I500" t="str">
            <v>RECONOCIEMIENTO DE CUOTAS PARTES PENSIONALES PARA PENSIONES DE ANTIOQUIAPENSIONES FONCEP</v>
          </cell>
          <cell r="J500">
            <v>1913781</v>
          </cell>
          <cell r="N500" t="str">
            <v>3-5-1-8--10</v>
          </cell>
          <cell r="T500" t="str">
            <v/>
          </cell>
          <cell r="V500" t="str">
            <v>MAVDT</v>
          </cell>
          <cell r="W500" t="str">
            <v>Vigencia Presupuestal</v>
          </cell>
        </row>
        <row r="501">
          <cell r="A501">
            <v>821</v>
          </cell>
          <cell r="B501" t="str">
            <v>Resolución</v>
          </cell>
          <cell r="C501">
            <v>814</v>
          </cell>
          <cell r="D501">
            <v>616</v>
          </cell>
          <cell r="E501">
            <v>39595</v>
          </cell>
          <cell r="F501" t="str">
            <v>TALENTO HUMANO</v>
          </cell>
          <cell r="G501">
            <v>8999990260</v>
          </cell>
          <cell r="H501" t="str">
            <v>CAPRECOM EPS</v>
          </cell>
          <cell r="I501" t="str">
            <v>RECONOCIEMIENTO DE CUOTAS PARTES PENSIONALES PARA MINPROTECCION-CAPRECOM EPS</v>
          </cell>
          <cell r="J501">
            <v>5903609</v>
          </cell>
          <cell r="N501" t="str">
            <v>3-5-1-8--10</v>
          </cell>
          <cell r="T501" t="str">
            <v/>
          </cell>
          <cell r="V501" t="str">
            <v>MAVDT</v>
          </cell>
          <cell r="W501" t="str">
            <v>Vigencia Presupuestal</v>
          </cell>
        </row>
        <row r="502">
          <cell r="A502">
            <v>822</v>
          </cell>
          <cell r="B502" t="str">
            <v>Resolución</v>
          </cell>
          <cell r="C502">
            <v>814</v>
          </cell>
          <cell r="D502">
            <v>617</v>
          </cell>
          <cell r="E502">
            <v>39595</v>
          </cell>
          <cell r="F502" t="str">
            <v>TALENTO HUMANO</v>
          </cell>
          <cell r="G502">
            <v>8999990823</v>
          </cell>
          <cell r="H502" t="str">
            <v>EMPRESA DE ENERGIA DE BOGOTA</v>
          </cell>
          <cell r="I502" t="str">
            <v>RECONOCIEMIENTO DE CUOTAS PARTES PENSIONALES PARA LA EMPRESA DE ENERGIA DE BOGOTA</v>
          </cell>
          <cell r="J502">
            <v>4166249</v>
          </cell>
          <cell r="N502" t="str">
            <v>3-5-1-8--10</v>
          </cell>
          <cell r="T502" t="str">
            <v/>
          </cell>
          <cell r="V502" t="str">
            <v>MAVDT</v>
          </cell>
          <cell r="W502" t="str">
            <v>Vigencia Presupuestal</v>
          </cell>
        </row>
        <row r="503">
          <cell r="A503">
            <v>823</v>
          </cell>
          <cell r="B503" t="str">
            <v>Resolución</v>
          </cell>
          <cell r="C503">
            <v>814</v>
          </cell>
          <cell r="D503">
            <v>618</v>
          </cell>
          <cell r="E503">
            <v>39595</v>
          </cell>
          <cell r="F503" t="str">
            <v>TALENTO HUMANO</v>
          </cell>
          <cell r="G503">
            <v>8999990862</v>
          </cell>
          <cell r="H503" t="str">
            <v>SUPERINTENDENCIA DE SOCIEDADES</v>
          </cell>
          <cell r="I503" t="str">
            <v>RECONOCIEMIENTO DE CUOTAS PARTES PENSIONALES PARA SUPERINTENDENCIA DE SOCIEDADES</v>
          </cell>
          <cell r="J503">
            <v>470182</v>
          </cell>
          <cell r="N503" t="str">
            <v>3-5-1-8--10</v>
          </cell>
          <cell r="T503" t="str">
            <v/>
          </cell>
          <cell r="V503" t="str">
            <v>MAVDT</v>
          </cell>
          <cell r="W503" t="str">
            <v>Vigencia Presupuestal</v>
          </cell>
        </row>
        <row r="504">
          <cell r="A504">
            <v>824</v>
          </cell>
          <cell r="B504" t="str">
            <v>Contrato</v>
          </cell>
          <cell r="C504">
            <v>81</v>
          </cell>
          <cell r="D504">
            <v>418</v>
          </cell>
          <cell r="E504">
            <v>39595</v>
          </cell>
          <cell r="F504" t="str">
            <v>DIRECCION DE ECOSISTEMAS</v>
          </cell>
          <cell r="G504">
            <v>79406085</v>
          </cell>
          <cell r="H504" t="str">
            <v>JAIRO IGNACIO GARCIA RODRIGUEZ</v>
          </cell>
          <cell r="I504" t="str">
            <v>SEGUNDO DESEMBOLSO SEGUNCERTIFICACION SUSCRITA POR LA SUPERVISORA, DE ACURDO AL CONTRATO</v>
          </cell>
          <cell r="J504">
            <v>4452000</v>
          </cell>
          <cell r="K504">
            <v>9.66</v>
          </cell>
          <cell r="L504">
            <v>10</v>
          </cell>
          <cell r="O504" t="str">
            <v>520-900-69-11</v>
          </cell>
          <cell r="T504" t="str">
            <v/>
          </cell>
          <cell r="V504" t="str">
            <v>MAVDT</v>
          </cell>
          <cell r="W504" t="str">
            <v>Vigencia Presupuestal</v>
          </cell>
        </row>
        <row r="505">
          <cell r="A505">
            <v>825</v>
          </cell>
          <cell r="B505" t="str">
            <v>Contrato</v>
          </cell>
          <cell r="C505">
            <v>86</v>
          </cell>
          <cell r="D505">
            <v>415</v>
          </cell>
          <cell r="E505">
            <v>39595</v>
          </cell>
          <cell r="F505" t="str">
            <v>DIRECCION DE ECOSISTEMAS</v>
          </cell>
          <cell r="G505">
            <v>51781845</v>
          </cell>
          <cell r="H505" t="str">
            <v>DIANA ESTHER ANGARITA SOLER</v>
          </cell>
          <cell r="I505" t="str">
            <v>SEGUNDO DESEMBOLSO SEGUNCERTIFICACION SUSCRITA POR LA SUPERVISORA, DE ACURDO AL CONTRATO</v>
          </cell>
          <cell r="J505">
            <v>4674600</v>
          </cell>
          <cell r="K505">
            <v>9.66</v>
          </cell>
          <cell r="L505">
            <v>10</v>
          </cell>
          <cell r="O505" t="str">
            <v>520-900-69-11</v>
          </cell>
          <cell r="T505" t="str">
            <v/>
          </cell>
          <cell r="V505" t="str">
            <v>MAVDT</v>
          </cell>
          <cell r="W505" t="str">
            <v>Vigencia Presupuestal</v>
          </cell>
        </row>
        <row r="506">
          <cell r="A506">
            <v>826</v>
          </cell>
          <cell r="B506" t="str">
            <v>Contrato</v>
          </cell>
          <cell r="C506">
            <v>87</v>
          </cell>
          <cell r="D506">
            <v>431</v>
          </cell>
          <cell r="E506">
            <v>39595</v>
          </cell>
          <cell r="F506" t="str">
            <v>DIRECCION DE ECOSISTEMAS</v>
          </cell>
          <cell r="G506">
            <v>39692328</v>
          </cell>
          <cell r="H506" t="str">
            <v>MARIA TERESA TRUJILLO BENAVIDES</v>
          </cell>
          <cell r="I506" t="str">
            <v>SEGUNDO DESEMBOLSO SEGUNCERTIFICACION SUSCRITA POR LA SUPERVISORA, DE ACURDO AL CONTRATO</v>
          </cell>
          <cell r="J506">
            <v>5842720</v>
          </cell>
          <cell r="K506">
            <v>9.66</v>
          </cell>
          <cell r="L506">
            <v>10</v>
          </cell>
          <cell r="O506" t="str">
            <v>520-900-69-11</v>
          </cell>
          <cell r="T506" t="str">
            <v/>
          </cell>
          <cell r="V506" t="str">
            <v>MAVDT</v>
          </cell>
          <cell r="W506" t="str">
            <v>Vigencia Presupuestal</v>
          </cell>
        </row>
        <row r="507">
          <cell r="A507">
            <v>827</v>
          </cell>
          <cell r="B507" t="str">
            <v>Contrato</v>
          </cell>
          <cell r="C507">
            <v>82</v>
          </cell>
          <cell r="D507">
            <v>414</v>
          </cell>
          <cell r="E507">
            <v>39595</v>
          </cell>
          <cell r="F507" t="str">
            <v>DIRECCION DE ECOSISTEMAS</v>
          </cell>
          <cell r="G507">
            <v>51629717</v>
          </cell>
          <cell r="H507" t="str">
            <v>EMILCE PLATA QUEZADA</v>
          </cell>
          <cell r="I507" t="str">
            <v>SEGUNDO DESEMBOLSO SEGUNCERTIFICACION SUSCRITA POR LA SUPERVISORA, DE ACURDO AL CONTRATO</v>
          </cell>
          <cell r="J507">
            <v>1725450</v>
          </cell>
          <cell r="K507">
            <v>9.66</v>
          </cell>
          <cell r="L507">
            <v>6</v>
          </cell>
          <cell r="O507" t="str">
            <v>520-900-69-11</v>
          </cell>
          <cell r="T507" t="str">
            <v/>
          </cell>
          <cell r="V507" t="str">
            <v>MAVDT</v>
          </cell>
          <cell r="W507" t="str">
            <v>Vigencia Presupuestal</v>
          </cell>
        </row>
        <row r="508">
          <cell r="A508">
            <v>828</v>
          </cell>
          <cell r="B508" t="str">
            <v>Contrato</v>
          </cell>
          <cell r="C508">
            <v>35</v>
          </cell>
          <cell r="D508">
            <v>106</v>
          </cell>
          <cell r="E508">
            <v>39595</v>
          </cell>
          <cell r="F508" t="str">
            <v>GRUPO DE SISTEMAS</v>
          </cell>
          <cell r="G508">
            <v>8999991158</v>
          </cell>
          <cell r="H508" t="str">
            <v>EMPRESA DE TELECOMUNICACIONES DE BOGOTA S.A</v>
          </cell>
          <cell r="I508" t="str">
            <v>FRA 9000075078 DE 2008 CORRESPONDIENTE A SERVICIO DE INTERNET A LA OFIC. 702 DEL PALMA REAL, UNIDAD DE PARQUES  Y AL MAVDT, DESEMBOLSO SEGÚN CERTIFICACION SSUCRITA POR LA SUPERVISORA</v>
          </cell>
          <cell r="J508">
            <v>8250000</v>
          </cell>
          <cell r="M508">
            <v>16</v>
          </cell>
          <cell r="N508" t="str">
            <v>2-0-4-6--10</v>
          </cell>
          <cell r="S508" t="str">
            <v>Si</v>
          </cell>
          <cell r="T508" t="str">
            <v/>
          </cell>
          <cell r="V508" t="str">
            <v>MAVDT</v>
          </cell>
          <cell r="W508" t="str">
            <v>Vigencia Presupuestal</v>
          </cell>
        </row>
        <row r="509">
          <cell r="A509">
            <v>829</v>
          </cell>
          <cell r="B509" t="str">
            <v>Contrato</v>
          </cell>
          <cell r="C509">
            <v>80</v>
          </cell>
          <cell r="D509">
            <v>416</v>
          </cell>
          <cell r="E509">
            <v>39595</v>
          </cell>
          <cell r="F509" t="str">
            <v>DIRECCION DE ECOSISTEMAS</v>
          </cell>
          <cell r="G509">
            <v>79268179</v>
          </cell>
          <cell r="H509" t="str">
            <v>FREDDY AUGUSTO JIMENEZ GALINDO</v>
          </cell>
          <cell r="I509" t="str">
            <v>SEGUNDO DESEMBOLSO SEGUNCERTIFICACION SUSCRITA POR LA SUPERVISORA, DE ACURDO AL CONTRATO</v>
          </cell>
          <cell r="J509">
            <v>4452000</v>
          </cell>
          <cell r="K509">
            <v>9.66</v>
          </cell>
          <cell r="L509">
            <v>10</v>
          </cell>
          <cell r="O509" t="str">
            <v>520-900-69-11</v>
          </cell>
          <cell r="T509" t="str">
            <v/>
          </cell>
          <cell r="V509" t="str">
            <v>MAVDT</v>
          </cell>
          <cell r="W509" t="str">
            <v>Vigencia Presupuestal</v>
          </cell>
        </row>
        <row r="510">
          <cell r="A510">
            <v>830</v>
          </cell>
          <cell r="B510" t="str">
            <v>Contrato</v>
          </cell>
          <cell r="C510">
            <v>85</v>
          </cell>
          <cell r="D510">
            <v>417</v>
          </cell>
          <cell r="E510">
            <v>39596</v>
          </cell>
          <cell r="F510" t="str">
            <v>DIRECCION DE ECOSISTEMAS</v>
          </cell>
          <cell r="G510">
            <v>80063743</v>
          </cell>
          <cell r="H510" t="str">
            <v>JOHN ALEXANDER CRIOLLO VARGAS</v>
          </cell>
          <cell r="I510" t="str">
            <v>SEGUNDO DESEMBOLSO SEGÚN CERTIFICACION SUSCRITA POR LA SUPERVISORA, DE ACUERDO AL CONTRATO</v>
          </cell>
          <cell r="J510">
            <v>4674600</v>
          </cell>
          <cell r="K510">
            <v>9.66</v>
          </cell>
          <cell r="L510">
            <v>10</v>
          </cell>
          <cell r="O510" t="str">
            <v>520-900-69-11</v>
          </cell>
          <cell r="T510" t="str">
            <v/>
          </cell>
          <cell r="V510" t="str">
            <v>MAVDT</v>
          </cell>
          <cell r="W510" t="str">
            <v>Vigencia Presupuestal</v>
          </cell>
        </row>
        <row r="511">
          <cell r="A511">
            <v>831</v>
          </cell>
          <cell r="B511" t="str">
            <v>Resolución</v>
          </cell>
          <cell r="C511">
            <v>311</v>
          </cell>
          <cell r="D511">
            <v>181</v>
          </cell>
          <cell r="E511">
            <v>39596</v>
          </cell>
          <cell r="F511" t="str">
            <v xml:space="preserve">VICEMINISTERIO DE AGUA  Y SANEAMIENTO </v>
          </cell>
          <cell r="G511">
            <v>8999993369</v>
          </cell>
          <cell r="H511" t="str">
            <v>GOBERNACION DE AMAZONAS</v>
          </cell>
          <cell r="I511" t="str">
            <v>ASIGNACION DE RECURSOS DEL SGP AL DPTO DE AMAZONAS Y SUS MUNICIPIOS DE ACUERDO A LA LEY 1176 DEL 27/12/07 Y DOCUMENTO CONPES 112 DEL 05/02/08</v>
          </cell>
          <cell r="J511">
            <v>184148486</v>
          </cell>
          <cell r="N511" t="str">
            <v>3-7-5-1-1-10</v>
          </cell>
          <cell r="T511" t="str">
            <v/>
          </cell>
          <cell r="V511" t="str">
            <v>MAVDT</v>
          </cell>
          <cell r="W511" t="str">
            <v>Vigencia Presupuestal</v>
          </cell>
        </row>
        <row r="512">
          <cell r="A512">
            <v>832</v>
          </cell>
          <cell r="B512" t="str">
            <v>Resolución</v>
          </cell>
          <cell r="C512">
            <v>311</v>
          </cell>
          <cell r="D512">
            <v>182</v>
          </cell>
          <cell r="E512">
            <v>39596</v>
          </cell>
          <cell r="F512" t="str">
            <v xml:space="preserve">VICEMINISTERIO DE AGUA  Y SANEAMIENTO </v>
          </cell>
          <cell r="G512">
            <v>8920001488</v>
          </cell>
          <cell r="H512" t="str">
            <v>DEPARTAMENTO DEL META</v>
          </cell>
          <cell r="I512" t="str">
            <v>ASIGNACION DE RECURSOS DEL SGP AL DPTO DEL META Y SUS MUNICIPIOS DE ACUERDO A LA LEY 1176 DEL 27/12/07 Y DOCUMENTO CONPES 112 DEL 05/02/08</v>
          </cell>
          <cell r="J512">
            <v>1424009584</v>
          </cell>
          <cell r="N512" t="str">
            <v>3-7-5-1-21-10</v>
          </cell>
          <cell r="T512" t="str">
            <v/>
          </cell>
          <cell r="V512" t="str">
            <v>MAVDT</v>
          </cell>
          <cell r="W512" t="str">
            <v>Vigencia Presupuestal</v>
          </cell>
        </row>
        <row r="513">
          <cell r="A513">
            <v>833</v>
          </cell>
          <cell r="B513" t="str">
            <v>Resolución</v>
          </cell>
          <cell r="C513">
            <v>311</v>
          </cell>
          <cell r="D513">
            <v>183</v>
          </cell>
          <cell r="E513">
            <v>39596</v>
          </cell>
          <cell r="F513" t="str">
            <v xml:space="preserve">VICEMINISTERIO DE AGUA  Y SANEAMIENTO </v>
          </cell>
          <cell r="G513">
            <v>8001039238</v>
          </cell>
          <cell r="H513" t="str">
            <v>GOBERNACION DE NARIÑO</v>
          </cell>
          <cell r="I513" t="str">
            <v>ASIGNACION DE RECURSOS DEL SGP AL DPTO DE NARIÑO Y SUS MUNICIPIOS DE ACUERDO A LA LEY 1176 DEL 27/12/07 Y DOCUMENTO CONPES 112 DEL 05/02/08</v>
          </cell>
          <cell r="J513">
            <v>3184265453</v>
          </cell>
          <cell r="N513" t="str">
            <v>3-7-5-1-22-10</v>
          </cell>
          <cell r="T513" t="str">
            <v/>
          </cell>
          <cell r="V513" t="str">
            <v>MAVDT</v>
          </cell>
          <cell r="W513" t="str">
            <v>Vigencia Presupuestal</v>
          </cell>
        </row>
        <row r="514">
          <cell r="A514">
            <v>834</v>
          </cell>
          <cell r="B514" t="str">
            <v>Resolución</v>
          </cell>
          <cell r="C514">
            <v>311</v>
          </cell>
          <cell r="D514">
            <v>184</v>
          </cell>
          <cell r="E514">
            <v>39596</v>
          </cell>
          <cell r="F514" t="str">
            <v xml:space="preserve">VICEMINISTERIO DE AGUA  Y SANEAMIENTO </v>
          </cell>
          <cell r="G514">
            <v>8001039277</v>
          </cell>
          <cell r="H514" t="str">
            <v>GOBERNACION DE NORTE DE SANTANDER</v>
          </cell>
          <cell r="I514" t="str">
            <v>ASIGNACION DE RECURSOS DEL SGP AL DPTO DE NORTE DE SANTANDER Y SUS MUNICIPIOS DE ACUERDO A LA LEY 1176 DEL 27/12/07 Y DOCUMENTO CONPES 112 DEL 05/02/08</v>
          </cell>
          <cell r="J514">
            <v>2682268110</v>
          </cell>
          <cell r="N514" t="str">
            <v>3-7-5-1-23-10</v>
          </cell>
          <cell r="T514" t="str">
            <v/>
          </cell>
          <cell r="V514" t="str">
            <v>MAVDT</v>
          </cell>
          <cell r="W514" t="str">
            <v>Vigencia Presupuestal</v>
          </cell>
        </row>
        <row r="515">
          <cell r="A515">
            <v>835</v>
          </cell>
          <cell r="B515" t="str">
            <v>Resolución</v>
          </cell>
          <cell r="C515">
            <v>311</v>
          </cell>
          <cell r="D515">
            <v>185</v>
          </cell>
          <cell r="E515">
            <v>39596</v>
          </cell>
          <cell r="F515" t="str">
            <v xml:space="preserve">VICEMINISTERIO DE AGUA  Y SANEAMIENTO </v>
          </cell>
          <cell r="G515">
            <v>8909002860</v>
          </cell>
          <cell r="H515" t="str">
            <v>DEPARTAMENTO DE ANTIOQUIA</v>
          </cell>
          <cell r="I515" t="str">
            <v>ASIGNACION DE RECURSOS DEL SGP AL DPTO DE ANTIOQUIA Y SUS MUNICIPIOS DE ACUERDO A LA LEY 1176 DEL 27/12/07 Y DOCUMENTO CONPES 112 DEL 05/02/08</v>
          </cell>
          <cell r="J515">
            <v>7515605961</v>
          </cell>
          <cell r="N515" t="str">
            <v>3-7-5-1-2-10</v>
          </cell>
          <cell r="T515" t="str">
            <v/>
          </cell>
          <cell r="V515" t="str">
            <v>MAVDT</v>
          </cell>
          <cell r="W515" t="str">
            <v>Vigencia Presupuestal</v>
          </cell>
        </row>
        <row r="516">
          <cell r="A516">
            <v>836</v>
          </cell>
          <cell r="B516" t="str">
            <v>Resolución</v>
          </cell>
          <cell r="C516">
            <v>311</v>
          </cell>
          <cell r="D516">
            <v>186</v>
          </cell>
          <cell r="E516">
            <v>39596</v>
          </cell>
          <cell r="F516" t="str">
            <v xml:space="preserve">VICEMINISTERIO DE AGUA  Y SANEAMIENTO </v>
          </cell>
          <cell r="G516">
            <v>8923999991</v>
          </cell>
          <cell r="H516" t="str">
            <v>GOBERNACION DEL CESAR</v>
          </cell>
          <cell r="I516" t="str">
            <v>ASIGNACION DE RECURSOS DEL SGP AL DPTO DEL CESAR Y SUS MUNICIPIOS DE ACUERDO A LA LEY 1176 DEL 27/12/07 Y DOCUMENTO CONPES 112 DEL 05/02/08</v>
          </cell>
          <cell r="J516">
            <v>1780765048</v>
          </cell>
          <cell r="N516" t="str">
            <v>3-7-5-1-12-10</v>
          </cell>
          <cell r="T516" t="str">
            <v/>
          </cell>
          <cell r="V516" t="str">
            <v>MAVDT</v>
          </cell>
          <cell r="W516" t="str">
            <v>Vigencia Presupuestal</v>
          </cell>
        </row>
        <row r="517">
          <cell r="A517">
            <v>837</v>
          </cell>
          <cell r="B517" t="str">
            <v>Resolución</v>
          </cell>
          <cell r="C517">
            <v>311</v>
          </cell>
          <cell r="D517">
            <v>187</v>
          </cell>
          <cell r="E517">
            <v>39596</v>
          </cell>
          <cell r="F517" t="str">
            <v xml:space="preserve">VICEMINISTERIO DE AGUA  Y SANEAMIENTO </v>
          </cell>
          <cell r="G517">
            <v>8000941644</v>
          </cell>
          <cell r="H517" t="str">
            <v>GOBERNACION DE PUTUMAYO</v>
          </cell>
          <cell r="I517" t="str">
            <v>ASIGNACION DE RECURSOS DEL SGP AL DPTO DE PUTUMAYO Y SUS MUNICIPIOS DE ACUERDO A LA LEY 1176 DEL 27/12/07 Y DOCUMENTO CONPES 112 DEL 05/02/08</v>
          </cell>
          <cell r="J517">
            <v>932578889</v>
          </cell>
          <cell r="N517" t="str">
            <v>3-7-5-1-24-10</v>
          </cell>
          <cell r="T517" t="str">
            <v/>
          </cell>
          <cell r="V517" t="str">
            <v>MAVDT</v>
          </cell>
          <cell r="W517" t="str">
            <v>Vigencia Presupuestal</v>
          </cell>
        </row>
        <row r="518">
          <cell r="A518">
            <v>838</v>
          </cell>
          <cell r="B518" t="str">
            <v>Resolución</v>
          </cell>
          <cell r="C518">
            <v>311</v>
          </cell>
          <cell r="D518">
            <v>188</v>
          </cell>
          <cell r="E518">
            <v>39596</v>
          </cell>
          <cell r="F518" t="str">
            <v xml:space="preserve">VICEMINISTERIO DE AGUA  Y SANEAMIENTO </v>
          </cell>
          <cell r="G518">
            <v>8001028385</v>
          </cell>
          <cell r="H518" t="str">
            <v>GOBERNACION DE ARAUCA</v>
          </cell>
          <cell r="I518" t="str">
            <v>ASIGNACION DE RECURSOS DEL SGP AL DPTO DEL ARAUCA Y SUS MUNICIPIOS DE ACUERDO A LA LEY 1176 DEL 27/12/07 Y DOCUMENTO CONPES 112 DEL 05/02/08</v>
          </cell>
          <cell r="J518">
            <v>528616461</v>
          </cell>
          <cell r="N518" t="str">
            <v>3-7-5-1-3-10</v>
          </cell>
          <cell r="T518" t="str">
            <v/>
          </cell>
          <cell r="V518" t="str">
            <v>MAVDT</v>
          </cell>
          <cell r="W518" t="str">
            <v>Vigencia Presupuestal</v>
          </cell>
        </row>
        <row r="519">
          <cell r="A519">
            <v>839</v>
          </cell>
          <cell r="B519" t="str">
            <v>Resolución</v>
          </cell>
          <cell r="C519">
            <v>311</v>
          </cell>
          <cell r="D519">
            <v>189</v>
          </cell>
          <cell r="E519">
            <v>39596</v>
          </cell>
          <cell r="F519" t="str">
            <v xml:space="preserve">VICEMINISTERIO DE AGUA  Y SANEAMIENTO </v>
          </cell>
          <cell r="G519">
            <v>8900016391</v>
          </cell>
          <cell r="H519" t="str">
            <v>GOBERNACION DEL QUINDIO</v>
          </cell>
          <cell r="I519" t="str">
            <v>ASIGNACION DE RECURSOS DEL SGP AL DPTO DEL QUINDIO Y SUS MUNICIPIOS DE ACUERDO A LA LEY 1176 DEL 27/12/07 Y DOCUMENTO CONPES 112 DEL 05/02/08</v>
          </cell>
          <cell r="J519">
            <v>664854623</v>
          </cell>
          <cell r="N519" t="str">
            <v>3-7-5-1-25-10</v>
          </cell>
          <cell r="T519" t="str">
            <v/>
          </cell>
          <cell r="V519" t="str">
            <v>MAVDT</v>
          </cell>
          <cell r="W519" t="str">
            <v>Vigencia Presupuestal</v>
          </cell>
        </row>
        <row r="520">
          <cell r="A520">
            <v>840</v>
          </cell>
          <cell r="B520" t="str">
            <v>Resolución</v>
          </cell>
          <cell r="C520">
            <v>311</v>
          </cell>
          <cell r="D520">
            <v>190</v>
          </cell>
          <cell r="E520">
            <v>39596</v>
          </cell>
          <cell r="F520" t="str">
            <v xml:space="preserve">VICEMINISTERIO DE AGUA  Y SANEAMIENTO </v>
          </cell>
          <cell r="G520">
            <v>8916800103</v>
          </cell>
          <cell r="H520" t="str">
            <v>GOBERNACION DEL CHOCO</v>
          </cell>
          <cell r="I520" t="str">
            <v>ASIGNACION DE RECURSOS DEL SGP AL DPTO DEL CHOCO Y SUS MUNICIPIOS DE ACUERDO A LA LEY 1176 DEL 27/12/07 Y DOCUMENTO CONPES 112 DEL 05/02/08</v>
          </cell>
          <cell r="J520">
            <v>1899555530</v>
          </cell>
          <cell r="N520" t="str">
            <v>3-7-5-1-13-10</v>
          </cell>
          <cell r="T520" t="str">
            <v/>
          </cell>
          <cell r="V520" t="str">
            <v>MAVDT</v>
          </cell>
          <cell r="W520" t="str">
            <v>Vigencia Presupuestal</v>
          </cell>
        </row>
        <row r="521">
          <cell r="A521">
            <v>841</v>
          </cell>
          <cell r="B521" t="str">
            <v>Resolución</v>
          </cell>
          <cell r="C521">
            <v>311</v>
          </cell>
          <cell r="D521">
            <v>191</v>
          </cell>
          <cell r="E521">
            <v>39596</v>
          </cell>
          <cell r="F521" t="str">
            <v xml:space="preserve">VICEMINISTERIO DE AGUA  Y SANEAMIENTO </v>
          </cell>
          <cell r="G521">
            <v>8914800857</v>
          </cell>
          <cell r="H521" t="str">
            <v>GOBERNACION DE RISARALDA</v>
          </cell>
          <cell r="I521" t="str">
            <v>ASIGNACION DE RECURSOS DEL SGP AL DPTO DE RISARALDA Y SUS MUNICIPIOS DE ACUERDO A LA LEY 1176 DEL 27/12/07 Y DOCUMENTO CONPES 112 DEL 05/02/08</v>
          </cell>
          <cell r="J521">
            <v>988121223</v>
          </cell>
          <cell r="N521" t="str">
            <v>3-7-5-1-26-10</v>
          </cell>
          <cell r="T521" t="str">
            <v/>
          </cell>
          <cell r="V521" t="str">
            <v>MAVDT</v>
          </cell>
          <cell r="W521" t="str">
            <v>Vigencia Presupuestal</v>
          </cell>
        </row>
        <row r="522">
          <cell r="A522">
            <v>842</v>
          </cell>
          <cell r="B522" t="str">
            <v>Resolución</v>
          </cell>
          <cell r="C522">
            <v>311</v>
          </cell>
          <cell r="D522">
            <v>192</v>
          </cell>
          <cell r="E522">
            <v>39596</v>
          </cell>
          <cell r="F522" t="str">
            <v xml:space="preserve">VICEMINISTERIO DE AGUA  Y SANEAMIENTO </v>
          </cell>
          <cell r="G522">
            <v>8901020061</v>
          </cell>
          <cell r="H522" t="str">
            <v>DEPARTAMENTO DEL ATLANTICO</v>
          </cell>
          <cell r="I522" t="str">
            <v>ASIGNACION DE RECURSOS DEL SGP AL DPTO DEL ATLANTICO Y SUS MUNICIPIOS DE ACUERDO A LA LEY 1176 DEL 27/12/07 Y DOCUMENTO CONPES 112 DEL 05/02/08</v>
          </cell>
          <cell r="J522">
            <v>2548479328</v>
          </cell>
          <cell r="N522" t="str">
            <v>3-7-5-1-4-10</v>
          </cell>
          <cell r="T522" t="str">
            <v/>
          </cell>
          <cell r="V522" t="str">
            <v>MAVDT</v>
          </cell>
          <cell r="W522" t="str">
            <v>Vigencia Presupuestal</v>
          </cell>
        </row>
        <row r="523">
          <cell r="A523">
            <v>843</v>
          </cell>
          <cell r="B523" t="str">
            <v>Resolución</v>
          </cell>
          <cell r="C523">
            <v>311</v>
          </cell>
          <cell r="D523">
            <v>193</v>
          </cell>
          <cell r="E523">
            <v>39596</v>
          </cell>
          <cell r="F523" t="str">
            <v xml:space="preserve">VICEMINISTERIO DE AGUA  Y SANEAMIENTO </v>
          </cell>
          <cell r="G523">
            <v>8001039356</v>
          </cell>
          <cell r="H523" t="str">
            <v>GOBERNACION DE CORDOBA</v>
          </cell>
          <cell r="I523" t="str">
            <v>ASIGNACION DE RECURSOS DEL SGP AL DPTO DE CORDOBA Y SUS MUNICIPIOS DE ACUERDO A LA LEY 1176 DEL 27/12/07 Y DOCUMENTO CONPES 112 DEL 05/02/08</v>
          </cell>
          <cell r="J523">
            <v>3317818566</v>
          </cell>
          <cell r="N523" t="str">
            <v>3-7-5-1-4-10</v>
          </cell>
          <cell r="T523" t="str">
            <v/>
          </cell>
          <cell r="V523" t="str">
            <v>MAVDT</v>
          </cell>
          <cell r="W523" t="str">
            <v>Vigencia Presupuestal</v>
          </cell>
        </row>
        <row r="524">
          <cell r="A524">
            <v>844</v>
          </cell>
          <cell r="B524" t="str">
            <v>Resolución</v>
          </cell>
          <cell r="C524">
            <v>311</v>
          </cell>
          <cell r="D524">
            <v>194</v>
          </cell>
          <cell r="E524">
            <v>39596</v>
          </cell>
          <cell r="F524" t="str">
            <v xml:space="preserve">VICEMINISTERIO DE AGUA  Y SANEAMIENTO </v>
          </cell>
          <cell r="G524">
            <v>8999990619</v>
          </cell>
          <cell r="H524" t="str">
            <v>SECRETARIA DE HACIENDA ALCALDIA MAYOR DE BOGOTA</v>
          </cell>
          <cell r="I524" t="str">
            <v>ASIGNACION DE RECURSOS DEL SGP A DE BOGOTA DE ACUERDO A LA LEY 1176 DEL 27/12/07 Y DOCUMENTO CONPES 112 DEL 05/02/08</v>
          </cell>
          <cell r="J524">
            <v>6714412857</v>
          </cell>
          <cell r="N524" t="str">
            <v>3-7-5-1-5-10</v>
          </cell>
          <cell r="T524" t="str">
            <v/>
          </cell>
          <cell r="V524" t="str">
            <v>MAVDT</v>
          </cell>
          <cell r="W524" t="str">
            <v>Vigencia Presupuestal</v>
          </cell>
        </row>
        <row r="525">
          <cell r="A525">
            <v>845</v>
          </cell>
          <cell r="B525" t="str">
            <v>Resolución</v>
          </cell>
          <cell r="C525">
            <v>311</v>
          </cell>
          <cell r="D525">
            <v>195</v>
          </cell>
          <cell r="E525">
            <v>39596</v>
          </cell>
          <cell r="F525" t="str">
            <v xml:space="preserve">VICEMINISTERIO DE AGUA  Y SANEAMIENTO </v>
          </cell>
          <cell r="G525">
            <v>8902012356</v>
          </cell>
          <cell r="H525" t="str">
            <v>GOBERNACION DE SANTANDER</v>
          </cell>
          <cell r="I525" t="str">
            <v>ASIGNACION DE RECURSOS DEL SGP AL DPTO DE SANTANDER Y SUS MUNICIPIOS DE ACUERDO A LA LEY 1176 DEL 27/12/07 Y DOCUMENTO CONPES 112 DEL 05/02/08</v>
          </cell>
          <cell r="J525">
            <v>3631907898</v>
          </cell>
          <cell r="N525" t="str">
            <v>3-7-5-1-28-10</v>
          </cell>
          <cell r="T525" t="str">
            <v/>
          </cell>
          <cell r="V525" t="str">
            <v>MAVDT</v>
          </cell>
          <cell r="W525" t="str">
            <v>Vigencia Presupuestal</v>
          </cell>
        </row>
        <row r="526">
          <cell r="A526">
            <v>846</v>
          </cell>
          <cell r="B526" t="str">
            <v>Resolución</v>
          </cell>
          <cell r="C526">
            <v>311</v>
          </cell>
          <cell r="D526">
            <v>196</v>
          </cell>
          <cell r="E526">
            <v>39596</v>
          </cell>
          <cell r="F526" t="str">
            <v xml:space="preserve">VICEMINISTERIO DE AGUA  Y SANEAMIENTO </v>
          </cell>
          <cell r="G526">
            <v>8904800591</v>
          </cell>
          <cell r="H526" t="str">
            <v>GOBERNACION DE BOLIVAR</v>
          </cell>
          <cell r="I526" t="str">
            <v>ASIGNACION DE RECURSOS DEL SGP AL DPTO DE BOLIVAR Y SUS MUNICIPIOS DE ACUERDO A LA LEY 1176 DEL 27/12/07 Y DOCUMENTO CONPES 112 DEL 05/02/08</v>
          </cell>
          <cell r="J526">
            <v>3300661057</v>
          </cell>
          <cell r="N526" t="str">
            <v>3-7-5-1-6-10</v>
          </cell>
          <cell r="T526" t="str">
            <v/>
          </cell>
          <cell r="V526" t="str">
            <v>MAVDT</v>
          </cell>
          <cell r="W526" t="str">
            <v>Vigencia Presupuestal</v>
          </cell>
        </row>
        <row r="527">
          <cell r="A527">
            <v>847</v>
          </cell>
          <cell r="B527" t="str">
            <v>Resolución</v>
          </cell>
          <cell r="C527">
            <v>311</v>
          </cell>
          <cell r="D527">
            <v>197</v>
          </cell>
          <cell r="E527">
            <v>39596</v>
          </cell>
          <cell r="F527" t="str">
            <v xml:space="preserve">VICEMINISTERIO DE AGUA  Y SANEAMIENTO </v>
          </cell>
          <cell r="G527">
            <v>8922800211</v>
          </cell>
          <cell r="H527" t="str">
            <v>DEPARTAMENTO DE SUCRE</v>
          </cell>
          <cell r="I527" t="str">
            <v>ASIGNACION DE RECURSOS DEL SGP AL DPTO DE SUCRE Y SUS MUNICIPIOS DE ACUERDO A LA LEY 1176 DEL 27/12/07 Y DOCUMENTO CONPES 112 DEL 05/02/08</v>
          </cell>
          <cell r="J527">
            <v>1595569098</v>
          </cell>
          <cell r="N527" t="str">
            <v>3-7-5-1-29-10</v>
          </cell>
          <cell r="T527" t="str">
            <v/>
          </cell>
          <cell r="V527" t="str">
            <v>MAVDT</v>
          </cell>
          <cell r="W527" t="str">
            <v>Vigencia Presupuestal</v>
          </cell>
        </row>
        <row r="528">
          <cell r="A528">
            <v>848</v>
          </cell>
          <cell r="B528" t="str">
            <v>Resolución</v>
          </cell>
          <cell r="C528">
            <v>311</v>
          </cell>
          <cell r="D528">
            <v>198</v>
          </cell>
          <cell r="E528">
            <v>39596</v>
          </cell>
          <cell r="F528" t="str">
            <v xml:space="preserve">VICEMINISTERIO DE AGUA  Y SANEAMIENTO </v>
          </cell>
          <cell r="G528">
            <v>8999991140</v>
          </cell>
          <cell r="H528" t="str">
            <v>GOBERNACION DE CUNDINAMARCA</v>
          </cell>
          <cell r="I528" t="str">
            <v>ASIGNACION DE RECURSOS DEL SGP AL DPTO DE CUNDINAMARCA Y SUS MUNICIPIOS DE ACUERDO A LA LEY 1176 DEL 27/12/07 Y DOCUMENTO CONPES 112 DEL 05/02/08</v>
          </cell>
          <cell r="J528">
            <v>4365157409</v>
          </cell>
          <cell r="N528" t="str">
            <v>3-7-5-1-15-10</v>
          </cell>
          <cell r="T528" t="str">
            <v/>
          </cell>
          <cell r="V528" t="str">
            <v>MAVDT</v>
          </cell>
          <cell r="W528" t="str">
            <v>Vigencia Presupuestal</v>
          </cell>
        </row>
        <row r="529">
          <cell r="A529">
            <v>849</v>
          </cell>
          <cell r="B529" t="str">
            <v>Resolución</v>
          </cell>
          <cell r="C529">
            <v>311</v>
          </cell>
          <cell r="D529">
            <v>199</v>
          </cell>
          <cell r="E529">
            <v>39596</v>
          </cell>
          <cell r="F529" t="str">
            <v xml:space="preserve">VICEMINISTERIO DE AGUA  Y SANEAMIENTO </v>
          </cell>
          <cell r="G529">
            <v>8001136727</v>
          </cell>
          <cell r="H529" t="str">
            <v>GOBERNACION DEL TOLIMA</v>
          </cell>
          <cell r="I529" t="str">
            <v>ASIGNACION DE RECURSOS DEL SGP AL DPTO DEL TOLIMA Y SUS MUNICIPIOS DE ACUERDO A LA LEY 1176 DEL 27/12/07 Y DOCUMENTO CONPES 112 DEL 05/02/08</v>
          </cell>
          <cell r="J529">
            <v>2466785356</v>
          </cell>
          <cell r="N529" t="str">
            <v>3-7-5-1-30-10</v>
          </cell>
          <cell r="T529" t="str">
            <v/>
          </cell>
          <cell r="V529" t="str">
            <v>MAVDT</v>
          </cell>
          <cell r="W529" t="str">
            <v>Vigencia Presupuestal</v>
          </cell>
        </row>
        <row r="530">
          <cell r="A530">
            <v>850</v>
          </cell>
          <cell r="B530" t="str">
            <v>Resolución</v>
          </cell>
          <cell r="C530">
            <v>311</v>
          </cell>
          <cell r="D530">
            <v>200</v>
          </cell>
          <cell r="E530">
            <v>39596</v>
          </cell>
          <cell r="F530" t="str">
            <v xml:space="preserve">VICEMINISTERIO DE AGUA  Y SANEAMIENTO </v>
          </cell>
          <cell r="G530">
            <v>8918004981</v>
          </cell>
          <cell r="H530" t="str">
            <v>DEPARTAMENTO DE BOYACA</v>
          </cell>
          <cell r="I530" t="str">
            <v>ASIGNACION DE RECURSOS DEL SGP AL DPTO DE BOYACA Y SUS MUNICIPIOS DE ACUERDO A LA LEY 1176 DEL 27/12/07 Y DOCUMENTO CONPES 112 DEL 05/02/08</v>
          </cell>
          <cell r="J530">
            <v>4166368303</v>
          </cell>
          <cell r="N530" t="str">
            <v>3-7-5-1-7-10</v>
          </cell>
          <cell r="T530" t="str">
            <v/>
          </cell>
          <cell r="V530" t="str">
            <v>MAVDT</v>
          </cell>
          <cell r="W530" t="str">
            <v>Vigencia Presupuestal</v>
          </cell>
        </row>
        <row r="531">
          <cell r="A531">
            <v>851</v>
          </cell>
          <cell r="B531" t="str">
            <v>Resolución</v>
          </cell>
          <cell r="C531">
            <v>311</v>
          </cell>
          <cell r="D531">
            <v>201</v>
          </cell>
          <cell r="E531">
            <v>39596</v>
          </cell>
          <cell r="F531" t="str">
            <v xml:space="preserve">VICEMINISTERIO DE AGUA  Y SANEAMIENTO </v>
          </cell>
          <cell r="G531">
            <v>8920991057</v>
          </cell>
          <cell r="H531" t="str">
            <v>MUNICIPIO DE INIRIDA</v>
          </cell>
          <cell r="I531" t="str">
            <v>ASIGNACION DE RECURSOS DEL SGP AL DPTO DE GUAINIA Y SUS MUNICIPIOS DE ACUERDO A LA LEY 1176 DEL 27/12/07 Y DOCUMENTO CONPES 112 DEL 05/02/08</v>
          </cell>
          <cell r="J531">
            <v>57273935</v>
          </cell>
          <cell r="N531" t="str">
            <v>3-7-5-1-16-10</v>
          </cell>
          <cell r="T531" t="str">
            <v/>
          </cell>
          <cell r="V531" t="str">
            <v>MAVDT</v>
          </cell>
          <cell r="W531" t="str">
            <v>Vigencia Presupuestal</v>
          </cell>
        </row>
        <row r="532">
          <cell r="A532">
            <v>852</v>
          </cell>
          <cell r="B532" t="str">
            <v>Resolución</v>
          </cell>
          <cell r="C532">
            <v>311</v>
          </cell>
          <cell r="D532">
            <v>202</v>
          </cell>
          <cell r="E532">
            <v>39596</v>
          </cell>
          <cell r="F532" t="str">
            <v xml:space="preserve">VICEMINISTERIO DE AGUA  Y SANEAMIENTO </v>
          </cell>
          <cell r="G532">
            <v>8450000210</v>
          </cell>
          <cell r="H532" t="str">
            <v>GOBERNACION DE VAUPES</v>
          </cell>
          <cell r="I532" t="str">
            <v>ASIGNACION DE RECURSOS DEL SGP AL DPTO DE VAUPES Y SUS MUNICIPIOS DE ACUERDO A LA LEY 1176 DEL 27/12/07 Y DOCUMENTO CONPES 112 DEL 05/02/08</v>
          </cell>
          <cell r="J532">
            <v>125984550</v>
          </cell>
          <cell r="N532" t="str">
            <v>3-7-5-1-32-10</v>
          </cell>
          <cell r="T532" t="str">
            <v/>
          </cell>
          <cell r="V532" t="str">
            <v>MAVDT</v>
          </cell>
          <cell r="W532" t="str">
            <v>Vigencia Presupuestal</v>
          </cell>
        </row>
        <row r="533">
          <cell r="A533">
            <v>853</v>
          </cell>
          <cell r="B533" t="str">
            <v>Resolución</v>
          </cell>
          <cell r="C533">
            <v>311</v>
          </cell>
          <cell r="D533">
            <v>203</v>
          </cell>
          <cell r="E533">
            <v>39596</v>
          </cell>
          <cell r="F533" t="str">
            <v xml:space="preserve">VICEMINISTERIO DE AGUA  Y SANEAMIENTO </v>
          </cell>
          <cell r="G533">
            <v>8001031961</v>
          </cell>
          <cell r="H533" t="str">
            <v>GOBERNACION DEL GUAVIARE</v>
          </cell>
          <cell r="I533" t="str">
            <v>ASIGNACION DE RECURSOS DEL SGP AL DPTO DEL GUAVIARE Y SUS MUNICIPIOS DE ACUERDO A LA LEY 1176 DEL 27/12/07 Y DOCUMENTO CONPES 112 DEL 05/02/08</v>
          </cell>
          <cell r="J533">
            <v>246085437</v>
          </cell>
          <cell r="N533" t="str">
            <v>3-7-5-1-17-10</v>
          </cell>
          <cell r="T533" t="str">
            <v/>
          </cell>
          <cell r="V533" t="str">
            <v>MAVDT</v>
          </cell>
          <cell r="W533" t="str">
            <v>Vigencia Presupuestal</v>
          </cell>
        </row>
        <row r="534">
          <cell r="A534">
            <v>854</v>
          </cell>
          <cell r="B534" t="str">
            <v>Resolución</v>
          </cell>
          <cell r="C534">
            <v>311</v>
          </cell>
          <cell r="D534">
            <v>204</v>
          </cell>
          <cell r="E534">
            <v>39596</v>
          </cell>
          <cell r="F534" t="str">
            <v xml:space="preserve">VICEMINISTERIO DE AGUA  Y SANEAMIENTO </v>
          </cell>
          <cell r="G534">
            <v>8000940678</v>
          </cell>
          <cell r="H534" t="str">
            <v>GOBERNACION DEL VICHADA</v>
          </cell>
          <cell r="I534" t="str">
            <v>ASIGNACION DE RECURSOS DEL SGP AL DPTO DEL VICHADA Y SUS MUNICIPIOS DE ACUERDO A LA LEY 1176 DEL 27/12/07 Y DOCUMENTO CONPES 112 DEL 05/02/08</v>
          </cell>
          <cell r="J534">
            <v>335389997</v>
          </cell>
          <cell r="N534" t="str">
            <v>3-7-5-1-33-10</v>
          </cell>
          <cell r="T534" t="str">
            <v/>
          </cell>
          <cell r="V534" t="str">
            <v>MAVDT</v>
          </cell>
          <cell r="W534" t="str">
            <v>Vigencia Presupuestal</v>
          </cell>
        </row>
        <row r="535">
          <cell r="A535">
            <v>855</v>
          </cell>
          <cell r="B535" t="str">
            <v>Resolución</v>
          </cell>
          <cell r="C535">
            <v>311</v>
          </cell>
          <cell r="D535">
            <v>205</v>
          </cell>
          <cell r="E535">
            <v>39596</v>
          </cell>
          <cell r="F535" t="str">
            <v xml:space="preserve">VICEMINISTERIO DE AGUA  Y SANEAMIENTO </v>
          </cell>
          <cell r="G535">
            <v>8908010521</v>
          </cell>
          <cell r="H535" t="str">
            <v>DEPARTAMENTO DE CALDAS</v>
          </cell>
          <cell r="I535" t="str">
            <v>ASIGNACION DE RECURSOS DEL SGP AL DPTO DEL CALDAS Y SUS MUNICIPIOS DE ACUERDO A LA LEY 1176 DEL 27/12/07 Y DOCUMENTO CONPES 112 DEL 05/02/08</v>
          </cell>
          <cell r="J535">
            <v>1261392496</v>
          </cell>
          <cell r="N535" t="str">
            <v>3-7-5-1-8-10</v>
          </cell>
          <cell r="T535" t="str">
            <v/>
          </cell>
          <cell r="V535" t="str">
            <v>MAVDT</v>
          </cell>
          <cell r="W535" t="str">
            <v>Vigencia Presupuestal</v>
          </cell>
        </row>
        <row r="536">
          <cell r="A536">
            <v>856</v>
          </cell>
          <cell r="B536" t="str">
            <v>Resolución</v>
          </cell>
          <cell r="C536">
            <v>311</v>
          </cell>
          <cell r="D536">
            <v>206</v>
          </cell>
          <cell r="E536">
            <v>39596</v>
          </cell>
          <cell r="F536" t="str">
            <v xml:space="preserve">VICEMINISTERIO DE AGUA  Y SANEAMIENTO </v>
          </cell>
          <cell r="G536">
            <v>8903990295</v>
          </cell>
          <cell r="H536" t="str">
            <v>GOBERNACION DEL VALLE DEL CAUCA</v>
          </cell>
          <cell r="I536" t="str">
            <v>ASIGNACION DE RECURSOS DEL SGP AL DPTO DEL VALLE DEL CAUCA Y SUS MUNICIPIOS DE ACUERDO A LA LEY 1176 DEL 27/12/07 Y DOCUMENTO CONPES 112 DEL 05/02/08</v>
          </cell>
          <cell r="J536">
            <v>4059927885</v>
          </cell>
          <cell r="N536" t="str">
            <v>3-7-5-1-31-10</v>
          </cell>
          <cell r="T536" t="str">
            <v/>
          </cell>
          <cell r="V536" t="str">
            <v>MAVDT</v>
          </cell>
          <cell r="W536" t="str">
            <v>Vigencia Presupuestal</v>
          </cell>
        </row>
        <row r="537">
          <cell r="A537">
            <v>857</v>
          </cell>
          <cell r="B537" t="str">
            <v>Resolución</v>
          </cell>
          <cell r="C537">
            <v>311</v>
          </cell>
          <cell r="D537">
            <v>207</v>
          </cell>
          <cell r="E537">
            <v>39596</v>
          </cell>
          <cell r="F537" t="str">
            <v xml:space="preserve">VICEMINISTERIO DE AGUA  Y SANEAMIENTO </v>
          </cell>
          <cell r="G537">
            <v>8921150151</v>
          </cell>
          <cell r="H537" t="str">
            <v>DEPARTAMENTO DE LA GUAJIRA</v>
          </cell>
          <cell r="I537" t="str">
            <v>ASIGNACION DE RECURSOS DEL SGP AL DPTO DE LA GUAJIRA Y SUS MUNICIPIOS DE ACUERDO A LA LEY 1176 DEL 27/12/07 Y DOCUMENTO CONPES 112 DEL 05/02/08</v>
          </cell>
          <cell r="J537">
            <v>1183241302</v>
          </cell>
          <cell r="N537" t="str">
            <v>3-7-5-1-19-10</v>
          </cell>
          <cell r="T537" t="str">
            <v/>
          </cell>
          <cell r="V537" t="str">
            <v>MAVDT</v>
          </cell>
          <cell r="W537" t="str">
            <v>Vigencia Presupuestal</v>
          </cell>
        </row>
        <row r="538">
          <cell r="A538">
            <v>858</v>
          </cell>
          <cell r="B538" t="str">
            <v>Resolución</v>
          </cell>
          <cell r="C538">
            <v>311</v>
          </cell>
          <cell r="D538">
            <v>208</v>
          </cell>
          <cell r="E538">
            <v>39596</v>
          </cell>
          <cell r="F538" t="str">
            <v xml:space="preserve">VICEMINISTERIO DE AGUA  Y SANEAMIENTO </v>
          </cell>
          <cell r="G538">
            <v>8000915944</v>
          </cell>
          <cell r="H538" t="str">
            <v>DEPARTAMENTO DEL CAQUETA</v>
          </cell>
          <cell r="I538" t="str">
            <v>ASIGNACION DE RECURSOS DEL SGP AL DPTO DEL CAQUETA Y SUS MUNICIPIOS DE ACUERDO A LA LEY 1176 DEL 27/12/07 Y DOCUMENTO CONPES 112 DEL 05/02/08</v>
          </cell>
          <cell r="J538">
            <v>896688731</v>
          </cell>
          <cell r="N538" t="str">
            <v>3-7-5-1-9-10</v>
          </cell>
          <cell r="T538" t="str">
            <v/>
          </cell>
          <cell r="V538" t="str">
            <v>MAVDT</v>
          </cell>
          <cell r="W538" t="str">
            <v>Vigencia Presupuestal</v>
          </cell>
        </row>
        <row r="539">
          <cell r="A539">
            <v>859</v>
          </cell>
          <cell r="B539" t="str">
            <v>Resolución</v>
          </cell>
          <cell r="C539">
            <v>311</v>
          </cell>
          <cell r="D539">
            <v>209</v>
          </cell>
          <cell r="E539">
            <v>39596</v>
          </cell>
          <cell r="F539" t="str">
            <v xml:space="preserve">VICEMINISTERIO DE AGUA  Y SANEAMIENTO </v>
          </cell>
          <cell r="G539">
            <v>8001039134</v>
          </cell>
          <cell r="H539" t="str">
            <v>DEPARTAMENTO DEL HUILA</v>
          </cell>
          <cell r="I539" t="str">
            <v>ASIGNACION DE RECURSOS DEL SGP AL DPTO DEL HUILA Y SUS MUNICIPIOS DE ACUERDO A LA LEY 1176 DEL 27/12/07 Y DOCUMENTO CONPES 112 DEL 05/02/08</v>
          </cell>
          <cell r="J539">
            <v>1706366238</v>
          </cell>
          <cell r="N539" t="str">
            <v>3-7-5-1-9-10</v>
          </cell>
          <cell r="T539" t="str">
            <v/>
          </cell>
          <cell r="V539" t="str">
            <v>MAVDT</v>
          </cell>
          <cell r="W539" t="str">
            <v>Vigencia Presupuestal</v>
          </cell>
        </row>
        <row r="540">
          <cell r="A540">
            <v>860</v>
          </cell>
          <cell r="B540" t="str">
            <v>Resolución</v>
          </cell>
          <cell r="C540">
            <v>311</v>
          </cell>
          <cell r="D540">
            <v>210</v>
          </cell>
          <cell r="E540">
            <v>39596</v>
          </cell>
          <cell r="F540" t="str">
            <v xml:space="preserve">VICEMINISTERIO DE AGUA  Y SANEAMIENTO </v>
          </cell>
          <cell r="G540">
            <v>8920992166</v>
          </cell>
          <cell r="H540" t="str">
            <v>GOBERNACION DE CASANARE</v>
          </cell>
          <cell r="I540" t="str">
            <v>ASIGNACION DE RECURSOS DEL SGP AL DPTO DE CASANARE Y SUS MUNICIPIOS DE ACUERDO A LA LEY 1176 DEL 27/12/07 Y DOCUMENTO CONPES 112 DEL 05/02/08</v>
          </cell>
          <cell r="J540">
            <v>915880605</v>
          </cell>
          <cell r="N540" t="str">
            <v>3-7-5-1-10-10</v>
          </cell>
          <cell r="T540" t="str">
            <v/>
          </cell>
          <cell r="V540" t="str">
            <v>MAVDT</v>
          </cell>
          <cell r="W540" t="str">
            <v>Vigencia Presupuestal</v>
          </cell>
        </row>
        <row r="541">
          <cell r="A541">
            <v>861</v>
          </cell>
          <cell r="B541" t="str">
            <v>Resolución</v>
          </cell>
          <cell r="C541">
            <v>311</v>
          </cell>
          <cell r="D541">
            <v>211</v>
          </cell>
          <cell r="E541">
            <v>39596</v>
          </cell>
          <cell r="F541" t="str">
            <v xml:space="preserve">VICEMINISTERIO DE AGUA  Y SANEAMIENTO </v>
          </cell>
          <cell r="G541">
            <v>8001039206</v>
          </cell>
          <cell r="H541" t="str">
            <v>DEPARTAMENTO DEL MAGDALENA</v>
          </cell>
          <cell r="I541" t="str">
            <v>ASIGNACION DE RECURSOS DEL SGP AL DPTO DEL MAGDALENA Y SUS MUNICIPIOS DE ACUERDO A LA LEY 1176 DEL 27/12/07 Y DOCUMENTO CONPES 112 DEL 05/02/08</v>
          </cell>
          <cell r="J541">
            <v>2109477074</v>
          </cell>
          <cell r="N541" t="str">
            <v>3-7-5-1-20-10</v>
          </cell>
          <cell r="T541" t="str">
            <v/>
          </cell>
          <cell r="V541" t="str">
            <v>MAVDT</v>
          </cell>
          <cell r="W541" t="str">
            <v>Vigencia Presupuestal</v>
          </cell>
        </row>
        <row r="542">
          <cell r="A542">
            <v>862</v>
          </cell>
          <cell r="B542" t="str">
            <v>Resolución</v>
          </cell>
          <cell r="C542">
            <v>311</v>
          </cell>
          <cell r="D542">
            <v>212</v>
          </cell>
          <cell r="E542">
            <v>39596</v>
          </cell>
          <cell r="F542" t="str">
            <v xml:space="preserve">VICEMINISTERIO DE AGUA  Y SANEAMIENTO </v>
          </cell>
          <cell r="G542">
            <v>8915800168</v>
          </cell>
          <cell r="H542" t="str">
            <v>DEPARTAMENTO DEL CAUCA</v>
          </cell>
          <cell r="I542" t="str">
            <v>ASIGNACION DE RECURSOS DEL SGP AL DPTO DEL CAUCA Y SUS MUNICIPIOS DE ACUERDO A LA LEY 1176 DEL 27/12/07 Y DOCUMENTO CONPES 112 DEL 05/02/08</v>
          </cell>
          <cell r="J542">
            <v>2803282538</v>
          </cell>
          <cell r="N542" t="str">
            <v>3-7-5-1-11-10</v>
          </cell>
          <cell r="T542" t="str">
            <v/>
          </cell>
          <cell r="V542" t="str">
            <v>MAVDT</v>
          </cell>
          <cell r="W542" t="str">
            <v>Vigencia Presupuestal</v>
          </cell>
        </row>
        <row r="543">
          <cell r="A543">
            <v>863</v>
          </cell>
          <cell r="B543" t="str">
            <v>Resolución</v>
          </cell>
          <cell r="C543">
            <v>311</v>
          </cell>
          <cell r="D543">
            <v>231</v>
          </cell>
          <cell r="E543">
            <v>39596</v>
          </cell>
          <cell r="F543" t="str">
            <v xml:space="preserve">VICEMINISTERIO DE AGUA  Y SANEAMIENTO </v>
          </cell>
          <cell r="G543">
            <v>8924000382</v>
          </cell>
          <cell r="H543" t="str">
            <v>GOBERNACION DE SAN ANDRES PROVIDENCIA Y SANTA CATALINA</v>
          </cell>
          <cell r="I543" t="str">
            <v>ASIGNACION DE RECURSOS DEL SGP AL DPTO DEL ARCHIPIELAGO DE SAN ANDRES PROVIDENCIA Y SANTA CATALINA DE ACUERDO A LA LEY 1176 DEL 27/12/07 Y DOCUMENTO CONPES 112 DEL 05/02/08</v>
          </cell>
          <cell r="J543">
            <v>84768613</v>
          </cell>
          <cell r="N543" t="str">
            <v>3-7-5-1-27-10</v>
          </cell>
          <cell r="T543" t="str">
            <v/>
          </cell>
          <cell r="V543" t="str">
            <v>MAVDT</v>
          </cell>
          <cell r="W543" t="str">
            <v>Vigencia Presupuestal</v>
          </cell>
        </row>
        <row r="544">
          <cell r="A544">
            <v>912</v>
          </cell>
          <cell r="B544" t="str">
            <v>Oficio</v>
          </cell>
          <cell r="C544">
            <v>57415</v>
          </cell>
          <cell r="D544">
            <v>697</v>
          </cell>
          <cell r="E544">
            <v>39596</v>
          </cell>
          <cell r="F544" t="str">
            <v>TALENTO HUMANO</v>
          </cell>
          <cell r="G544">
            <v>8999992844</v>
          </cell>
          <cell r="H544" t="str">
            <v>FONDO NACIONAL DEL AHORRO</v>
          </cell>
          <cell r="I544" t="str">
            <v>PAGO DE PARAFISCALES CORRESPONDIENTE A LA NOMINA DE FUNCIONARIOS DEL MES DE MAYO DE 2008</v>
          </cell>
          <cell r="J544">
            <v>71775907</v>
          </cell>
          <cell r="N544" t="str">
            <v>1-0-5-2-2-10</v>
          </cell>
          <cell r="T544" t="str">
            <v/>
          </cell>
          <cell r="V544" t="str">
            <v>MAVDT</v>
          </cell>
          <cell r="W544" t="str">
            <v>Vigencia Presupuestal</v>
          </cell>
        </row>
        <row r="545">
          <cell r="A545">
            <v>918</v>
          </cell>
          <cell r="B545" t="str">
            <v>Contrato</v>
          </cell>
          <cell r="C545">
            <v>102</v>
          </cell>
          <cell r="D545">
            <v>534</v>
          </cell>
          <cell r="E545">
            <v>39596</v>
          </cell>
          <cell r="F545" t="str">
            <v>DIRECCION DE ECOSISTEMAS</v>
          </cell>
          <cell r="G545">
            <v>79276466</v>
          </cell>
          <cell r="H545" t="str">
            <v>JUAN MANUEL RIVERA CRUZ</v>
          </cell>
          <cell r="I545" t="str">
            <v>PRIMER Y SEGUNDO DESEMBOLSO SEGÚN CERTIFICACION SUSCRITA POR LA SUPERVISORA</v>
          </cell>
          <cell r="J545">
            <v>6390000</v>
          </cell>
          <cell r="K545">
            <v>9.66</v>
          </cell>
          <cell r="L545">
            <v>10</v>
          </cell>
          <cell r="O545" t="str">
            <v>520-900-67-11</v>
          </cell>
          <cell r="T545" t="str">
            <v/>
          </cell>
          <cell r="V545" t="str">
            <v>MAVDT</v>
          </cell>
          <cell r="W545" t="str">
            <v>Vigencia Presupuestal</v>
          </cell>
        </row>
        <row r="546">
          <cell r="A546">
            <v>917</v>
          </cell>
          <cell r="B546" t="str">
            <v>Contrato</v>
          </cell>
          <cell r="C546">
            <v>4</v>
          </cell>
          <cell r="D546">
            <v>9</v>
          </cell>
          <cell r="E546">
            <v>39596</v>
          </cell>
          <cell r="F546" t="str">
            <v>GRUPO ADMINISTRATIVO</v>
          </cell>
          <cell r="G546">
            <v>8600104511</v>
          </cell>
          <cell r="H546" t="str">
            <v>CASALIMPIA</v>
          </cell>
          <cell r="I546" t="str">
            <v>PAGO  FRA 189883 CORRESPONDIENTE AL SERVICIO DE ASEO, REPARTO DE TINTOS, TE Y AROMATICAS Y SERV DE JARD. DEL MES DE ABRIL DE 2008, SEGÚN CERTIFIC. SUSCRITA POR LA SUPERVISORA</v>
          </cell>
          <cell r="J546">
            <v>17121277</v>
          </cell>
          <cell r="K546">
            <v>9.66</v>
          </cell>
          <cell r="M546">
            <v>1.6</v>
          </cell>
          <cell r="N546" t="str">
            <v>2-0-4-5-8-10</v>
          </cell>
          <cell r="T546" t="str">
            <v/>
          </cell>
          <cell r="V546" t="str">
            <v>MAVDT</v>
          </cell>
          <cell r="W546" t="str">
            <v>Vigencia Presupuestal</v>
          </cell>
        </row>
        <row r="547">
          <cell r="A547">
            <v>919</v>
          </cell>
          <cell r="B547" t="str">
            <v>Contrato</v>
          </cell>
          <cell r="C547">
            <v>98</v>
          </cell>
          <cell r="D547">
            <v>577</v>
          </cell>
          <cell r="E547">
            <v>39597</v>
          </cell>
          <cell r="F547" t="str">
            <v>DIRECCION DE ECOSISTEMAS</v>
          </cell>
          <cell r="G547">
            <v>79273340</v>
          </cell>
          <cell r="H547" t="str">
            <v>OSCAR HERNAN MANRIQUE BETANCOURT</v>
          </cell>
          <cell r="I547" t="str">
            <v>DESEMBOLSO SEGÚN CERTIFICACION SUSCRITA POR LA SUPERVISORA, DE ACUERDO AL CONTRATO</v>
          </cell>
          <cell r="J547">
            <v>4200000</v>
          </cell>
          <cell r="K547">
            <v>9.66</v>
          </cell>
          <cell r="L547">
            <v>10</v>
          </cell>
          <cell r="O547" t="str">
            <v>520-900-69-14</v>
          </cell>
          <cell r="T547" t="str">
            <v/>
          </cell>
          <cell r="V547" t="str">
            <v>MAVDT</v>
          </cell>
          <cell r="W547" t="str">
            <v>Vigencia Presupuestal</v>
          </cell>
        </row>
        <row r="548">
          <cell r="A548">
            <v>920</v>
          </cell>
          <cell r="B548" t="str">
            <v>Contrato</v>
          </cell>
          <cell r="C548">
            <v>52</v>
          </cell>
          <cell r="D548">
            <v>275</v>
          </cell>
          <cell r="E548">
            <v>39597</v>
          </cell>
          <cell r="F548" t="str">
            <v>GRUPO ADMINISTRATIVO</v>
          </cell>
          <cell r="G548">
            <v>8300359131</v>
          </cell>
          <cell r="H548" t="str">
            <v>MULTINACIONAL DE INVERSIONES LTDA</v>
          </cell>
          <cell r="I548" t="str">
            <v>FRAS 3272/73, 3268/71, 3274/77 Y 3279 DE 2008, DESEMBOLSO CORRESPONDIENTE A MANTEN. PREVENTIVO Y CORRECT. DE LOS VEH. DEL MAVDT SEGÚN CERTIFICACION SUSCRITA POR LA SUPERVISORA</v>
          </cell>
          <cell r="J548">
            <v>8432040</v>
          </cell>
          <cell r="K548">
            <v>9.66</v>
          </cell>
          <cell r="L548">
            <v>4</v>
          </cell>
          <cell r="M548">
            <v>16</v>
          </cell>
          <cell r="N548" t="str">
            <v>2-0-4-5-6-10</v>
          </cell>
          <cell r="T548" t="str">
            <v/>
          </cell>
          <cell r="V548" t="str">
            <v>MAVDT</v>
          </cell>
          <cell r="W548" t="str">
            <v>Vigencia Presupuestal</v>
          </cell>
        </row>
        <row r="549">
          <cell r="A549">
            <v>921</v>
          </cell>
          <cell r="B549" t="str">
            <v>Contrato</v>
          </cell>
          <cell r="C549">
            <v>72</v>
          </cell>
          <cell r="D549">
            <v>406</v>
          </cell>
          <cell r="E549">
            <v>39597</v>
          </cell>
          <cell r="F549" t="str">
            <v>GRUPO DE CONTRATOS</v>
          </cell>
          <cell r="G549">
            <v>72357719</v>
          </cell>
          <cell r="H549" t="str">
            <v>RICARDO SOLANO ESCOBAR</v>
          </cell>
          <cell r="I549" t="str">
            <v>PRIMER DESEMBOLSO SEGÚN CERTIFICACION SUSCRITA POR EL SUPERVISOR</v>
          </cell>
          <cell r="J549">
            <v>1200000</v>
          </cell>
          <cell r="K549">
            <v>9.66</v>
          </cell>
          <cell r="L549">
            <v>6</v>
          </cell>
          <cell r="O549" t="str">
            <v>211-900-6-11</v>
          </cell>
          <cell r="T549" t="str">
            <v/>
          </cell>
          <cell r="V549" t="str">
            <v>MAVDT</v>
          </cell>
          <cell r="W549" t="str">
            <v>Vigencia Presupuestal</v>
          </cell>
        </row>
        <row r="550">
          <cell r="A550">
            <v>922</v>
          </cell>
          <cell r="B550" t="str">
            <v>Contrato</v>
          </cell>
          <cell r="C550">
            <v>76</v>
          </cell>
          <cell r="D550">
            <v>429</v>
          </cell>
          <cell r="E550">
            <v>39598</v>
          </cell>
          <cell r="F550" t="str">
            <v>DIRECCION DE DESARROLLO SECTORIAL SOSTENIBLE</v>
          </cell>
          <cell r="G550">
            <v>52969536</v>
          </cell>
          <cell r="H550" t="str">
            <v>ANA KARINA QUINTERO MORALES</v>
          </cell>
          <cell r="I550" t="str">
            <v>PRIMER DESEMBOLSO SEGÚN CERTIFICACION SUSCRITA POR EL SUPERVISOR</v>
          </cell>
          <cell r="J550">
            <v>770000</v>
          </cell>
          <cell r="K550">
            <v>9.66</v>
          </cell>
          <cell r="L550">
            <v>10</v>
          </cell>
          <cell r="O550" t="str">
            <v>520-900-67-11</v>
          </cell>
          <cell r="T550" t="str">
            <v/>
          </cell>
          <cell r="V550" t="str">
            <v>MAVDT</v>
          </cell>
          <cell r="W550" t="str">
            <v>Vigencia Presupuestal</v>
          </cell>
        </row>
        <row r="551">
          <cell r="A551">
            <v>923</v>
          </cell>
          <cell r="B551" t="str">
            <v>Contrato</v>
          </cell>
          <cell r="C551">
            <v>1849</v>
          </cell>
          <cell r="D551">
            <v>538</v>
          </cell>
          <cell r="E551">
            <v>39598</v>
          </cell>
          <cell r="F551" t="str">
            <v>COOPERACION INTERNACIONAL</v>
          </cell>
          <cell r="G551">
            <v>79410995</v>
          </cell>
          <cell r="H551" t="str">
            <v>JUAN MANUEL ROJAS ROJAS</v>
          </cell>
          <cell r="I551" t="str">
            <v>COMISION A SANTA MARTA EL 7 D EMAYO PARA ACOMPAÑAR A TRES AGENDAS AMBIENTALES Y AL EVENTO DE PROMOCION Y SENS. DEL CONTROL SOSCIAL CON LAS CAR DELCARIBE</v>
          </cell>
          <cell r="J551">
            <v>119540</v>
          </cell>
          <cell r="O551" t="str">
            <v>520-900-5--11</v>
          </cell>
          <cell r="T551" t="str">
            <v/>
          </cell>
          <cell r="V551" t="str">
            <v>MAVDT</v>
          </cell>
          <cell r="W551" t="str">
            <v>Vigencia Presupuestal</v>
          </cell>
        </row>
        <row r="552">
          <cell r="A552">
            <v>924</v>
          </cell>
          <cell r="B552" t="str">
            <v>Comisiòn</v>
          </cell>
          <cell r="C552">
            <v>1939</v>
          </cell>
          <cell r="D552">
            <v>568</v>
          </cell>
          <cell r="E552">
            <v>39598</v>
          </cell>
          <cell r="F552" t="str">
            <v>COOPERACION INTERNACIONAL</v>
          </cell>
          <cell r="G552">
            <v>13372418</v>
          </cell>
          <cell r="H552" t="str">
            <v>JESUS EMILIO PEINADO SOLANO</v>
          </cell>
          <cell r="I552" t="str">
            <v>COMISION A BUCARAMANGA DEL 14 AL 16 DE MAYO PARA PARTICIPAR COMO CONFERENCISTA EN LA AGENDA DE TALLERES PATSA</v>
          </cell>
          <cell r="J552">
            <v>597700</v>
          </cell>
          <cell r="O552" t="str">
            <v>520-900-70-11</v>
          </cell>
          <cell r="T552" t="str">
            <v/>
          </cell>
          <cell r="V552" t="str">
            <v>MAVDT</v>
          </cell>
          <cell r="W552" t="str">
            <v>Vigencia Presupuestal</v>
          </cell>
        </row>
        <row r="553">
          <cell r="A553">
            <v>925</v>
          </cell>
          <cell r="B553" t="str">
            <v>Comisiòn</v>
          </cell>
          <cell r="C553">
            <v>1750</v>
          </cell>
          <cell r="D553">
            <v>515</v>
          </cell>
          <cell r="E553">
            <v>39598</v>
          </cell>
          <cell r="F553" t="str">
            <v>COOPERACION INTERNACIONAL</v>
          </cell>
          <cell r="G553">
            <v>79410995</v>
          </cell>
          <cell r="H553" t="str">
            <v>JUAN MANUEL ROJAS ROJAS</v>
          </cell>
          <cell r="I553" t="str">
            <v>COMISION A SAN ANDRES DEL 28 DE ABRIL AL 1 DE MAYO PARA ASISITIR A LA REUNION DE FORTALECIMIENTO DEL CIDEA</v>
          </cell>
          <cell r="J553">
            <v>836780</v>
          </cell>
          <cell r="O553" t="str">
            <v>520-900-5--11</v>
          </cell>
          <cell r="T553" t="str">
            <v/>
          </cell>
          <cell r="V553" t="str">
            <v>MAVDT</v>
          </cell>
          <cell r="W553" t="str">
            <v>Vigencia Presupuestal</v>
          </cell>
        </row>
        <row r="554">
          <cell r="A554">
            <v>927</v>
          </cell>
          <cell r="B554" t="str">
            <v>Comisiòn</v>
          </cell>
          <cell r="C554">
            <v>1720</v>
          </cell>
          <cell r="D554">
            <v>507</v>
          </cell>
          <cell r="E554">
            <v>39598</v>
          </cell>
          <cell r="F554" t="str">
            <v>COOPERACION INTERNACIONAL</v>
          </cell>
          <cell r="G554">
            <v>77023158</v>
          </cell>
          <cell r="H554" t="str">
            <v>OMAR ERNESTO QUIÑONES</v>
          </cell>
          <cell r="I554" t="str">
            <v>COMISION A APARTADOEL 26 Y 27 DE ABRIL  PARA ASISITIR A L A ELECCION DE LA JUNTA DIRECTIVA DEL CONSEJO COMUNITARIO DE CURVARADO Y JIGUAMIANDO</v>
          </cell>
          <cell r="J554">
            <v>72954</v>
          </cell>
          <cell r="O554" t="str">
            <v>520-900-5--11</v>
          </cell>
          <cell r="T554" t="str">
            <v/>
          </cell>
          <cell r="V554" t="str">
            <v>MAVDT</v>
          </cell>
          <cell r="W554" t="str">
            <v>Vigencia Presupuestal</v>
          </cell>
        </row>
        <row r="555">
          <cell r="A555">
            <v>926</v>
          </cell>
          <cell r="B555" t="str">
            <v>Comisiòn</v>
          </cell>
          <cell r="C555">
            <v>1941</v>
          </cell>
          <cell r="D555">
            <v>572</v>
          </cell>
          <cell r="E555">
            <v>39598</v>
          </cell>
          <cell r="F555" t="str">
            <v>COOPERACION INTERNACIONAL</v>
          </cell>
          <cell r="G555">
            <v>77023158</v>
          </cell>
          <cell r="H555" t="str">
            <v>OMAR ERNESTO QUIÑONES</v>
          </cell>
          <cell r="I555" t="str">
            <v>COMISION A QUIBDO DEL 14 AL 16 DE MAYO PARA PARTICIPAR EN LA CONCERTACION DEL DESARROLLO DE LA AGENDA AMBIENTAL DE LAS COMUNIDADES NEGRAS</v>
          </cell>
          <cell r="J555">
            <v>385528</v>
          </cell>
          <cell r="O555" t="str">
            <v>520-900-5--11</v>
          </cell>
          <cell r="T555" t="str">
            <v/>
          </cell>
          <cell r="V555" t="str">
            <v>MAVDT</v>
          </cell>
          <cell r="W555" t="str">
            <v>Vigencia Presupuestal</v>
          </cell>
        </row>
        <row r="556">
          <cell r="A556">
            <v>928</v>
          </cell>
          <cell r="B556" t="str">
            <v>Comisiòn</v>
          </cell>
          <cell r="C556">
            <v>1749</v>
          </cell>
          <cell r="D556">
            <v>517</v>
          </cell>
          <cell r="E556">
            <v>39598</v>
          </cell>
          <cell r="F556" t="str">
            <v>COOPERACION INTERNACIONAL</v>
          </cell>
          <cell r="G556">
            <v>77023158</v>
          </cell>
          <cell r="H556" t="str">
            <v>OMAR ERNESTO QUIÑONES</v>
          </cell>
          <cell r="I556" t="str">
            <v>COMISION A SANTA MARTA - PUEBLO VIEJO DEL28 AL 30 DE ABRIL PARA ASISTIR A REUNIONES DE EVALUACION DE LOS RESULTADOS DE LA SITUACION AMBIENTAL</v>
          </cell>
          <cell r="J556">
            <v>364770</v>
          </cell>
          <cell r="O556" t="str">
            <v>520-900-5--11</v>
          </cell>
          <cell r="T556" t="str">
            <v/>
          </cell>
          <cell r="V556" t="str">
            <v>MAVDT</v>
          </cell>
          <cell r="W556" t="str">
            <v>Vigencia Presupuestal</v>
          </cell>
        </row>
        <row r="557">
          <cell r="A557">
            <v>929</v>
          </cell>
          <cell r="B557" t="str">
            <v>Comisiòn</v>
          </cell>
          <cell r="C557">
            <v>1942</v>
          </cell>
          <cell r="D557">
            <v>574</v>
          </cell>
          <cell r="E557">
            <v>39598</v>
          </cell>
          <cell r="F557" t="str">
            <v>COOPERACION INTERNACIONAL</v>
          </cell>
          <cell r="G557">
            <v>77023158</v>
          </cell>
          <cell r="H557" t="str">
            <v>OMAR ERNESTO QUIÑONES</v>
          </cell>
          <cell r="I557" t="str">
            <v>COMISION A SANTA MARTA - PUEBLO VIEJO DEL 22 AL 24 DE MAYO PARA PARTICIPAR EN EL TALLER SOBRE LA EVALUACION DE LOS RESULTADOS DEL SUBCOMPONENTE SOCIO AMBIENTAL DE LA CIENA GRANDE</v>
          </cell>
          <cell r="J557">
            <v>385528</v>
          </cell>
          <cell r="O557" t="str">
            <v>520-900-5--11</v>
          </cell>
          <cell r="T557" t="str">
            <v/>
          </cell>
          <cell r="V557" t="str">
            <v>MAVDT</v>
          </cell>
          <cell r="W557" t="str">
            <v>Vigencia Presupuestal</v>
          </cell>
        </row>
        <row r="558">
          <cell r="A558">
            <v>930</v>
          </cell>
          <cell r="B558" t="str">
            <v>Comisiòn</v>
          </cell>
          <cell r="C558">
            <v>1751</v>
          </cell>
          <cell r="D558">
            <v>513</v>
          </cell>
          <cell r="E558">
            <v>39598</v>
          </cell>
          <cell r="F558" t="str">
            <v>COOPERACION INTERNACIONAL</v>
          </cell>
          <cell r="G558">
            <v>79626087</v>
          </cell>
          <cell r="H558" t="str">
            <v>CESAR AUGUSTO MARTINEZ CHAPARRO</v>
          </cell>
          <cell r="I558" t="str">
            <v>COMISION A SAN ANDRES DEL 28 DE ABRIL AL 1 DE MAYO PARA ASISITIR A LA REUNION DE FORTALECIMIENTO DEL CIDEA</v>
          </cell>
          <cell r="J558">
            <v>452438</v>
          </cell>
          <cell r="O558" t="str">
            <v>520-900-5--11</v>
          </cell>
          <cell r="T558" t="str">
            <v/>
          </cell>
          <cell r="V558" t="str">
            <v>MAVDT</v>
          </cell>
          <cell r="W558" t="str">
            <v>Vigencia Presupuestal</v>
          </cell>
        </row>
        <row r="559">
          <cell r="A559">
            <v>931</v>
          </cell>
          <cell r="B559" t="str">
            <v>Comisiòn</v>
          </cell>
          <cell r="C559">
            <v>2151</v>
          </cell>
          <cell r="D559">
            <v>603</v>
          </cell>
          <cell r="E559">
            <v>39598</v>
          </cell>
          <cell r="F559" t="str">
            <v>COOPERACION INTERNACIONAL</v>
          </cell>
          <cell r="G559">
            <v>52211792</v>
          </cell>
          <cell r="H559" t="str">
            <v>DIANA MARCELA MORENO BARCO</v>
          </cell>
          <cell r="I559" t="str">
            <v>COMISION A VILLAPINZON EL 21 DE MAYO PARA PARTICIPAR EN EL TALLER TEORICO PRACTICO PARA CONSTRUIR INSTRUMENTOS DE EVALUACION</v>
          </cell>
          <cell r="J559">
            <v>68313</v>
          </cell>
          <cell r="O559" t="str">
            <v>530-900-2-15</v>
          </cell>
          <cell r="T559" t="str">
            <v/>
          </cell>
          <cell r="V559" t="str">
            <v>MAVDT</v>
          </cell>
          <cell r="W559" t="str">
            <v>Vigencia Presupuestal</v>
          </cell>
        </row>
        <row r="560">
          <cell r="A560">
            <v>932</v>
          </cell>
          <cell r="B560" t="str">
            <v>Comisiòn</v>
          </cell>
          <cell r="C560">
            <v>1916</v>
          </cell>
          <cell r="D560">
            <v>560</v>
          </cell>
          <cell r="E560">
            <v>39598</v>
          </cell>
          <cell r="F560" t="str">
            <v>COOPERACION INTERNACIONAL</v>
          </cell>
          <cell r="G560">
            <v>91235575</v>
          </cell>
          <cell r="H560" t="str">
            <v>CESAR BUITRAGO GOMEZ</v>
          </cell>
          <cell r="I560" t="str">
            <v>COMISION A MEDELLIN EL 9 DE MAYO PARA APOYAR EL AREA METROPOLITANA EN LA REVISION DE LA INFORMACION LINEA BASE DEL PROGRAMA DE CUPOS NEGOCIABLES DE CONTAMINACION ATMOSFERICA</v>
          </cell>
          <cell r="J560">
            <v>119540</v>
          </cell>
          <cell r="O560" t="str">
            <v>530-900-3-15</v>
          </cell>
          <cell r="T560" t="str">
            <v/>
          </cell>
          <cell r="V560" t="str">
            <v>MAVDT</v>
          </cell>
          <cell r="W560" t="str">
            <v>Vigencia Presupuestal</v>
          </cell>
        </row>
        <row r="561">
          <cell r="A561">
            <v>933</v>
          </cell>
          <cell r="B561" t="str">
            <v>Comisiòn</v>
          </cell>
          <cell r="C561">
            <v>1870</v>
          </cell>
          <cell r="D561">
            <v>546</v>
          </cell>
          <cell r="E561">
            <v>39598</v>
          </cell>
          <cell r="F561" t="str">
            <v>COOPERACION INTERNACIONAL</v>
          </cell>
          <cell r="G561">
            <v>13372418</v>
          </cell>
          <cell r="H561" t="str">
            <v>JESUS EMILIO PEINADO SOLANO</v>
          </cell>
          <cell r="I561" t="str">
            <v>COMISION A NEIVA DEL 7 AL 9 DE MAYO PARA PARTICIPAR COMO CONFERENCISTA EN LA AGENDA DE TALLERES PATSA</v>
          </cell>
          <cell r="J561">
            <v>597700</v>
          </cell>
          <cell r="O561" t="str">
            <v>520-900-70-11</v>
          </cell>
          <cell r="T561" t="str">
            <v/>
          </cell>
          <cell r="V561" t="str">
            <v>MAVDT</v>
          </cell>
          <cell r="W561" t="str">
            <v>Vigencia Presupuestal</v>
          </cell>
        </row>
        <row r="562">
          <cell r="A562">
            <v>934</v>
          </cell>
          <cell r="B562" t="str">
            <v>Comisiòn</v>
          </cell>
          <cell r="C562">
            <v>1918</v>
          </cell>
          <cell r="D562">
            <v>558</v>
          </cell>
          <cell r="E562">
            <v>39598</v>
          </cell>
          <cell r="F562" t="str">
            <v>COOPERACION INTERNACIONAL</v>
          </cell>
          <cell r="G562">
            <v>65733210</v>
          </cell>
          <cell r="H562" t="str">
            <v>ZORAIDA FAJARDO RODRIGUEZ</v>
          </cell>
          <cell r="I562" t="str">
            <v>COMISION A SAN ANDRES DEL 11 AL 14 DE MAYO PARA PARTICIPAR EN EL PROYECTO DE COLABORACION CUBA COLOMBIA</v>
          </cell>
          <cell r="J562">
            <v>510678</v>
          </cell>
          <cell r="O562" t="str">
            <v>520-900-5--11</v>
          </cell>
          <cell r="T562" t="str">
            <v/>
          </cell>
          <cell r="V562" t="str">
            <v>MAVDT</v>
          </cell>
          <cell r="W562" t="str">
            <v>Vigencia Presupuestal</v>
          </cell>
        </row>
        <row r="563">
          <cell r="A563">
            <v>935</v>
          </cell>
          <cell r="B563" t="str">
            <v>Comisiòn</v>
          </cell>
          <cell r="C563">
            <v>1756</v>
          </cell>
          <cell r="D563">
            <v>523</v>
          </cell>
          <cell r="E563">
            <v>39598</v>
          </cell>
          <cell r="F563" t="str">
            <v>COOPERACION INTERNACIONAL</v>
          </cell>
          <cell r="G563">
            <v>51880439</v>
          </cell>
          <cell r="H563" t="str">
            <v>ADRIANA MARIA LAGOS ZAPATA</v>
          </cell>
          <cell r="I563" t="str">
            <v>COMISION A QUIBDO DEL 29 DE ABRIL AL 1 DE MAYO PARA ASISTIR A LACONVOCATORIA DE LA DIRECCION DE ETNIAS</v>
          </cell>
          <cell r="J563">
            <v>543907</v>
          </cell>
          <cell r="L563">
            <v>10</v>
          </cell>
          <cell r="O563" t="str">
            <v>520-900-5--11</v>
          </cell>
          <cell r="T563" t="str">
            <v/>
          </cell>
          <cell r="V563" t="str">
            <v>MAVDT</v>
          </cell>
          <cell r="W563" t="str">
            <v>Vigencia Presupuestal</v>
          </cell>
        </row>
        <row r="564">
          <cell r="A564">
            <v>936</v>
          </cell>
          <cell r="B564" t="str">
            <v>Comisiòn</v>
          </cell>
          <cell r="C564">
            <v>1634</v>
          </cell>
          <cell r="D564">
            <v>441</v>
          </cell>
          <cell r="E564">
            <v>39598</v>
          </cell>
          <cell r="F564" t="str">
            <v>COOPERACION INTERNACIONAL</v>
          </cell>
          <cell r="G564">
            <v>51954915</v>
          </cell>
          <cell r="H564" t="str">
            <v>BLADY NHAYDU BOHORQUEZ CARVAJAL</v>
          </cell>
          <cell r="I564" t="str">
            <v>COMISION A CALI BUENAVENTURA DEL 21 AL 24 DE ABRIL PARA REALIZAR VISITA TECNICA AL AMPVILIZACION DE LOS APROVECHAMIENTOS FORESTALES CONCEDIDOS POR CODECHOCO</v>
          </cell>
          <cell r="J564">
            <v>455209</v>
          </cell>
          <cell r="L564">
            <v>10</v>
          </cell>
          <cell r="O564" t="str">
            <v>520-900-71-11</v>
          </cell>
          <cell r="T564" t="str">
            <v/>
          </cell>
          <cell r="V564" t="str">
            <v>MAVDT</v>
          </cell>
          <cell r="W564" t="str">
            <v>Vigencia Presupuestal</v>
          </cell>
        </row>
        <row r="565">
          <cell r="A565">
            <v>937</v>
          </cell>
          <cell r="B565" t="str">
            <v>Comisiòn</v>
          </cell>
          <cell r="C565">
            <v>2059</v>
          </cell>
          <cell r="D565">
            <v>592</v>
          </cell>
          <cell r="E565">
            <v>39598</v>
          </cell>
          <cell r="F565" t="str">
            <v>COOPERACION INTERNACIONAL</v>
          </cell>
          <cell r="G565">
            <v>79273340</v>
          </cell>
          <cell r="H565" t="str">
            <v>OSCAR HERNAN MANRIQUE BETANCOURT</v>
          </cell>
          <cell r="I565" t="str">
            <v>COMISION A MANIZALES EL 16 DE MAYO PARA ASISTIR A REUNION DE PROYECCION CONVENIO INTERINSTITUCIONAL PARA LA COMPRA DELPARAMO DE MARULANDA</v>
          </cell>
          <cell r="J565">
            <v>65560</v>
          </cell>
          <cell r="L565">
            <v>10</v>
          </cell>
          <cell r="O565" t="str">
            <v>520-900-71-11</v>
          </cell>
          <cell r="T565" t="str">
            <v/>
          </cell>
          <cell r="V565" t="str">
            <v>MAVDT</v>
          </cell>
          <cell r="W565" t="str">
            <v>Vigencia Presupuestal</v>
          </cell>
        </row>
        <row r="566">
          <cell r="A566">
            <v>938</v>
          </cell>
          <cell r="B566" t="str">
            <v>Comisiòn</v>
          </cell>
          <cell r="C566">
            <v>1940</v>
          </cell>
          <cell r="D566">
            <v>570</v>
          </cell>
          <cell r="E566">
            <v>39598</v>
          </cell>
          <cell r="F566" t="str">
            <v>COOPERACION INTERNACIONAL</v>
          </cell>
          <cell r="G566">
            <v>79557808</v>
          </cell>
          <cell r="H566" t="str">
            <v>JOSE LUIS ALBA PERILLA</v>
          </cell>
          <cell r="I566" t="str">
            <v>COMISION A CALI DEL 14 AL 15 DE MAYO PARA PARTICIPAR COMO CONFERENCISTA EN LA AGENDA DE TALLERES PATSA</v>
          </cell>
          <cell r="J566">
            <v>186089</v>
          </cell>
          <cell r="L566">
            <v>10</v>
          </cell>
          <cell r="O566" t="str">
            <v>520-900-70-11</v>
          </cell>
          <cell r="T566" t="str">
            <v/>
          </cell>
          <cell r="V566" t="str">
            <v>MAVDT</v>
          </cell>
          <cell r="W566" t="str">
            <v>Vigencia Presupuestal</v>
          </cell>
        </row>
        <row r="567">
          <cell r="A567">
            <v>939</v>
          </cell>
          <cell r="B567" t="str">
            <v>Comisiòn</v>
          </cell>
          <cell r="C567">
            <v>1869</v>
          </cell>
          <cell r="D567">
            <v>548</v>
          </cell>
          <cell r="E567">
            <v>39598</v>
          </cell>
          <cell r="F567" t="str">
            <v>COOPERACION INTERNACIONAL</v>
          </cell>
          <cell r="G567">
            <v>79557808</v>
          </cell>
          <cell r="H567" t="str">
            <v>JOSE LUIS ALBA PERILLA</v>
          </cell>
          <cell r="I567" t="str">
            <v>COMISION A MONTERIA DEL 7 AL 9 DE MAYO PARA PARTICIPAR COMO CONFERENCISTA EN LA AGENDA DE TALLERES PATSA</v>
          </cell>
          <cell r="J567">
            <v>310149</v>
          </cell>
          <cell r="L567">
            <v>10</v>
          </cell>
          <cell r="O567" t="str">
            <v>520-900-70-11</v>
          </cell>
          <cell r="T567" t="str">
            <v/>
          </cell>
          <cell r="V567" t="str">
            <v>MAVDT</v>
          </cell>
          <cell r="W567" t="str">
            <v>Vigencia Presupuestal</v>
          </cell>
        </row>
        <row r="568">
          <cell r="A568">
            <v>940</v>
          </cell>
          <cell r="B568" t="str">
            <v>Comisiòn</v>
          </cell>
          <cell r="C568">
            <v>1917</v>
          </cell>
          <cell r="D568">
            <v>563</v>
          </cell>
          <cell r="E568">
            <v>39598</v>
          </cell>
          <cell r="F568" t="str">
            <v>COOPERACION INTERNACIONAL</v>
          </cell>
          <cell r="G568">
            <v>79523367</v>
          </cell>
          <cell r="H568" t="str">
            <v>RENE VALENZUELA LOTERO</v>
          </cell>
          <cell r="I568" t="str">
            <v>COMISION A SAN ANDRES DEL 11  AL 13 DE MAYO PARA REALIZAR GRABACIONES PARA EL PROGRAMA PROYECTO VIDA</v>
          </cell>
          <cell r="J568">
            <v>208213</v>
          </cell>
          <cell r="L568">
            <v>10</v>
          </cell>
          <cell r="O568" t="str">
            <v>520-900-71-11</v>
          </cell>
          <cell r="T568" t="str">
            <v/>
          </cell>
          <cell r="V568" t="str">
            <v>MAVDT</v>
          </cell>
          <cell r="W568" t="str">
            <v>Vigencia Presupuestal</v>
          </cell>
        </row>
        <row r="569">
          <cell r="A569">
            <v>941</v>
          </cell>
          <cell r="B569" t="str">
            <v>Comisiòn</v>
          </cell>
          <cell r="C569">
            <v>1616</v>
          </cell>
          <cell r="D569">
            <v>420</v>
          </cell>
          <cell r="E569">
            <v>39598</v>
          </cell>
          <cell r="F569" t="str">
            <v>COOPERACION INTERNACIONAL</v>
          </cell>
          <cell r="G569">
            <v>63294815</v>
          </cell>
          <cell r="H569" t="str">
            <v>LUCY AMPARO NIÑO</v>
          </cell>
          <cell r="I569" t="str">
            <v>COMISION A BUCARAMANGA EL 21 DE ABRIL PARA ACOMPAÑAR AL BID ENLA IMPLEMENTACION DE LA MATRIZ DE RIESGO DE LOS CREDITOS SINA</v>
          </cell>
          <cell r="J569">
            <v>108781</v>
          </cell>
          <cell r="L569">
            <v>10</v>
          </cell>
          <cell r="O569" t="str">
            <v>520-900-69-11</v>
          </cell>
          <cell r="T569" t="str">
            <v/>
          </cell>
          <cell r="V569" t="str">
            <v>MAVDT</v>
          </cell>
          <cell r="W569" t="str">
            <v>Vigencia Presupuestal</v>
          </cell>
        </row>
        <row r="570">
          <cell r="A570">
            <v>942</v>
          </cell>
          <cell r="B570" t="str">
            <v>Comisiòn</v>
          </cell>
          <cell r="C570">
            <v>1846</v>
          </cell>
          <cell r="D570">
            <v>540</v>
          </cell>
          <cell r="E570">
            <v>39598</v>
          </cell>
          <cell r="F570" t="str">
            <v>COOPERACION INTERNACIONAL</v>
          </cell>
          <cell r="G570">
            <v>51725551</v>
          </cell>
          <cell r="H570" t="str">
            <v>NUBIA LUCIA WILCHES</v>
          </cell>
          <cell r="I570" t="str">
            <v>COMISION A MEDELLIN EL 7 DE MAYO PARA PARTICIPAR EN REUNION DE LA GOBERNACION DE ANTIOQUIA</v>
          </cell>
          <cell r="J570">
            <v>108781</v>
          </cell>
          <cell r="L570">
            <v>10</v>
          </cell>
          <cell r="O570" t="str">
            <v>520-900-69-11</v>
          </cell>
          <cell r="T570" t="str">
            <v/>
          </cell>
          <cell r="V570" t="str">
            <v>MAVDT</v>
          </cell>
          <cell r="W570" t="str">
            <v>Vigencia Presupuestal</v>
          </cell>
        </row>
        <row r="571">
          <cell r="A571">
            <v>943</v>
          </cell>
          <cell r="B571" t="str">
            <v>Resolución</v>
          </cell>
          <cell r="C571">
            <v>806</v>
          </cell>
          <cell r="D571">
            <v>610</v>
          </cell>
          <cell r="E571">
            <v>39602</v>
          </cell>
          <cell r="F571" t="str">
            <v>TALENTO HUMANO</v>
          </cell>
          <cell r="G571">
            <v>28072988</v>
          </cell>
          <cell r="H571" t="str">
            <v>CARMEN ROJAS DE ROJAS</v>
          </cell>
          <cell r="I571" t="str">
            <v>PAGO DE AUXILIO FUNERARIO A FAVOR DE CARMEN ROJAS POR FALLECIMIENTO DEL PENSIONADO PEDRO ROJAS</v>
          </cell>
          <cell r="J571">
            <v>2168500</v>
          </cell>
          <cell r="N571" t="str">
            <v>2-0-4-41-1-10</v>
          </cell>
          <cell r="T571" t="str">
            <v/>
          </cell>
          <cell r="V571" t="str">
            <v>MAVDT</v>
          </cell>
          <cell r="W571" t="str">
            <v>Vigencia Presupuestal</v>
          </cell>
        </row>
        <row r="572">
          <cell r="A572">
            <v>944</v>
          </cell>
          <cell r="B572" t="str">
            <v>Contrato</v>
          </cell>
          <cell r="C572">
            <v>57</v>
          </cell>
          <cell r="D572">
            <v>341</v>
          </cell>
          <cell r="E572">
            <v>39602</v>
          </cell>
          <cell r="F572" t="str">
            <v>GRUPO DE SISTEMAS</v>
          </cell>
          <cell r="G572">
            <v>9001901354</v>
          </cell>
          <cell r="H572" t="str">
            <v>ACTIVE TECHNOLOGY AKTITECNOLOGY</v>
          </cell>
          <cell r="I572" t="str">
            <v>FRA 6 y 14/08 DESEMBOLSO CORRESPONDIENTE AL ARRENDAMIENTO DE 7 COMPUTADORES SEGÚN CERTIFICACION SUSCRITA POR LA SUPERVISORA</v>
          </cell>
          <cell r="J572">
            <v>1461600</v>
          </cell>
          <cell r="K572">
            <v>9.66</v>
          </cell>
          <cell r="L572">
            <v>4</v>
          </cell>
          <cell r="M572">
            <v>16</v>
          </cell>
          <cell r="N572" t="str">
            <v>2-0-4-10--10</v>
          </cell>
          <cell r="T572" t="str">
            <v/>
          </cell>
          <cell r="V572" t="str">
            <v>MAVDT</v>
          </cell>
          <cell r="W572" t="str">
            <v>Vigencia Presupuestal</v>
          </cell>
        </row>
        <row r="573">
          <cell r="A573">
            <v>946</v>
          </cell>
          <cell r="B573" t="str">
            <v>Contrato</v>
          </cell>
          <cell r="C573">
            <v>70</v>
          </cell>
          <cell r="D573">
            <v>7</v>
          </cell>
          <cell r="E573">
            <v>39602</v>
          </cell>
          <cell r="F573" t="str">
            <v>GRUPO ADMINISTRATIVO</v>
          </cell>
          <cell r="G573">
            <v>9001917143</v>
          </cell>
          <cell r="H573" t="str">
            <v>CONSORCIO REMODELACION MAVDT</v>
          </cell>
          <cell r="I573" t="str">
            <v>FRA 4 DE 2008 CORRESPONDIENTE A TERCER DESEMBOLSO DEL CTO DE OBRA 70/07, SEGÚN CERTIFICACION DEL INTERVENTOR. SE AMORTIZA EL 39% DEL VALOR DEL ANTICIPO. Fra 3 $40.408.742</v>
          </cell>
          <cell r="J573">
            <v>63203416</v>
          </cell>
          <cell r="K573">
            <v>9.66</v>
          </cell>
          <cell r="L573">
            <v>1</v>
          </cell>
          <cell r="O573" t="str">
            <v>113-900-131-11</v>
          </cell>
          <cell r="T573" t="str">
            <v/>
          </cell>
          <cell r="V573" t="str">
            <v>MAVDT</v>
          </cell>
          <cell r="W573" t="str">
            <v>Vigencia Presupuestal</v>
          </cell>
        </row>
        <row r="574">
          <cell r="A574">
            <v>947</v>
          </cell>
          <cell r="B574" t="str">
            <v>Contrato</v>
          </cell>
          <cell r="C574">
            <v>70</v>
          </cell>
          <cell r="D574">
            <v>7</v>
          </cell>
          <cell r="E574">
            <v>39602</v>
          </cell>
          <cell r="F574" t="str">
            <v>GRUPO ADMINISTRATIVO</v>
          </cell>
          <cell r="G574">
            <v>9001917143</v>
          </cell>
          <cell r="H574" t="str">
            <v>CONSORCIO REMODELACION MAVDT</v>
          </cell>
          <cell r="I574" t="str">
            <v>LEG. ANTICIPO FRA 4 CORR. A TERCER DESEMBOLSO. DEL CTO DE OBRA 70/07, SEGÚN CERT. DEL INTERV. SE AMORTIZA EL 39% DEL VALOR DEL ANTICIPO.  ORIG. SOPORTES REPOSAN EN LA OP 946 DEL 03/06/08</v>
          </cell>
          <cell r="J574">
            <v>100237205</v>
          </cell>
          <cell r="O574" t="str">
            <v>113-900-131-11</v>
          </cell>
          <cell r="Q574" t="str">
            <v>AMORTIZ. ANTICIPO</v>
          </cell>
          <cell r="R574">
            <v>100237205</v>
          </cell>
          <cell r="T574" t="str">
            <v/>
          </cell>
          <cell r="V574" t="str">
            <v>MAVDT</v>
          </cell>
          <cell r="W574" t="str">
            <v>Vigencia Presupuestal</v>
          </cell>
        </row>
        <row r="575">
          <cell r="A575">
            <v>948</v>
          </cell>
          <cell r="B575" t="str">
            <v>Contrato</v>
          </cell>
          <cell r="C575">
            <v>120</v>
          </cell>
          <cell r="D575">
            <v>652</v>
          </cell>
          <cell r="E575">
            <v>39602</v>
          </cell>
          <cell r="F575" t="str">
            <v>DESARROLLO TERRITORIAL</v>
          </cell>
          <cell r="G575">
            <v>52263288</v>
          </cell>
          <cell r="H575" t="str">
            <v>CLAUDIA LILIANA RAMIREZ GAITAN</v>
          </cell>
          <cell r="I575" t="str">
            <v>PRIMER DESEMBOLSO SEGÚN CERTIFICACION SUSCRITA POR EL SUPERVISOR</v>
          </cell>
          <cell r="J575">
            <v>5625000</v>
          </cell>
          <cell r="K575">
            <v>9.66</v>
          </cell>
          <cell r="L575">
            <v>10</v>
          </cell>
          <cell r="O575" t="str">
            <v>510-1000-11-13</v>
          </cell>
          <cell r="T575" t="str">
            <v/>
          </cell>
          <cell r="V575" t="str">
            <v>MAVDT</v>
          </cell>
          <cell r="W575" t="str">
            <v>Vigencia Presupuestal</v>
          </cell>
        </row>
        <row r="576">
          <cell r="A576">
            <v>949</v>
          </cell>
          <cell r="B576" t="str">
            <v>Oficio</v>
          </cell>
          <cell r="C576">
            <v>912</v>
          </cell>
          <cell r="D576">
            <v>731</v>
          </cell>
          <cell r="E576">
            <v>39603</v>
          </cell>
          <cell r="F576" t="str">
            <v>VICEMINISTERIO DE AMBIENTE</v>
          </cell>
          <cell r="G576">
            <v>8180001568</v>
          </cell>
          <cell r="H576" t="str">
            <v>INSTITUTO DE INVESTIGACIONES AMB. DEL PACIFICO JHON VON NEUMAN</v>
          </cell>
          <cell r="I576" t="str">
            <v>TRANSFERENCIA DE RECURSOS PARA GASTOS DE FUNCIONAMIENTO CORRESPONDIENTE AL MES DE JUNIO DE 2008</v>
          </cell>
          <cell r="J576">
            <v>136031556</v>
          </cell>
          <cell r="N576" t="str">
            <v>3-2-1-24--10</v>
          </cell>
          <cell r="T576" t="str">
            <v/>
          </cell>
          <cell r="V576" t="str">
            <v>MAVDT</v>
          </cell>
          <cell r="W576" t="str">
            <v>Vigencia Presupuestal</v>
          </cell>
        </row>
        <row r="577">
          <cell r="A577">
            <v>950</v>
          </cell>
          <cell r="B577" t="str">
            <v>Oficio</v>
          </cell>
          <cell r="C577">
            <v>917</v>
          </cell>
          <cell r="D577">
            <v>732</v>
          </cell>
          <cell r="E577">
            <v>39603</v>
          </cell>
          <cell r="F577" t="str">
            <v>VICEMINISTERIO DE AMBIENTE</v>
          </cell>
          <cell r="G577">
            <v>8002500620</v>
          </cell>
          <cell r="H577" t="str">
            <v>INVEMAR</v>
          </cell>
          <cell r="I577" t="str">
            <v>TRANSFERENCIA DE RECURSOS PARA GASTOS DE FUNCIONAMIENTO CORRESPONDIENTE AL MES DE JUNIO DE 2008</v>
          </cell>
          <cell r="J577">
            <v>275533109</v>
          </cell>
          <cell r="N577" t="str">
            <v>3-2-1-26--10</v>
          </cell>
          <cell r="T577" t="str">
            <v/>
          </cell>
          <cell r="V577" t="str">
            <v>MAVDT</v>
          </cell>
          <cell r="W577" t="str">
            <v>Vigencia Presupuestal</v>
          </cell>
        </row>
        <row r="578">
          <cell r="A578">
            <v>952</v>
          </cell>
          <cell r="B578" t="str">
            <v>Contrato</v>
          </cell>
          <cell r="C578">
            <v>88</v>
          </cell>
          <cell r="D578">
            <v>430</v>
          </cell>
          <cell r="E578">
            <v>39603</v>
          </cell>
          <cell r="F578" t="str">
            <v>DIRECCION DE ECOSISTEMAS</v>
          </cell>
          <cell r="G578">
            <v>79368107</v>
          </cell>
          <cell r="H578" t="str">
            <v>PABLO GONZALO RODRIGUEZ RAMIREZ</v>
          </cell>
          <cell r="I578" t="str">
            <v>SEGUNDO DESEMBOLSO SEGÚN CERTIFICACION SUSCRITA POR LA SUPERVISORA</v>
          </cell>
          <cell r="J578">
            <v>3600000</v>
          </cell>
          <cell r="K578">
            <v>9.66</v>
          </cell>
          <cell r="L578">
            <v>10</v>
          </cell>
          <cell r="O578" t="str">
            <v>520-900-71-11</v>
          </cell>
          <cell r="T578" t="str">
            <v/>
          </cell>
          <cell r="V578" t="str">
            <v>MAVDT</v>
          </cell>
          <cell r="W578" t="str">
            <v>Vigencia Presupuestal</v>
          </cell>
        </row>
        <row r="579">
          <cell r="A579">
            <v>951</v>
          </cell>
          <cell r="B579" t="str">
            <v>Contrato</v>
          </cell>
          <cell r="C579">
            <v>90</v>
          </cell>
          <cell r="D579">
            <v>437</v>
          </cell>
          <cell r="E579">
            <v>39603</v>
          </cell>
          <cell r="F579" t="str">
            <v>DIRECCION DE ECOSISTEMAS</v>
          </cell>
          <cell r="G579">
            <v>52262489</v>
          </cell>
          <cell r="H579" t="str">
            <v>CAROLINA SORZANO LOPEZ</v>
          </cell>
          <cell r="I579" t="str">
            <v>SEGUNDO PAGO SEGÚN CERTIFICACION SUSCRITA POR LA SUPERVISORA</v>
          </cell>
          <cell r="J579">
            <v>3600000</v>
          </cell>
          <cell r="K579">
            <v>9.66</v>
          </cell>
          <cell r="L579">
            <v>10</v>
          </cell>
          <cell r="O579" t="str">
            <v>520-900-71-11</v>
          </cell>
          <cell r="T579" t="str">
            <v/>
          </cell>
          <cell r="V579" t="str">
            <v>MAVDT</v>
          </cell>
          <cell r="W579" t="str">
            <v>Vigencia Presupuestal</v>
          </cell>
        </row>
        <row r="580">
          <cell r="A580">
            <v>953</v>
          </cell>
          <cell r="B580" t="str">
            <v>Resolución</v>
          </cell>
          <cell r="C580">
            <v>835</v>
          </cell>
          <cell r="D580">
            <v>721</v>
          </cell>
          <cell r="E580">
            <v>39603</v>
          </cell>
          <cell r="F580" t="str">
            <v>TALENTO HUMANO</v>
          </cell>
          <cell r="G580">
            <v>8600138161</v>
          </cell>
          <cell r="H580" t="str">
            <v>INSTITUTO DE SEGUROS SOCIALES</v>
          </cell>
          <cell r="I580" t="str">
            <v>RECONOCIMIENTO DE CUOTA PARTE DE BONO PENSIONAL TIPO B AL ISS CORRESPONDIENTE A HECTOR ALEJANDRO GOMEZ</v>
          </cell>
          <cell r="J580">
            <v>85009000</v>
          </cell>
          <cell r="N580" t="str">
            <v>3-5-1-5--10</v>
          </cell>
          <cell r="T580" t="str">
            <v/>
          </cell>
          <cell r="V580" t="str">
            <v>MAVDT</v>
          </cell>
          <cell r="W580" t="str">
            <v>Vigencia Presupuestal</v>
          </cell>
        </row>
        <row r="581">
          <cell r="A581">
            <v>954</v>
          </cell>
          <cell r="B581" t="str">
            <v>Resolución</v>
          </cell>
          <cell r="C581">
            <v>835</v>
          </cell>
          <cell r="D581">
            <v>722</v>
          </cell>
          <cell r="E581">
            <v>39603</v>
          </cell>
          <cell r="F581" t="str">
            <v>TALENTO HUMANO</v>
          </cell>
          <cell r="G581">
            <v>8600138161</v>
          </cell>
          <cell r="H581" t="str">
            <v>INSTITUTO DE SEGUROS SOCIALES</v>
          </cell>
          <cell r="I581" t="str">
            <v>RECONOCIMIENTO DE CUOTA PARTE DE BONO PENSIONAL TIPO B AL ISS CORRESPONDIENTE A JOSE MANUEL RESTREPO</v>
          </cell>
          <cell r="J581">
            <v>162406000</v>
          </cell>
          <cell r="N581" t="str">
            <v>3-5-1-5--10</v>
          </cell>
          <cell r="T581" t="str">
            <v/>
          </cell>
          <cell r="V581" t="str">
            <v>MAVDT</v>
          </cell>
          <cell r="W581" t="str">
            <v>Vigencia Presupuestal</v>
          </cell>
        </row>
        <row r="582">
          <cell r="A582">
            <v>955</v>
          </cell>
          <cell r="B582" t="str">
            <v>Resolución</v>
          </cell>
          <cell r="C582">
            <v>835</v>
          </cell>
          <cell r="D582">
            <v>723</v>
          </cell>
          <cell r="E582">
            <v>39603</v>
          </cell>
          <cell r="F582" t="str">
            <v>TALENTO HUMANO</v>
          </cell>
          <cell r="G582">
            <v>8600138161</v>
          </cell>
          <cell r="H582" t="str">
            <v>INSTITUTO DE SEGUROS SOCIALES</v>
          </cell>
          <cell r="I582" t="str">
            <v>RECONOCIMIENTO DE CUOTA PARTE DE BONO PENSIONAL TIPO B AL ISS CORRESPONDIENTE A CRISTIAN NOGALES</v>
          </cell>
          <cell r="J582">
            <v>96528000</v>
          </cell>
          <cell r="N582" t="str">
            <v>3-5-1-5--10</v>
          </cell>
          <cell r="T582" t="str">
            <v/>
          </cell>
          <cell r="V582" t="str">
            <v>MAVDT</v>
          </cell>
          <cell r="W582" t="str">
            <v>Vigencia Presupuestal</v>
          </cell>
        </row>
        <row r="583">
          <cell r="A583">
            <v>956</v>
          </cell>
          <cell r="B583" t="str">
            <v>Resolución</v>
          </cell>
          <cell r="C583">
            <v>835</v>
          </cell>
          <cell r="D583">
            <v>724</v>
          </cell>
          <cell r="E583">
            <v>39603</v>
          </cell>
          <cell r="F583" t="str">
            <v>TALENTO HUMANO</v>
          </cell>
          <cell r="G583">
            <v>8600138161</v>
          </cell>
          <cell r="H583" t="str">
            <v>INSTITUTO DE SEGUROS SOCIALES</v>
          </cell>
          <cell r="I583" t="str">
            <v>RECONOCIMIENTO DE CUOTA PARTE DE BONO PENSIONAL TIPO B AL ISS CORRESPONDIENTE A ESNEIDER AGREDO</v>
          </cell>
          <cell r="J583">
            <v>10237000</v>
          </cell>
          <cell r="N583" t="str">
            <v>3-5-1-5--10</v>
          </cell>
          <cell r="T583" t="str">
            <v/>
          </cell>
          <cell r="V583" t="str">
            <v>MAVDT</v>
          </cell>
          <cell r="W583" t="str">
            <v>Vigencia Presupuestal</v>
          </cell>
        </row>
        <row r="584">
          <cell r="A584">
            <v>957</v>
          </cell>
          <cell r="B584" t="str">
            <v>Resolución</v>
          </cell>
          <cell r="C584">
            <v>835</v>
          </cell>
          <cell r="D584">
            <v>725</v>
          </cell>
          <cell r="E584">
            <v>39603</v>
          </cell>
          <cell r="F584" t="str">
            <v>TALENTO HUMANO</v>
          </cell>
          <cell r="G584">
            <v>8600138161</v>
          </cell>
          <cell r="H584" t="str">
            <v>INSTITUTO DE SEGUROS SOCIALES</v>
          </cell>
          <cell r="I584" t="str">
            <v>RECONOCIMIENTO DE LA DIFERENCIA DEL  VALOR ACTUALIZADO Y CAPITALIZADO CUOTA PARTE DE BONO PENSIONAL TIPO B AL ISS CORRESPONDIENTE A MARIA GILMA LOPEZ</v>
          </cell>
          <cell r="J584">
            <v>3409000</v>
          </cell>
          <cell r="N584" t="str">
            <v>3-5-1-5--10</v>
          </cell>
          <cell r="T584" t="str">
            <v/>
          </cell>
          <cell r="V584" t="str">
            <v>MAVDT</v>
          </cell>
          <cell r="W584" t="str">
            <v>Vigencia Presupuestal</v>
          </cell>
        </row>
        <row r="585">
          <cell r="A585">
            <v>958</v>
          </cell>
          <cell r="B585" t="str">
            <v>Resolución</v>
          </cell>
          <cell r="C585">
            <v>835</v>
          </cell>
          <cell r="D585">
            <v>726</v>
          </cell>
          <cell r="E585">
            <v>39603</v>
          </cell>
          <cell r="F585" t="str">
            <v>TALENTO HUMANO</v>
          </cell>
          <cell r="G585">
            <v>8600138161</v>
          </cell>
          <cell r="H585" t="str">
            <v>INSTITUTO DE SEGUROS SOCIALES</v>
          </cell>
          <cell r="I585" t="str">
            <v>RECONOCIMIENTO DE LA DIFERENCIA DEL  VALOR ACTUALIZADO Y CAPITALIZADO CUOTA PARTE DE BONO PENSIONAL TIPO B AL ISS CORRESPONDIENTE A FABIO FRANCO</v>
          </cell>
          <cell r="J585">
            <v>4004000</v>
          </cell>
          <cell r="N585" t="str">
            <v>3-5-1-5--10</v>
          </cell>
          <cell r="T585" t="str">
            <v/>
          </cell>
          <cell r="V585" t="str">
            <v>MAVDT</v>
          </cell>
          <cell r="W585" t="str">
            <v>Vigencia Presupuestal</v>
          </cell>
        </row>
        <row r="586">
          <cell r="A586">
            <v>963</v>
          </cell>
          <cell r="B586" t="str">
            <v>Comisiòn</v>
          </cell>
          <cell r="C586">
            <v>1917</v>
          </cell>
          <cell r="D586">
            <v>564</v>
          </cell>
          <cell r="E586">
            <v>39604</v>
          </cell>
          <cell r="F586" t="str">
            <v>COOPERACION INTERNACIONAL</v>
          </cell>
          <cell r="G586">
            <v>8600000182</v>
          </cell>
          <cell r="H586" t="str">
            <v>AGENCIA DE VIAJES Y TURISMO AVIATUR SA</v>
          </cell>
          <cell r="I586" t="str">
            <v>CANC. FRA DH03618/08 CORRESPONDIENTE A COMISION DE RENE VALENZUELA A SAN ANDRES ISLA</v>
          </cell>
          <cell r="J586">
            <v>775134</v>
          </cell>
          <cell r="K586">
            <v>9.66</v>
          </cell>
          <cell r="O586" t="str">
            <v>520-900-71-11</v>
          </cell>
          <cell r="T586" t="str">
            <v/>
          </cell>
          <cell r="V586" t="str">
            <v>MAVDT</v>
          </cell>
          <cell r="W586" t="str">
            <v>Vigencia Presupuestal</v>
          </cell>
        </row>
        <row r="587">
          <cell r="A587">
            <v>964</v>
          </cell>
          <cell r="B587" t="str">
            <v>Comisiòn</v>
          </cell>
          <cell r="C587">
            <v>1922</v>
          </cell>
          <cell r="D587">
            <v>562</v>
          </cell>
          <cell r="E587">
            <v>39604</v>
          </cell>
          <cell r="F587" t="str">
            <v>COOPERACION INTERNACIONAL</v>
          </cell>
          <cell r="G587">
            <v>8600000182</v>
          </cell>
          <cell r="H587" t="str">
            <v>AGENCIA DE VIAJES Y TURISMO AVIATUR SA</v>
          </cell>
          <cell r="I587" t="str">
            <v>CANC. FRA DH03646/08 CORRESPONDIENTE A COMISION DE TITO SIMON AVILA  A BARRANQUILLA</v>
          </cell>
          <cell r="J587">
            <v>604714</v>
          </cell>
          <cell r="K587">
            <v>9.66</v>
          </cell>
          <cell r="N587" t="str">
            <v>2-0-4-11-2-10</v>
          </cell>
          <cell r="T587" t="str">
            <v/>
          </cell>
          <cell r="V587" t="str">
            <v>MAVDT</v>
          </cell>
          <cell r="W587" t="str">
            <v>Vigencia Presupuestal</v>
          </cell>
        </row>
        <row r="588">
          <cell r="A588">
            <v>965</v>
          </cell>
          <cell r="B588" t="str">
            <v>Comisiòn</v>
          </cell>
          <cell r="C588">
            <v>1979</v>
          </cell>
          <cell r="D588">
            <v>580</v>
          </cell>
          <cell r="E588">
            <v>39604</v>
          </cell>
          <cell r="F588" t="str">
            <v>COOPERACION INTERNACIONAL</v>
          </cell>
          <cell r="G588">
            <v>8600000182</v>
          </cell>
          <cell r="H588" t="str">
            <v>AGENCIA DE VIAJES Y TURISMO AVIATUR SA</v>
          </cell>
          <cell r="I588" t="str">
            <v>CANC. FRA DH03690/08 CORRESPONDIENTE A COMISION DE NUBIA WILCHES A ARMENIA</v>
          </cell>
          <cell r="J588">
            <v>458354</v>
          </cell>
          <cell r="K588">
            <v>9.66</v>
          </cell>
          <cell r="O588" t="str">
            <v>520-900-69-11</v>
          </cell>
          <cell r="T588" t="str">
            <v/>
          </cell>
          <cell r="V588" t="str">
            <v>MAVDT</v>
          </cell>
          <cell r="W588" t="str">
            <v>Vigencia Presupuestal</v>
          </cell>
        </row>
        <row r="589">
          <cell r="A589">
            <v>966</v>
          </cell>
          <cell r="B589" t="str">
            <v>Comisiòn</v>
          </cell>
          <cell r="C589">
            <v>2026</v>
          </cell>
          <cell r="D589">
            <v>586</v>
          </cell>
          <cell r="E589">
            <v>39604</v>
          </cell>
          <cell r="F589" t="str">
            <v>COOPERACION INTERNACIONAL</v>
          </cell>
          <cell r="G589">
            <v>8600000182</v>
          </cell>
          <cell r="H589" t="str">
            <v>AGENCIA DE VIAJES Y TURISMO AVIATUR SA</v>
          </cell>
          <cell r="I589" t="str">
            <v>CANC. FRA DH03697/08 CORRESPONDIENTE A COMISION DE JESUS BURGOS A PEREIRA</v>
          </cell>
          <cell r="J589">
            <v>457194</v>
          </cell>
          <cell r="K589">
            <v>9.66</v>
          </cell>
          <cell r="N589" t="str">
            <v>2-0-4-11-2-10</v>
          </cell>
          <cell r="T589" t="str">
            <v/>
          </cell>
          <cell r="V589" t="str">
            <v>MAVDT</v>
          </cell>
          <cell r="W589" t="str">
            <v>Vigencia Presupuestal</v>
          </cell>
        </row>
        <row r="590">
          <cell r="A590">
            <v>967</v>
          </cell>
          <cell r="B590" t="str">
            <v>Comisiòn</v>
          </cell>
          <cell r="C590">
            <v>2025</v>
          </cell>
          <cell r="D590">
            <v>585</v>
          </cell>
          <cell r="E590">
            <v>39604</v>
          </cell>
          <cell r="F590" t="str">
            <v>COOPERACION INTERNACIONAL</v>
          </cell>
          <cell r="G590">
            <v>8600000182</v>
          </cell>
          <cell r="H590" t="str">
            <v>AGENCIA DE VIAJES Y TURISMO AVIATUR SA</v>
          </cell>
          <cell r="I590" t="str">
            <v>CANC. FRA DH03726 Y DHO3698/08 CORRESPONDIENTE A COMISION DE JUAN LOZANO A PEREIRA</v>
          </cell>
          <cell r="J590">
            <v>704274</v>
          </cell>
          <cell r="K590">
            <v>9.66</v>
          </cell>
          <cell r="N590" t="str">
            <v>2-0-4-11-2-10</v>
          </cell>
          <cell r="T590" t="str">
            <v/>
          </cell>
          <cell r="V590" t="str">
            <v>MAVDT</v>
          </cell>
          <cell r="W590" t="str">
            <v>Vigencia Presupuestal</v>
          </cell>
        </row>
        <row r="591">
          <cell r="A591">
            <v>968</v>
          </cell>
          <cell r="B591" t="str">
            <v>Comisiòn</v>
          </cell>
          <cell r="C591">
            <v>2001</v>
          </cell>
          <cell r="D591">
            <v>583</v>
          </cell>
          <cell r="E591">
            <v>39604</v>
          </cell>
          <cell r="F591" t="str">
            <v>COOPERACION INTERNACIONAL</v>
          </cell>
          <cell r="G591">
            <v>8600000182</v>
          </cell>
          <cell r="H591" t="str">
            <v>AGENCIA DE VIAJES Y TURISMO AVIATUR SA</v>
          </cell>
          <cell r="I591" t="str">
            <v>CANC. FRAD DH03721 Y DH03720/08 CORRESPONDIENTE A COMISION DE SILVIA POMBO A POPAYAN</v>
          </cell>
          <cell r="J591">
            <v>518726</v>
          </cell>
          <cell r="K591">
            <v>9.66</v>
          </cell>
          <cell r="O591" t="str">
            <v>520-900-5-15</v>
          </cell>
          <cell r="T591" t="str">
            <v/>
          </cell>
          <cell r="V591" t="str">
            <v>MAVDT</v>
          </cell>
          <cell r="W591" t="str">
            <v>Vigencia Presupuestal</v>
          </cell>
        </row>
        <row r="592">
          <cell r="A592">
            <v>969</v>
          </cell>
          <cell r="B592" t="str">
            <v>Comisiòn</v>
          </cell>
          <cell r="C592">
            <v>2059</v>
          </cell>
          <cell r="D592">
            <v>593</v>
          </cell>
          <cell r="E592">
            <v>39604</v>
          </cell>
          <cell r="F592" t="str">
            <v>COOPERACION INTERNACIONAL</v>
          </cell>
          <cell r="G592">
            <v>8600000182</v>
          </cell>
          <cell r="H592" t="str">
            <v>AGENCIA DE VIAJES Y TURISMO AVIATUR SA</v>
          </cell>
          <cell r="I592" t="str">
            <v>CANC. FRA DH03725/08 CORRESPONDIENTE A COMISION DE OSCAR MANRIQUE A MANIZALEZ</v>
          </cell>
          <cell r="J592">
            <v>481554</v>
          </cell>
          <cell r="K592">
            <v>9.66</v>
          </cell>
          <cell r="O592" t="str">
            <v>520-900-71-11</v>
          </cell>
          <cell r="T592" t="str">
            <v/>
          </cell>
          <cell r="V592" t="str">
            <v>MAVDT</v>
          </cell>
          <cell r="W592" t="str">
            <v>Vigencia Presupuestal</v>
          </cell>
        </row>
        <row r="593">
          <cell r="A593">
            <v>970</v>
          </cell>
          <cell r="B593" t="str">
            <v>Comisiòn</v>
          </cell>
          <cell r="C593">
            <v>2089</v>
          </cell>
          <cell r="D593">
            <v>597</v>
          </cell>
          <cell r="E593">
            <v>39604</v>
          </cell>
          <cell r="F593" t="str">
            <v>COOPERACION INTERNACIONAL</v>
          </cell>
          <cell r="G593">
            <v>8600000182</v>
          </cell>
          <cell r="H593" t="str">
            <v>AGENCIA DE VIAJES Y TURISMO AVIATUR SA</v>
          </cell>
          <cell r="I593" t="str">
            <v>CANC. FRAS DH03756 Y DH03756/08 CORRESPONDIENTE A COMISION DE JUAN LOZANO A ARMENIA</v>
          </cell>
          <cell r="J593">
            <v>505866</v>
          </cell>
          <cell r="K593">
            <v>9.66</v>
          </cell>
          <cell r="N593" t="str">
            <v>2-0-4-11-2-10</v>
          </cell>
          <cell r="T593" t="str">
            <v/>
          </cell>
          <cell r="V593" t="str">
            <v>MAVDT</v>
          </cell>
          <cell r="W593" t="str">
            <v>Vigencia Presupuestal</v>
          </cell>
        </row>
        <row r="594">
          <cell r="A594">
            <v>971</v>
          </cell>
          <cell r="B594" t="str">
            <v>Comisiòn</v>
          </cell>
          <cell r="C594">
            <v>2153</v>
          </cell>
          <cell r="D594">
            <v>605</v>
          </cell>
          <cell r="E594">
            <v>39604</v>
          </cell>
          <cell r="F594" t="str">
            <v>COOPERACION INTERNACIONAL</v>
          </cell>
          <cell r="G594">
            <v>8600000182</v>
          </cell>
          <cell r="H594" t="str">
            <v>AGENCIA DE VIAJES Y TURISMO AVIATUR SA</v>
          </cell>
          <cell r="I594" t="str">
            <v>CANC. FRA DH03810/08 CORRESPONDIENTE A COMISION DE EDWIN ACUÑA A SAN ANDRES ISLA</v>
          </cell>
          <cell r="J594">
            <v>771143</v>
          </cell>
          <cell r="K594">
            <v>9.66</v>
          </cell>
          <cell r="N594" t="str">
            <v>2-0-4-11-2-10</v>
          </cell>
          <cell r="T594" t="str">
            <v/>
          </cell>
          <cell r="V594" t="str">
            <v>MAVDT</v>
          </cell>
          <cell r="W594" t="str">
            <v>Vigencia Presupuestal</v>
          </cell>
        </row>
        <row r="595">
          <cell r="A595">
            <v>972</v>
          </cell>
          <cell r="B595" t="str">
            <v>Comisiòn</v>
          </cell>
          <cell r="C595">
            <v>1942</v>
          </cell>
          <cell r="D595">
            <v>575</v>
          </cell>
          <cell r="E595">
            <v>39604</v>
          </cell>
          <cell r="F595" t="str">
            <v>COOPERACION INTERNACIONAL</v>
          </cell>
          <cell r="G595">
            <v>8600000182</v>
          </cell>
          <cell r="H595" t="str">
            <v>AGENCIA DE VIAJES Y TURISMO AVIATUR SA</v>
          </cell>
          <cell r="I595" t="str">
            <v>CANC. FRA DH03832/08 CORRESPONDIENTE A COMISION DE OMAR QUIÑONEZ A SANTAMARTA</v>
          </cell>
          <cell r="J595">
            <v>697314</v>
          </cell>
          <cell r="K595">
            <v>9.66</v>
          </cell>
          <cell r="O595" t="str">
            <v>520-900-5--11</v>
          </cell>
          <cell r="T595" t="str">
            <v/>
          </cell>
          <cell r="V595" t="str">
            <v>MAVDT</v>
          </cell>
          <cell r="W595" t="str">
            <v>Vigencia Presupuestal</v>
          </cell>
        </row>
        <row r="596">
          <cell r="A596">
            <v>973</v>
          </cell>
          <cell r="B596" t="str">
            <v>Comisiòn</v>
          </cell>
          <cell r="C596">
            <v>2195</v>
          </cell>
          <cell r="D596">
            <v>655</v>
          </cell>
          <cell r="E596">
            <v>39604</v>
          </cell>
          <cell r="F596" t="str">
            <v>COOPERACION INTERNACIONAL</v>
          </cell>
          <cell r="G596">
            <v>8600000182</v>
          </cell>
          <cell r="H596" t="str">
            <v>AGENCIA DE VIAJES Y TURISMO AVIATUR SA</v>
          </cell>
          <cell r="I596" t="str">
            <v>CANC. FRA DH03846/08 CORRESPONDIENTE A COMISION DE JUAN LOZANOA POPAYAN</v>
          </cell>
          <cell r="J596">
            <v>643954</v>
          </cell>
          <cell r="K596">
            <v>9.66</v>
          </cell>
          <cell r="N596" t="str">
            <v>2-0-4-11-2-10</v>
          </cell>
          <cell r="T596" t="str">
            <v/>
          </cell>
          <cell r="V596" t="str">
            <v>MAVDT</v>
          </cell>
          <cell r="W596" t="str">
            <v>Vigencia Presupuestal</v>
          </cell>
        </row>
        <row r="597">
          <cell r="A597">
            <v>974</v>
          </cell>
          <cell r="B597" t="str">
            <v>Contrato</v>
          </cell>
          <cell r="C597">
            <v>59</v>
          </cell>
          <cell r="D597">
            <v>357</v>
          </cell>
          <cell r="E597">
            <v>39604</v>
          </cell>
          <cell r="F597" t="str">
            <v>VICEMINISTERIO DE VIVIENDA Y DESARROLLO TERRITORIAL</v>
          </cell>
          <cell r="G597">
            <v>52557770</v>
          </cell>
          <cell r="H597" t="str">
            <v>MARTHA LUCIA FUQUENE LOPEZ</v>
          </cell>
          <cell r="I597" t="str">
            <v>SEGUNDO DESEMBOLSO SEGÚN CERTIFICACION SUSCRITA POR EL SUPERVISOR</v>
          </cell>
          <cell r="J597">
            <v>6000000</v>
          </cell>
          <cell r="K597">
            <v>9.66</v>
          </cell>
          <cell r="L597">
            <v>10</v>
          </cell>
          <cell r="O597" t="str">
            <v>520-1400-3--13</v>
          </cell>
          <cell r="T597" t="str">
            <v/>
          </cell>
          <cell r="V597" t="str">
            <v>MAVDT</v>
          </cell>
          <cell r="W597" t="str">
            <v>Vigencia Presupuestal</v>
          </cell>
        </row>
        <row r="598">
          <cell r="A598">
            <v>977</v>
          </cell>
          <cell r="B598" t="str">
            <v>Contrato</v>
          </cell>
          <cell r="C598">
            <v>84</v>
          </cell>
          <cell r="D598">
            <v>442</v>
          </cell>
          <cell r="E598">
            <v>39605</v>
          </cell>
          <cell r="F598" t="str">
            <v>DIRECCION DE ECOSISTEMAS</v>
          </cell>
          <cell r="G598">
            <v>78691601</v>
          </cell>
          <cell r="H598" t="str">
            <v>RODRIGO ELIAS NEGRETE MONTES</v>
          </cell>
          <cell r="I598" t="str">
            <v>PAGO PARCIAL SEGUNDO DESEMBOLSO SEGÚN CERTIFICACION SUSCRITA POR LA SUPERVISORA, REC 14.</v>
          </cell>
          <cell r="J598">
            <v>7140000</v>
          </cell>
          <cell r="K598">
            <v>9.66</v>
          </cell>
          <cell r="L598">
            <v>10</v>
          </cell>
          <cell r="O598" t="str">
            <v>520-900-69-14</v>
          </cell>
          <cell r="T598" t="str">
            <v/>
          </cell>
          <cell r="V598" t="str">
            <v>MAVDT</v>
          </cell>
          <cell r="W598" t="str">
            <v>Vigencia Presupuestal</v>
          </cell>
        </row>
        <row r="599">
          <cell r="A599">
            <v>978</v>
          </cell>
          <cell r="B599" t="str">
            <v>Contrato</v>
          </cell>
          <cell r="C599">
            <v>84</v>
          </cell>
          <cell r="D599">
            <v>443</v>
          </cell>
          <cell r="E599">
            <v>39605</v>
          </cell>
          <cell r="F599" t="str">
            <v>DIRECCION DE ECOSISTEMAS</v>
          </cell>
          <cell r="G599">
            <v>78691601</v>
          </cell>
          <cell r="H599" t="str">
            <v>RODRIGO ELIAS NEGRETE MONTES</v>
          </cell>
          <cell r="I599" t="str">
            <v>COMPLEMENTO PAGO  SEGUNDO DESEMBOLSO SEGÚN CERTIFICACION SUSCRITA POR LA SUPERVISORA. REC 11, ORIGINALES REPOSAN EN  LA OP 977 DE LA MISMA FECHA, LAS DEDUCCIONES TRIBUTARIAS DE DE ESTA ORDEN SE HICIERON EN LA OP 977</v>
          </cell>
          <cell r="J599">
            <v>1360000</v>
          </cell>
          <cell r="O599" t="str">
            <v>520-900-71-11</v>
          </cell>
          <cell r="T599" t="str">
            <v/>
          </cell>
          <cell r="V599" t="str">
            <v>MAVDT</v>
          </cell>
          <cell r="W599" t="str">
            <v>Vigencia Presupuestal</v>
          </cell>
        </row>
        <row r="600">
          <cell r="A600">
            <v>979</v>
          </cell>
          <cell r="B600" t="str">
            <v>Contrato</v>
          </cell>
          <cell r="C600">
            <v>48</v>
          </cell>
          <cell r="D600">
            <v>257</v>
          </cell>
          <cell r="E600">
            <v>39605</v>
          </cell>
          <cell r="F600" t="str">
            <v>GRUPO ADMINISTRATIVO</v>
          </cell>
          <cell r="G600">
            <v>8605301106</v>
          </cell>
          <cell r="H600" t="str">
            <v>ESTACION TEUSAQUILLO NO 6 LTDA</v>
          </cell>
          <cell r="I600" t="str">
            <v>EA 898/08 FRA NO. C13478/08 SUMINISTRO DE COMBUSTIBLE PARA LOS VEH., MOTOC. Y LAS PLANTAS  ELECTRICAS DEL MAVDT POR EL SISTEMA DE VALES, SEGÚN CERTIFICACION SUSCRITA POR LA SUPERVISORA</v>
          </cell>
          <cell r="J600">
            <v>19500000</v>
          </cell>
          <cell r="K600">
            <v>13.8</v>
          </cell>
          <cell r="L600">
            <v>0.1</v>
          </cell>
          <cell r="N600" t="str">
            <v>2-0-4-41--10</v>
          </cell>
          <cell r="T600" t="str">
            <v>Ingrese el MCU del Combustible</v>
          </cell>
          <cell r="V600" t="str">
            <v>MAVDT</v>
          </cell>
          <cell r="W600" t="str">
            <v>Vigencia Presupuestal</v>
          </cell>
        </row>
        <row r="601">
          <cell r="A601">
            <v>994</v>
          </cell>
          <cell r="B601" t="str">
            <v>Oficio</v>
          </cell>
          <cell r="C601">
            <v>744</v>
          </cell>
          <cell r="D601">
            <v>735</v>
          </cell>
          <cell r="E601">
            <v>39608</v>
          </cell>
          <cell r="F601" t="str">
            <v>TALENTO HUMANO</v>
          </cell>
          <cell r="G601">
            <v>8301153951</v>
          </cell>
          <cell r="H601" t="str">
            <v>MINISTERIO DE AMBIENTE VIVIENDA Y DESARROLLO TERRITORIAL</v>
          </cell>
          <cell r="I601" t="str">
            <v>PAGO PRIMA SEMESTRAL FUNCIONARIOS DEL INURBE CORRESPONDIENTE AL MES DE JUNIO DE 2008</v>
          </cell>
          <cell r="J601">
            <v>45811209</v>
          </cell>
          <cell r="N601" t="str">
            <v>1-0-1-5-29-10</v>
          </cell>
          <cell r="T601" t="str">
            <v/>
          </cell>
          <cell r="V601" t="str">
            <v>MAVDT</v>
          </cell>
          <cell r="W601" t="str">
            <v>Vigencia Presupuestal</v>
          </cell>
        </row>
        <row r="602">
          <cell r="A602">
            <v>995</v>
          </cell>
          <cell r="B602" t="str">
            <v>Factura</v>
          </cell>
          <cell r="C602">
            <v>25471</v>
          </cell>
          <cell r="D602">
            <v>772</v>
          </cell>
          <cell r="E602">
            <v>39608</v>
          </cell>
          <cell r="F602" t="str">
            <v>GRUPO ADMINISTRATIVO</v>
          </cell>
          <cell r="G602">
            <v>8300160461</v>
          </cell>
          <cell r="H602" t="str">
            <v>AVANTEL SA</v>
          </cell>
          <cell r="I602" t="str">
            <v>PAGO FRA AVANTEL NO. FCM325471 CORRESPONDIENTE AL MES DE MAYO DE 2008</v>
          </cell>
          <cell r="J602">
            <v>1441990</v>
          </cell>
          <cell r="N602" t="str">
            <v>2-0-4-8-5-10</v>
          </cell>
          <cell r="T602" t="str">
            <v/>
          </cell>
          <cell r="V602" t="str">
            <v>MAVDT</v>
          </cell>
          <cell r="W602" t="str">
            <v>Vigencia Presupuestal</v>
          </cell>
        </row>
        <row r="603">
          <cell r="A603">
            <v>988</v>
          </cell>
          <cell r="B603" t="str">
            <v>Contrato</v>
          </cell>
          <cell r="C603">
            <v>47</v>
          </cell>
          <cell r="D603">
            <v>276</v>
          </cell>
          <cell r="E603">
            <v>39608</v>
          </cell>
          <cell r="F603" t="str">
            <v>GRUPO ADMINISTRATIVO</v>
          </cell>
          <cell r="G603">
            <v>8300061379</v>
          </cell>
          <cell r="H603" t="str">
            <v>INSTITUCIONES MEGA MARKET LTDA</v>
          </cell>
          <cell r="I603" t="str">
            <v xml:space="preserve">EA 900/08, FRA 24744/08 COORESPONDIENTE A SUMINISTRO DE ELEMENTOS DE CAFETERIA PARA EL MAVDT, DESEMBOLSO SEGÚN CERTIFICACION SUSCRITA POR LA SUPERVISORA </v>
          </cell>
          <cell r="J603">
            <v>3623829</v>
          </cell>
          <cell r="K603">
            <v>11.04</v>
          </cell>
          <cell r="L603">
            <v>3.5</v>
          </cell>
          <cell r="M603">
            <v>16</v>
          </cell>
          <cell r="N603" t="str">
            <v>2-0-4-4-18-10</v>
          </cell>
          <cell r="T603" t="str">
            <v/>
          </cell>
          <cell r="V603" t="str">
            <v>MAVDT</v>
          </cell>
          <cell r="W603" t="str">
            <v>Vigencia Presupuestal</v>
          </cell>
        </row>
        <row r="604">
          <cell r="A604">
            <v>996</v>
          </cell>
          <cell r="B604" t="str">
            <v>Contrato</v>
          </cell>
          <cell r="C604">
            <v>74</v>
          </cell>
          <cell r="D604">
            <v>460</v>
          </cell>
          <cell r="E604">
            <v>39608</v>
          </cell>
          <cell r="F604" t="str">
            <v>GRUPO ADMINISTRATIVO</v>
          </cell>
          <cell r="G604">
            <v>8301088858</v>
          </cell>
          <cell r="H604" t="str">
            <v>BORRAS Y QUEMBA ASOCIADOS</v>
          </cell>
          <cell r="I604" t="str">
            <v>FRA 1526/08, EA 899,  SUMINISTRO DE MATERIALES ELECTRICOS PARA EL MAVDT, DESEMBOLSO SEGÚN CERTIFICACION SUSCRITA POR LA SUPERVISORA</v>
          </cell>
          <cell r="J604">
            <v>7666736</v>
          </cell>
          <cell r="K604">
            <v>11.04</v>
          </cell>
          <cell r="L604">
            <v>3.5</v>
          </cell>
          <cell r="M604">
            <v>16</v>
          </cell>
          <cell r="N604" t="str">
            <v>2-0-4-4-23-10</v>
          </cell>
          <cell r="T604" t="str">
            <v/>
          </cell>
          <cell r="V604" t="str">
            <v>MAVDT</v>
          </cell>
          <cell r="W604" t="str">
            <v>Vigencia Presupuestal</v>
          </cell>
        </row>
        <row r="605">
          <cell r="A605">
            <v>997</v>
          </cell>
          <cell r="B605" t="str">
            <v>Convenio</v>
          </cell>
          <cell r="C605">
            <v>74</v>
          </cell>
          <cell r="D605">
            <v>460</v>
          </cell>
          <cell r="E605">
            <v>39608</v>
          </cell>
          <cell r="F605" t="str">
            <v>GRUPO ADMINISTRATIVO</v>
          </cell>
          <cell r="G605">
            <v>8301088858</v>
          </cell>
          <cell r="H605" t="str">
            <v>BORRAS Y QUEMBA ASOCIADOS</v>
          </cell>
          <cell r="I605" t="str">
            <v>FRA 1527/08, EA 902,  SUMINISTRO DE MATERIALES ELECTRICOS PARA EL MAVDT, DESEMBOLSO SEGÚN CERTIFICACION SUSCRITA POR LA SUPERVISORA</v>
          </cell>
          <cell r="J605">
            <v>1394285</v>
          </cell>
          <cell r="K605">
            <v>11.04</v>
          </cell>
          <cell r="L605">
            <v>3.5</v>
          </cell>
          <cell r="M605">
            <v>16</v>
          </cell>
          <cell r="N605" t="str">
            <v>2-0-4-4-23-10</v>
          </cell>
          <cell r="T605" t="str">
            <v/>
          </cell>
          <cell r="V605" t="str">
            <v>MAVDT</v>
          </cell>
          <cell r="W605" t="str">
            <v>Vigencia Presupuestal</v>
          </cell>
        </row>
        <row r="606">
          <cell r="A606">
            <v>998</v>
          </cell>
          <cell r="B606" t="str">
            <v>Contrato</v>
          </cell>
          <cell r="C606">
            <v>91</v>
          </cell>
          <cell r="D606">
            <v>439</v>
          </cell>
          <cell r="E606">
            <v>39608</v>
          </cell>
          <cell r="F606" t="str">
            <v>DIRECCION DE DESARROLLO SECTORIAL SOSTENIBLE</v>
          </cell>
          <cell r="G606">
            <v>79938167</v>
          </cell>
          <cell r="H606" t="str">
            <v>JOSE LUIS SANGUINO  VEGA</v>
          </cell>
          <cell r="I606" t="str">
            <v>PRIMER DESEMBOLSO SEGÚN CERTIFICACION SUSCRITA POR EL SUPERVISOR</v>
          </cell>
          <cell r="J606">
            <v>866666</v>
          </cell>
          <cell r="K606">
            <v>9.66</v>
          </cell>
          <cell r="L606">
            <v>10</v>
          </cell>
          <cell r="O606" t="str">
            <v>520-900-67-11</v>
          </cell>
          <cell r="T606" t="str">
            <v/>
          </cell>
          <cell r="V606" t="str">
            <v>MAVDT</v>
          </cell>
          <cell r="W606" t="str">
            <v>Vigencia Presupuestal</v>
          </cell>
        </row>
        <row r="607">
          <cell r="A607">
            <v>999</v>
          </cell>
          <cell r="B607" t="str">
            <v>Contrato</v>
          </cell>
          <cell r="C607">
            <v>121</v>
          </cell>
          <cell r="D607">
            <v>653</v>
          </cell>
          <cell r="E607">
            <v>39608</v>
          </cell>
          <cell r="F607" t="str">
            <v>DESARROLLO TERRITORIAL</v>
          </cell>
          <cell r="G607">
            <v>91480167</v>
          </cell>
          <cell r="H607" t="str">
            <v>HECNEY ALEXCEVITH ACOSTA SANCHEZ</v>
          </cell>
          <cell r="I607" t="str">
            <v>PRIMER DESEMBOLSO SEGÚN CERTIFICACION SUSCRITA POR EL SUPERVISOR</v>
          </cell>
          <cell r="J607">
            <v>5625000</v>
          </cell>
          <cell r="K607">
            <v>9.66</v>
          </cell>
          <cell r="L607">
            <v>10</v>
          </cell>
          <cell r="O607" t="str">
            <v>510-1000-11-13</v>
          </cell>
          <cell r="T607" t="str">
            <v/>
          </cell>
          <cell r="V607" t="str">
            <v>MAVDT</v>
          </cell>
          <cell r="W607" t="str">
            <v>Vigencia Presupuestal</v>
          </cell>
        </row>
        <row r="608">
          <cell r="A608">
            <v>1000</v>
          </cell>
          <cell r="B608" t="str">
            <v>Contrato</v>
          </cell>
          <cell r="C608">
            <v>78</v>
          </cell>
          <cell r="D608">
            <v>411</v>
          </cell>
          <cell r="E608">
            <v>39609</v>
          </cell>
          <cell r="F608" t="str">
            <v>DIRECCION DE DESARROLLO SECTORIAL SOSTENIBLE</v>
          </cell>
          <cell r="G608">
            <v>36314087</v>
          </cell>
          <cell r="H608" t="str">
            <v>DIANA MARIA RAMIREZ VARGAS</v>
          </cell>
          <cell r="I608" t="str">
            <v>SEGUNDO DESEMBOLSO SEGÚN CERTIFICACION SUSCRITA POR EL SUPERVISOR</v>
          </cell>
          <cell r="J608">
            <v>2120000</v>
          </cell>
          <cell r="K608">
            <v>9.66</v>
          </cell>
          <cell r="L608">
            <v>10</v>
          </cell>
          <cell r="O608" t="str">
            <v>520-900-69-11</v>
          </cell>
          <cell r="V608" t="str">
            <v>MAVDT</v>
          </cell>
          <cell r="W608" t="str">
            <v>Vigencia Presupuestal</v>
          </cell>
        </row>
        <row r="609">
          <cell r="A609">
            <v>1001</v>
          </cell>
          <cell r="B609" t="str">
            <v>Contrato</v>
          </cell>
          <cell r="C609">
            <v>79</v>
          </cell>
          <cell r="D609">
            <v>410</v>
          </cell>
          <cell r="E609">
            <v>39609</v>
          </cell>
          <cell r="F609" t="str">
            <v>DIRECCION DE DESARROLLO SECTORIAL SOSTENIBLE</v>
          </cell>
          <cell r="G609">
            <v>52903503</v>
          </cell>
          <cell r="H609" t="str">
            <v>MARIET ALEJANDRA SANCHEZ ABRIL</v>
          </cell>
          <cell r="I609" t="str">
            <v>SEGUNDO DESEMBOLSO SEGÚN CERTIFICACION SUSCRITA POR EL SUPERVISOR</v>
          </cell>
          <cell r="J609">
            <v>2120000</v>
          </cell>
          <cell r="K609">
            <v>9.66</v>
          </cell>
          <cell r="L609">
            <v>10</v>
          </cell>
          <cell r="O609" t="str">
            <v>520-900-72-11</v>
          </cell>
          <cell r="T609" t="str">
            <v/>
          </cell>
          <cell r="V609" t="str">
            <v>MAVDT</v>
          </cell>
          <cell r="W609" t="str">
            <v>Vigencia Presupuestal</v>
          </cell>
        </row>
        <row r="610">
          <cell r="A610">
            <v>1002</v>
          </cell>
          <cell r="B610" t="str">
            <v>Contrato</v>
          </cell>
          <cell r="C610">
            <v>68</v>
          </cell>
          <cell r="D610">
            <v>381</v>
          </cell>
          <cell r="E610">
            <v>39609</v>
          </cell>
          <cell r="F610" t="str">
            <v>DIRECCION DE DESARROLLO SECTORIAL SOSTENIBLE</v>
          </cell>
          <cell r="G610">
            <v>52170401</v>
          </cell>
          <cell r="H610" t="str">
            <v>ANA YEIN CASTELLANOS GOMEZ</v>
          </cell>
          <cell r="I610" t="str">
            <v>PRIMER DESEMBOLSO SEGÚN CERTIFICACION SUSCRITA POR EL SUPERVISOR</v>
          </cell>
          <cell r="J610">
            <v>4240000</v>
          </cell>
          <cell r="K610">
            <v>9.66</v>
          </cell>
          <cell r="L610">
            <v>10</v>
          </cell>
          <cell r="O610" t="str">
            <v>520-900-69-11</v>
          </cell>
          <cell r="T610" t="str">
            <v/>
          </cell>
          <cell r="V610" t="str">
            <v>MAVDT</v>
          </cell>
          <cell r="W610" t="str">
            <v>Vigencia Presupuestal</v>
          </cell>
        </row>
        <row r="611">
          <cell r="A611">
            <v>1003</v>
          </cell>
          <cell r="B611" t="str">
            <v>Contrato</v>
          </cell>
          <cell r="C611">
            <v>91</v>
          </cell>
          <cell r="D611">
            <v>439</v>
          </cell>
          <cell r="E611">
            <v>39609</v>
          </cell>
          <cell r="F611" t="str">
            <v>DIRECCION DE DESARROLLO SECTORIAL SOSTENIBLE</v>
          </cell>
          <cell r="G611">
            <v>79938167</v>
          </cell>
          <cell r="H611" t="str">
            <v>JOSE LUIS SANGUINO  VEGA</v>
          </cell>
          <cell r="I611" t="str">
            <v>SEGUNDO DESEMBOLSO SEGÚN CERTIFICACION SUSCRITA POR EL SUPERVISOR</v>
          </cell>
          <cell r="J611">
            <v>2420000</v>
          </cell>
          <cell r="K611">
            <v>9.66</v>
          </cell>
          <cell r="L611">
            <v>10</v>
          </cell>
          <cell r="O611" t="str">
            <v>520-900-67-11</v>
          </cell>
          <cell r="T611" t="str">
            <v/>
          </cell>
          <cell r="V611" t="str">
            <v>MAVDT</v>
          </cell>
          <cell r="W611" t="str">
            <v>Vigencia Presupuestal</v>
          </cell>
        </row>
        <row r="612">
          <cell r="A612">
            <v>1006</v>
          </cell>
          <cell r="B612" t="str">
            <v>Factura</v>
          </cell>
          <cell r="C612">
            <v>1919</v>
          </cell>
          <cell r="D612">
            <v>780</v>
          </cell>
          <cell r="E612">
            <v>39610</v>
          </cell>
          <cell r="F612" t="str">
            <v>GRUPO ADMINISTRATIVO</v>
          </cell>
          <cell r="G612">
            <v>8300372480</v>
          </cell>
          <cell r="H612" t="str">
            <v>CODENSA</v>
          </cell>
          <cell r="I612" t="str">
            <v>PAGO FRA CODENSA NO 376919195 CORRESPONDIENTE AL PERIODO COMPRENDIDO ENTRE EL 2 DE MAYO AL 3 DE JUNIO DE 2008 DEL EDIFICIO PALMA REAL</v>
          </cell>
          <cell r="J612">
            <v>516790</v>
          </cell>
          <cell r="N612" t="str">
            <v>2-0-4-8-2-10</v>
          </cell>
          <cell r="T612" t="str">
            <v/>
          </cell>
          <cell r="V612" t="str">
            <v>MAVDT</v>
          </cell>
          <cell r="W612" t="str">
            <v>Vigencia Presupuestal</v>
          </cell>
        </row>
        <row r="613">
          <cell r="A613">
            <v>1007</v>
          </cell>
          <cell r="B613" t="str">
            <v>Factura</v>
          </cell>
          <cell r="C613">
            <v>10605</v>
          </cell>
          <cell r="D613">
            <v>789</v>
          </cell>
          <cell r="E613">
            <v>39610</v>
          </cell>
          <cell r="F613" t="str">
            <v>GRUPO ADMINISTRATIVO</v>
          </cell>
          <cell r="G613">
            <v>8001375826</v>
          </cell>
          <cell r="H613" t="str">
            <v xml:space="preserve">ADMINISTRACION EDIFICIO PALMA REAL </v>
          </cell>
          <cell r="I613" t="str">
            <v>PAGO ADMINISTRACION DE LA OFICINA 702 B UBICADA EN EL EDIFICIO PALMA REAL CORRESPONDIENTE AL MES DE JUNIO DE 2008</v>
          </cell>
          <cell r="J613">
            <v>1641472</v>
          </cell>
          <cell r="N613" t="str">
            <v>2-0-4-41-13-10</v>
          </cell>
          <cell r="T613" t="str">
            <v/>
          </cell>
          <cell r="V613" t="str">
            <v>MAVDT</v>
          </cell>
          <cell r="W613" t="str">
            <v>Vigencia Presupuestal</v>
          </cell>
        </row>
        <row r="614">
          <cell r="A614">
            <v>1008</v>
          </cell>
          <cell r="B614" t="str">
            <v>Factura</v>
          </cell>
          <cell r="C614">
            <v>7411</v>
          </cell>
          <cell r="D614">
            <v>790</v>
          </cell>
          <cell r="E614">
            <v>39610</v>
          </cell>
          <cell r="F614" t="str">
            <v>GRUPO ADMINISTRATIVO</v>
          </cell>
          <cell r="G614">
            <v>8300373307</v>
          </cell>
          <cell r="H614" t="str">
            <v>TELEFONICA MOVILES COLOMBIA SA</v>
          </cell>
          <cell r="I614" t="str">
            <v>PAGO FRA MOVISTAR NO FC 28337411 CORRESPONDIENTE AL PERIODO COMPRENDIDO ENTRE EL 6 DE MAYO AL 5 D EJUNIO DE 2008</v>
          </cell>
          <cell r="J614">
            <v>6600708</v>
          </cell>
          <cell r="N614" t="str">
            <v>2-0-4-8-5-10</v>
          </cell>
          <cell r="T614" t="str">
            <v/>
          </cell>
          <cell r="V614" t="str">
            <v>MAVDT</v>
          </cell>
          <cell r="W614" t="str">
            <v>Vigencia Presupuestal</v>
          </cell>
        </row>
        <row r="615">
          <cell r="A615">
            <v>1009</v>
          </cell>
          <cell r="B615" t="str">
            <v>Contrato</v>
          </cell>
          <cell r="C615">
            <v>66</v>
          </cell>
          <cell r="D615">
            <v>390</v>
          </cell>
          <cell r="E615">
            <v>39610</v>
          </cell>
          <cell r="F615" t="str">
            <v>GRUPO ADMINISTRATIVO</v>
          </cell>
          <cell r="G615">
            <v>8000225964</v>
          </cell>
          <cell r="H615" t="str">
            <v>OFFIMONACO LTD</v>
          </cell>
          <cell r="I615" t="str">
            <v>FRA 19280, EA 901/08, SUMINISTRO DE ELEMENTOS DE ASEO Y LIMPIEZA PARA LAS OFICINAS DEL MAVDT, DESEMBOLSO SEGÚN CERTIFICACION SUSCRITA POR LA SUPERVISORA</v>
          </cell>
          <cell r="J615">
            <v>2988825</v>
          </cell>
          <cell r="K615">
            <v>11.04</v>
          </cell>
          <cell r="M615">
            <v>16</v>
          </cell>
          <cell r="N615" t="str">
            <v>2-0-4-4-17-10</v>
          </cell>
          <cell r="T615" t="str">
            <v/>
          </cell>
          <cell r="V615" t="str">
            <v>MAVDT</v>
          </cell>
          <cell r="W615" t="str">
            <v>Vigencia Presupuestal</v>
          </cell>
        </row>
        <row r="616">
          <cell r="A616">
            <v>1012</v>
          </cell>
          <cell r="B616" t="str">
            <v>Contrato</v>
          </cell>
          <cell r="C616">
            <v>101</v>
          </cell>
          <cell r="D616">
            <v>544</v>
          </cell>
          <cell r="E616">
            <v>39611</v>
          </cell>
          <cell r="F616" t="str">
            <v>GRUPO ADMINISTRATIVO</v>
          </cell>
          <cell r="G616">
            <v>79804468</v>
          </cell>
          <cell r="H616" t="str">
            <v>OSCAR JAIME ALVARADO Y/O TECNICOPIER</v>
          </cell>
          <cell r="I616" t="str">
            <v>FRA 794/08, DESEMBOLSO SEGÚN CERTIFICACION SUSCRITA POR L ASUPERVISORA</v>
          </cell>
          <cell r="J616">
            <v>5344570</v>
          </cell>
          <cell r="K616">
            <v>9.66</v>
          </cell>
          <cell r="L616">
            <v>6</v>
          </cell>
          <cell r="N616" t="str">
            <v>2-0-4-5-2-10</v>
          </cell>
          <cell r="T616" t="str">
            <v/>
          </cell>
          <cell r="V616" t="str">
            <v>MAVDT</v>
          </cell>
          <cell r="W616" t="str">
            <v>Vigencia Presupuestal</v>
          </cell>
        </row>
        <row r="617">
          <cell r="A617">
            <v>1013</v>
          </cell>
          <cell r="B617" t="str">
            <v>Contrato</v>
          </cell>
          <cell r="C617">
            <v>93</v>
          </cell>
          <cell r="D617">
            <v>444</v>
          </cell>
          <cell r="E617">
            <v>39611</v>
          </cell>
          <cell r="F617" t="str">
            <v>GRUPO DE SISTEMAS</v>
          </cell>
          <cell r="G617">
            <v>8605273900</v>
          </cell>
          <cell r="H617" t="str">
            <v>INFORMATICA Y TECNOLOGIA LTDA - INFOTEC</v>
          </cell>
          <cell r="I617" t="str">
            <v>FRA 1015/08 CORRESPONDIENTE AL PRIMER PAGO DEL 25% DERL VALOR DEL CONTRATO SEGÚN CERTIFICACION SUSCRITA POR LA SUPERVISORA</v>
          </cell>
          <cell r="J617">
            <v>8062000</v>
          </cell>
          <cell r="K617">
            <v>6.9</v>
          </cell>
          <cell r="L617">
            <v>10</v>
          </cell>
          <cell r="M617">
            <v>16</v>
          </cell>
          <cell r="O617" t="str">
            <v>211-900-6-11</v>
          </cell>
          <cell r="T617" t="str">
            <v/>
          </cell>
          <cell r="V617" t="str">
            <v>MAVDT</v>
          </cell>
          <cell r="W617" t="str">
            <v>Vigencia Presupuestal</v>
          </cell>
        </row>
        <row r="618">
          <cell r="A618">
            <v>1014</v>
          </cell>
          <cell r="B618" t="str">
            <v>Contrato</v>
          </cell>
          <cell r="C618">
            <v>106</v>
          </cell>
          <cell r="D618">
            <v>584</v>
          </cell>
          <cell r="E618">
            <v>39611</v>
          </cell>
          <cell r="F618" t="str">
            <v>DIRECCION DE PLANEACION</v>
          </cell>
          <cell r="G618">
            <v>8600302510</v>
          </cell>
          <cell r="H618" t="str">
            <v>NAVETUR LTDA</v>
          </cell>
          <cell r="I618" t="str">
            <v>FRA 115541/08 PAGO PARCIAL DESEMBOLSO SEGÚN CERTIFICACION SUSCRITA POR LA SUPERVISORA, EL VALOR DEL IVA SE RETIENE EN LA OP 1015 DE LA MISMA FECHA</v>
          </cell>
          <cell r="J618">
            <v>4710030</v>
          </cell>
          <cell r="K618">
            <v>9.66</v>
          </cell>
          <cell r="L618">
            <v>4</v>
          </cell>
          <cell r="O618" t="str">
            <v>520-900-69-14</v>
          </cell>
          <cell r="T618" t="str">
            <v/>
          </cell>
          <cell r="V618" t="str">
            <v>MAVDT</v>
          </cell>
          <cell r="W618" t="str">
            <v>Vigencia Presupuestal</v>
          </cell>
        </row>
        <row r="619">
          <cell r="A619">
            <v>1015</v>
          </cell>
          <cell r="B619" t="str">
            <v>Contrato</v>
          </cell>
          <cell r="C619">
            <v>106</v>
          </cell>
          <cell r="D619">
            <v>584</v>
          </cell>
          <cell r="E619">
            <v>39611</v>
          </cell>
          <cell r="F619" t="str">
            <v>DIRECCION DE PLANEACION</v>
          </cell>
          <cell r="G619">
            <v>8600302510</v>
          </cell>
          <cell r="H619" t="str">
            <v>NAVETUR LTDA</v>
          </cell>
          <cell r="I619" t="str">
            <v>FRA 115541/08 COMPLEMENTO PAGO DESEMBOLSO SEGÚN CERTIFICACION SUSCRITA POR LA SUPERVISORA , ORIGINALES REPOSAN EN LA OP 1014 DE LA MISMA FECHA, SE RETIENE EL VALOR DEL IVA DEL 100% DE LA FRA POR QUE DEL REC 14 NO SE PUEDE RETENER</v>
          </cell>
          <cell r="J619">
            <v>925110</v>
          </cell>
          <cell r="K619">
            <v>9.66</v>
          </cell>
          <cell r="L619">
            <v>4</v>
          </cell>
          <cell r="M619">
            <v>16</v>
          </cell>
          <cell r="O619" t="str">
            <v>520-900-69-11</v>
          </cell>
          <cell r="T619" t="str">
            <v/>
          </cell>
          <cell r="V619" t="str">
            <v>MAVDT</v>
          </cell>
          <cell r="W619" t="str">
            <v>Vigencia Presupuestal</v>
          </cell>
        </row>
        <row r="620">
          <cell r="A620">
            <v>1016</v>
          </cell>
          <cell r="B620" t="str">
            <v>Contrato</v>
          </cell>
          <cell r="C620">
            <v>76</v>
          </cell>
          <cell r="D620">
            <v>429</v>
          </cell>
          <cell r="E620">
            <v>39611</v>
          </cell>
          <cell r="F620" t="str">
            <v>DIRECCION DE DESARROLLO SECTORIAL SOSTENIBLE</v>
          </cell>
          <cell r="G620">
            <v>52969536</v>
          </cell>
          <cell r="H620" t="str">
            <v>ANA KARINA QUINTERO MORALES</v>
          </cell>
          <cell r="I620" t="str">
            <v>SEGUNDO DESEMBOLSO SEGÚN CERTIFICACION SUSCRITA POR EL SUPERVISOR</v>
          </cell>
          <cell r="J620">
            <v>2310000</v>
          </cell>
          <cell r="K620">
            <v>9.66</v>
          </cell>
          <cell r="L620">
            <v>10</v>
          </cell>
          <cell r="O620" t="str">
            <v>520-900-67-11</v>
          </cell>
          <cell r="T620" t="str">
            <v/>
          </cell>
          <cell r="V620" t="str">
            <v>MAVDT</v>
          </cell>
          <cell r="W620" t="str">
            <v>Vigencia Presupuestal</v>
          </cell>
        </row>
        <row r="621">
          <cell r="A621">
            <v>1017</v>
          </cell>
          <cell r="B621" t="str">
            <v>Oficio</v>
          </cell>
          <cell r="C621">
            <v>64576</v>
          </cell>
          <cell r="D621">
            <v>806</v>
          </cell>
          <cell r="E621">
            <v>39611</v>
          </cell>
          <cell r="F621" t="str">
            <v>TALENTO HUMANO</v>
          </cell>
          <cell r="G621">
            <v>8301153951</v>
          </cell>
          <cell r="H621" t="str">
            <v>MINISTERIO DE AMBIENTE VIVIENDA Y DESARROLLO TERRITORIAL</v>
          </cell>
          <cell r="I621" t="str">
            <v>NOMINA DE FUNCIONARIOS CORRESPONDIENTE AL MES DE JUNIO DE 2008</v>
          </cell>
          <cell r="J621">
            <v>984137731</v>
          </cell>
          <cell r="N621" t="str">
            <v>1-0-1-1-1-10</v>
          </cell>
          <cell r="Q621" t="str">
            <v>DEDUCC. GENERALES</v>
          </cell>
          <cell r="R621">
            <v>196682336</v>
          </cell>
          <cell r="T621" t="str">
            <v/>
          </cell>
          <cell r="V621" t="str">
            <v>MAVDT</v>
          </cell>
          <cell r="W621" t="str">
            <v>Vigencia Presupuestal</v>
          </cell>
        </row>
        <row r="622">
          <cell r="A622">
            <v>1018</v>
          </cell>
          <cell r="B622" t="str">
            <v>Contrato</v>
          </cell>
          <cell r="C622">
            <v>125</v>
          </cell>
          <cell r="D622">
            <v>670</v>
          </cell>
          <cell r="E622">
            <v>39611</v>
          </cell>
          <cell r="F622" t="str">
            <v>FINANZAS Y PRESUPUESTO</v>
          </cell>
          <cell r="G622">
            <v>1076647720</v>
          </cell>
          <cell r="H622" t="str">
            <v>JHONNY ALEXANDER RODRIGUEZ PACHON</v>
          </cell>
          <cell r="I622" t="str">
            <v>PRIMER DESEMBOLSO SEGÚN CERTIFICACION SUSCRITA POR EL SUPERVISOR</v>
          </cell>
          <cell r="J622">
            <v>1500000</v>
          </cell>
          <cell r="K622">
            <v>9.66</v>
          </cell>
          <cell r="L622">
            <v>6</v>
          </cell>
          <cell r="O622" t="str">
            <v>520-1200-1-11</v>
          </cell>
          <cell r="T622" t="str">
            <v/>
          </cell>
          <cell r="V622" t="str">
            <v>MAVDT</v>
          </cell>
          <cell r="W622" t="str">
            <v>Vigencia Presupuestal</v>
          </cell>
        </row>
        <row r="623">
          <cell r="A623">
            <v>1019</v>
          </cell>
          <cell r="B623" t="str">
            <v>Convenio</v>
          </cell>
          <cell r="C623">
            <v>9</v>
          </cell>
          <cell r="D623">
            <v>451</v>
          </cell>
          <cell r="E623">
            <v>39611</v>
          </cell>
          <cell r="F623" t="str">
            <v>ANALISIS ECONOMICO</v>
          </cell>
          <cell r="G623">
            <v>8301035488</v>
          </cell>
          <cell r="H623" t="str">
            <v>THE NATURE CONSERVANCY</v>
          </cell>
          <cell r="I623" t="str">
            <v>CTA DE COBRO NO 5/08 ,DESEMBOLSO SEGÚN CERTIFICACION SUSCRITA POR LA SUPERVISORA</v>
          </cell>
          <cell r="J623">
            <v>231880000</v>
          </cell>
          <cell r="O623" t="str">
            <v>410-900-147-11</v>
          </cell>
          <cell r="T623" t="str">
            <v/>
          </cell>
          <cell r="V623" t="str">
            <v>MAVDT</v>
          </cell>
          <cell r="W623" t="str">
            <v>Vigencia Presupuestal</v>
          </cell>
        </row>
        <row r="624">
          <cell r="A624">
            <v>1020</v>
          </cell>
          <cell r="B624" t="str">
            <v>Oficio</v>
          </cell>
          <cell r="C624">
            <v>55247</v>
          </cell>
          <cell r="D624">
            <v>818</v>
          </cell>
          <cell r="E624">
            <v>39612</v>
          </cell>
          <cell r="F624" t="str">
            <v>TALENTO HUMANO</v>
          </cell>
          <cell r="G624">
            <v>8301153951</v>
          </cell>
          <cell r="H624" t="str">
            <v>MINISTERIO DE AMBIENTE VIVIENDA Y DESARROLLO TERRITORIAL</v>
          </cell>
          <cell r="I624" t="str">
            <v>NOMINA DE FUNCIONARIOS DEL INURBE CORRESPONDIENTE AL MES DE JUNIO DE 2008</v>
          </cell>
          <cell r="J624">
            <v>41251394</v>
          </cell>
          <cell r="N624" t="str">
            <v>1-0-1-1-1-10</v>
          </cell>
          <cell r="Q624" t="str">
            <v>DEDUCC. GENERALES</v>
          </cell>
          <cell r="R624">
            <v>12211194</v>
          </cell>
          <cell r="T624" t="str">
            <v/>
          </cell>
          <cell r="V624" t="str">
            <v>MAVDT</v>
          </cell>
          <cell r="W624" t="str">
            <v>Vigencia Presupuestal</v>
          </cell>
        </row>
        <row r="625">
          <cell r="A625">
            <v>1021</v>
          </cell>
          <cell r="B625" t="str">
            <v>Contrato</v>
          </cell>
          <cell r="C625">
            <v>58</v>
          </cell>
          <cell r="D625">
            <v>363</v>
          </cell>
          <cell r="E625">
            <v>39612</v>
          </cell>
          <cell r="F625" t="str">
            <v>GRUPO ADMINISTRATIVO</v>
          </cell>
          <cell r="G625">
            <v>3702642</v>
          </cell>
          <cell r="H625" t="str">
            <v>NELSON EDUARDO POLO HERNANDEZ Y/O TEXACO 28</v>
          </cell>
          <cell r="I625" t="str">
            <v>FRA 1149/08, SUMINISTRO DE ELEMENTOS DE ASEO PARA LOS VEHICULOS DEL MAVDT Y POR LOS QUE LLEGARE A SER RESPONSABLE, DESEMBOLSO SEGÚN CERTIFICACION SUSCRITA POR  LA SUPERVISORA</v>
          </cell>
          <cell r="J625">
            <v>2108972</v>
          </cell>
          <cell r="K625">
            <v>13.8</v>
          </cell>
          <cell r="L625">
            <v>3.5</v>
          </cell>
          <cell r="M625">
            <v>16</v>
          </cell>
          <cell r="N625" t="str">
            <v>2-0-4-4-1-10</v>
          </cell>
          <cell r="T625" t="str">
            <v/>
          </cell>
          <cell r="V625" t="str">
            <v>MAVDT</v>
          </cell>
          <cell r="W625" t="str">
            <v>Vigencia Presupuestal</v>
          </cell>
        </row>
        <row r="626">
          <cell r="A626">
            <v>1022</v>
          </cell>
          <cell r="B626" t="str">
            <v>Orden de Suministro</v>
          </cell>
          <cell r="C626">
            <v>1</v>
          </cell>
          <cell r="D626">
            <v>147</v>
          </cell>
          <cell r="E626">
            <v>39612</v>
          </cell>
          <cell r="F626" t="str">
            <v>GRUPO ADMINISTRATIVO</v>
          </cell>
          <cell r="G626">
            <v>8600467994</v>
          </cell>
          <cell r="H626" t="str">
            <v>MASTER SA</v>
          </cell>
          <cell r="I626" t="str">
            <v>FRA 184481,184600,184121 Y 184808 DE 2008, DESEMBOLSO SEGÚN CERTIFICACION SUSCRITA POR LA SUPERVISORA</v>
          </cell>
          <cell r="J626">
            <v>3858160</v>
          </cell>
          <cell r="K626">
            <v>11.04</v>
          </cell>
          <cell r="M626">
            <v>16</v>
          </cell>
          <cell r="N626" t="str">
            <v>2-0-4-4-6-10</v>
          </cell>
          <cell r="T626" t="str">
            <v/>
          </cell>
          <cell r="V626" t="str">
            <v>MAVDT</v>
          </cell>
          <cell r="W626" t="str">
            <v>Vigencia Presupuestal</v>
          </cell>
        </row>
        <row r="627">
          <cell r="A627">
            <v>1023</v>
          </cell>
          <cell r="B627" t="str">
            <v>Contrato</v>
          </cell>
          <cell r="C627">
            <v>115</v>
          </cell>
          <cell r="D627">
            <v>609</v>
          </cell>
          <cell r="E627">
            <v>39615</v>
          </cell>
          <cell r="F627" t="str">
            <v>GRUPO ADMINISTRATIVO</v>
          </cell>
          <cell r="G627">
            <v>8000238078</v>
          </cell>
          <cell r="H627" t="str">
            <v>G.L.G. SA</v>
          </cell>
          <cell r="I627" t="str">
            <v>FRA 1332/08, EA 904/08 SUMINISTRO DE 28 BONOS REPRESENTATIVOS EN PRENDAS DE VESTIR PARA LOS FUNC. DEL MAVDT QUE TIENEN DERECHO, DESEMBOLSO SEGÚN CERTIFICACION SUSCRITA POR LA SUPERVISORA</v>
          </cell>
          <cell r="J627">
            <v>8993600</v>
          </cell>
          <cell r="K627">
            <v>11.04</v>
          </cell>
          <cell r="L627">
            <v>3.5</v>
          </cell>
          <cell r="M627">
            <v>16</v>
          </cell>
          <cell r="N627" t="str">
            <v>2-0-4-4--10</v>
          </cell>
          <cell r="S627" t="str">
            <v>Si</v>
          </cell>
          <cell r="T627" t="str">
            <v/>
          </cell>
          <cell r="V627" t="str">
            <v>MAVDT</v>
          </cell>
          <cell r="W627" t="str">
            <v>Vigencia Presupuestal</v>
          </cell>
        </row>
        <row r="628">
          <cell r="A628">
            <v>1024</v>
          </cell>
          <cell r="B628" t="str">
            <v>Oficio</v>
          </cell>
          <cell r="C628">
            <v>65524</v>
          </cell>
          <cell r="D628">
            <v>819</v>
          </cell>
          <cell r="E628">
            <v>39615</v>
          </cell>
          <cell r="F628" t="str">
            <v>TALENTO HUMANO</v>
          </cell>
          <cell r="G628">
            <v>8301153951</v>
          </cell>
          <cell r="H628" t="str">
            <v>MINISTERIO DE AMBIENTE VIVIENDA Y DESARROLLO TERRITORIAL</v>
          </cell>
          <cell r="I628" t="str">
            <v>NOMINA BONIFICACION DE DIRECCION CORRESPONDIENTE AL MES DE JUNIO DE 2008</v>
          </cell>
          <cell r="J628">
            <v>136775922</v>
          </cell>
          <cell r="N628" t="str">
            <v>1-0-1-5-92-10</v>
          </cell>
          <cell r="T628" t="str">
            <v/>
          </cell>
          <cell r="V628" t="str">
            <v>MAVDT</v>
          </cell>
          <cell r="W628" t="str">
            <v>Vigencia Presupuestal</v>
          </cell>
        </row>
        <row r="629">
          <cell r="A629">
            <v>1027</v>
          </cell>
          <cell r="B629" t="str">
            <v>Comisiòn</v>
          </cell>
          <cell r="C629">
            <v>2384</v>
          </cell>
          <cell r="D629">
            <v>755</v>
          </cell>
          <cell r="E629">
            <v>39616</v>
          </cell>
          <cell r="F629" t="str">
            <v>COOPERACION INTERNACIONAL</v>
          </cell>
          <cell r="G629">
            <v>8600000182</v>
          </cell>
          <cell r="H629" t="str">
            <v>AVIATUR SA</v>
          </cell>
          <cell r="I629" t="str">
            <v>CANC. FRA DH04006, CORRESPONDIENTE A LA COMISION DE RODRIGO SUAREZ ACALI</v>
          </cell>
          <cell r="J629">
            <v>553174</v>
          </cell>
          <cell r="O629" t="str">
            <v>530-900-3-15</v>
          </cell>
          <cell r="T629" t="str">
            <v/>
          </cell>
          <cell r="V629" t="str">
            <v>MAVDT</v>
          </cell>
          <cell r="W629" t="str">
            <v>Vigencia Presupuestal</v>
          </cell>
        </row>
        <row r="630">
          <cell r="A630">
            <v>1028</v>
          </cell>
          <cell r="B630" t="str">
            <v>Comisiòn</v>
          </cell>
          <cell r="C630">
            <v>2383</v>
          </cell>
          <cell r="D630">
            <v>753</v>
          </cell>
          <cell r="E630">
            <v>39616</v>
          </cell>
          <cell r="F630" t="str">
            <v>COOPERACION INTERNACIONAL</v>
          </cell>
          <cell r="G630">
            <v>8600000182</v>
          </cell>
          <cell r="H630" t="str">
            <v>AVIATUR SA</v>
          </cell>
          <cell r="I630" t="str">
            <v>CANC. FRA DH04011, CORRESPONDIENTE A LA COMISION DE ALEXANDER VALENCIA A CALI</v>
          </cell>
          <cell r="J630">
            <v>541574</v>
          </cell>
          <cell r="O630" t="str">
            <v>530-900-3-15</v>
          </cell>
          <cell r="T630" t="str">
            <v/>
          </cell>
          <cell r="V630" t="str">
            <v>MAVDT</v>
          </cell>
          <cell r="W630" t="str">
            <v>Vigencia Presupuestal</v>
          </cell>
        </row>
        <row r="631">
          <cell r="A631">
            <v>1029</v>
          </cell>
          <cell r="B631" t="str">
            <v>Comisiòn</v>
          </cell>
          <cell r="C631">
            <v>2388</v>
          </cell>
          <cell r="D631">
            <v>761</v>
          </cell>
          <cell r="E631">
            <v>39616</v>
          </cell>
          <cell r="F631" t="str">
            <v>COOPERACION INTERNACIONAL</v>
          </cell>
          <cell r="G631">
            <v>8600000182</v>
          </cell>
          <cell r="H631" t="str">
            <v>AVIATUR SA</v>
          </cell>
          <cell r="I631" t="str">
            <v>CANC. FRA DH04020, CORRESPONDIENTE A LA COMISION DE OLGA LUCIA OSPINA A MEDLLIN</v>
          </cell>
          <cell r="J631">
            <v>540714</v>
          </cell>
          <cell r="O631" t="str">
            <v>520-900-71-11</v>
          </cell>
          <cell r="T631" t="str">
            <v/>
          </cell>
          <cell r="V631" t="str">
            <v>MAVDT</v>
          </cell>
          <cell r="W631" t="str">
            <v>Vigencia Presupuestal</v>
          </cell>
        </row>
        <row r="632">
          <cell r="A632">
            <v>1030</v>
          </cell>
          <cell r="B632" t="str">
            <v>Comisiòn</v>
          </cell>
          <cell r="C632">
            <v>2387</v>
          </cell>
          <cell r="D632">
            <v>763</v>
          </cell>
          <cell r="E632">
            <v>39616</v>
          </cell>
          <cell r="F632" t="str">
            <v>COOPERACION INTERNACIONAL</v>
          </cell>
          <cell r="G632">
            <v>8600000182</v>
          </cell>
          <cell r="H632" t="str">
            <v>AVIATUR SA</v>
          </cell>
          <cell r="I632" t="str">
            <v>CANC. FRA DH04021,CORRESPONDIENTE A LA COMISION DE RUBEN DARIO GUERRERO A MEDELLIN</v>
          </cell>
          <cell r="J632">
            <v>569714</v>
          </cell>
          <cell r="O632" t="str">
            <v>520-900-71-11</v>
          </cell>
          <cell r="T632" t="str">
            <v/>
          </cell>
          <cell r="V632" t="str">
            <v>MAVDT</v>
          </cell>
          <cell r="W632" t="str">
            <v>Vigencia Presupuestal</v>
          </cell>
        </row>
        <row r="633">
          <cell r="A633">
            <v>1031</v>
          </cell>
          <cell r="B633" t="str">
            <v>Comisiòn</v>
          </cell>
          <cell r="C633">
            <v>2315</v>
          </cell>
          <cell r="D633">
            <v>720</v>
          </cell>
          <cell r="E633">
            <v>39616</v>
          </cell>
          <cell r="F633" t="str">
            <v>COOPERACION INTERNACIONAL</v>
          </cell>
          <cell r="G633">
            <v>8600000182</v>
          </cell>
          <cell r="H633" t="str">
            <v>AVIATUR SA</v>
          </cell>
          <cell r="I633" t="str">
            <v>CANC. FRA DH04024, CORRESPONDIENTE A LA COMISION DE BERTA CRUZ A IBAGUE</v>
          </cell>
          <cell r="J633">
            <v>481554</v>
          </cell>
          <cell r="N633" t="str">
            <v>2-0-4-11-2-10</v>
          </cell>
          <cell r="T633" t="str">
            <v/>
          </cell>
          <cell r="V633" t="str">
            <v>MAVDT</v>
          </cell>
          <cell r="W633" t="str">
            <v>Vigencia Presupuestal</v>
          </cell>
        </row>
        <row r="634">
          <cell r="A634">
            <v>1032</v>
          </cell>
          <cell r="B634" t="str">
            <v>Comisiòn</v>
          </cell>
          <cell r="C634">
            <v>2386</v>
          </cell>
          <cell r="D634">
            <v>759</v>
          </cell>
          <cell r="E634">
            <v>39616</v>
          </cell>
          <cell r="F634" t="str">
            <v>COOPERACION INTERNACIONAL</v>
          </cell>
          <cell r="G634">
            <v>8600000182</v>
          </cell>
          <cell r="H634" t="str">
            <v>AVIATUR SA</v>
          </cell>
          <cell r="I634" t="str">
            <v>CANC. FRA DH04025, CORRESPONDIENTE A LA COMISION DE OMAR QUIÑONEZ A MEDELLIN</v>
          </cell>
          <cell r="J634">
            <v>598034</v>
          </cell>
          <cell r="O634" t="str">
            <v>520-900-5--11</v>
          </cell>
          <cell r="T634" t="str">
            <v/>
          </cell>
          <cell r="V634" t="str">
            <v>MAVDT</v>
          </cell>
          <cell r="W634" t="str">
            <v>Vigencia Presupuestal</v>
          </cell>
        </row>
        <row r="635">
          <cell r="A635">
            <v>1033</v>
          </cell>
          <cell r="B635" t="str">
            <v>Comisiòn</v>
          </cell>
          <cell r="C635">
            <v>2424</v>
          </cell>
          <cell r="D635">
            <v>785</v>
          </cell>
          <cell r="E635">
            <v>39616</v>
          </cell>
          <cell r="F635" t="str">
            <v>COOPERACION INTERNACIONAL</v>
          </cell>
          <cell r="G635">
            <v>8600000182</v>
          </cell>
          <cell r="H635" t="str">
            <v>AVIATUR SA</v>
          </cell>
          <cell r="I635" t="str">
            <v>CANC. FRA DH04034, CORRESPONDIENTE A LA COMISION DE MARIA DEL PILAR PARDO A SANTA MARTA</v>
          </cell>
          <cell r="J635">
            <v>643954</v>
          </cell>
          <cell r="O635" t="str">
            <v>520-900-71-11</v>
          </cell>
          <cell r="T635" t="str">
            <v/>
          </cell>
          <cell r="V635" t="str">
            <v>MAVDT</v>
          </cell>
          <cell r="W635" t="str">
            <v>Vigencia Presupuestal</v>
          </cell>
        </row>
        <row r="636">
          <cell r="A636">
            <v>1034</v>
          </cell>
          <cell r="B636" t="str">
            <v>Comisiòn</v>
          </cell>
          <cell r="C636">
            <v>2381</v>
          </cell>
          <cell r="D636">
            <v>766</v>
          </cell>
          <cell r="E636">
            <v>39616</v>
          </cell>
          <cell r="F636" t="str">
            <v>COOPERACION INTERNACIONAL</v>
          </cell>
          <cell r="G636">
            <v>8600000182</v>
          </cell>
          <cell r="H636" t="str">
            <v>AVIATUR SA</v>
          </cell>
          <cell r="I636" t="str">
            <v>CANC. FRA DH03968, CORRESPONDIENTE A LA COMISION DE OSCAR TOSSE A POPAYAN</v>
          </cell>
          <cell r="J636">
            <v>595234</v>
          </cell>
          <cell r="N636" t="str">
            <v>2-0-4-11-2-10</v>
          </cell>
          <cell r="T636" t="str">
            <v/>
          </cell>
          <cell r="V636" t="str">
            <v>MAVDT</v>
          </cell>
          <cell r="W636" t="str">
            <v>Vigencia Presupuestal</v>
          </cell>
        </row>
        <row r="637">
          <cell r="A637">
            <v>1035</v>
          </cell>
          <cell r="B637" t="str">
            <v>Comisiòn</v>
          </cell>
          <cell r="C637">
            <v>2338</v>
          </cell>
          <cell r="D637">
            <v>733</v>
          </cell>
          <cell r="E637">
            <v>39616</v>
          </cell>
          <cell r="F637" t="str">
            <v>COOPERACION INTERNACIONAL</v>
          </cell>
          <cell r="G637">
            <v>8600000182</v>
          </cell>
          <cell r="H637" t="str">
            <v>AVIATUR SA</v>
          </cell>
          <cell r="I637" t="str">
            <v>CANC. FRA DH03982, CORRESPONDIENTE A LA COMISION DE JOSE ALVARO RODRIGUEZ A CALI</v>
          </cell>
          <cell r="J637">
            <v>432534</v>
          </cell>
          <cell r="O637" t="str">
            <v>520-900-72-15</v>
          </cell>
          <cell r="T637" t="str">
            <v/>
          </cell>
          <cell r="V637" t="str">
            <v>MAVDT</v>
          </cell>
          <cell r="W637" t="str">
            <v>Vigencia Presupuestal</v>
          </cell>
        </row>
        <row r="638">
          <cell r="A638">
            <v>1036</v>
          </cell>
          <cell r="B638" t="str">
            <v>Comisiòn</v>
          </cell>
          <cell r="C638">
            <v>2339</v>
          </cell>
          <cell r="D638">
            <v>734</v>
          </cell>
          <cell r="E638">
            <v>39616</v>
          </cell>
          <cell r="F638" t="str">
            <v>COOPERACION INTERNACIONAL</v>
          </cell>
          <cell r="G638">
            <v>8600000182</v>
          </cell>
          <cell r="H638" t="str">
            <v>AVIATUR SA</v>
          </cell>
          <cell r="I638" t="str">
            <v>CANC. FRA DH03983, CORRESPONDIENTE A LA COMISION DE LEYDY SUAREZ A CALI</v>
          </cell>
          <cell r="J638">
            <v>432534</v>
          </cell>
          <cell r="O638" t="str">
            <v>520-900-72-15</v>
          </cell>
          <cell r="T638" t="str">
            <v/>
          </cell>
          <cell r="V638" t="str">
            <v>MAVDT</v>
          </cell>
          <cell r="W638" t="str">
            <v>Vigencia Presupuestal</v>
          </cell>
        </row>
        <row r="639">
          <cell r="A639">
            <v>1037</v>
          </cell>
          <cell r="B639" t="str">
            <v>Comisiòn</v>
          </cell>
          <cell r="C639">
            <v>2357</v>
          </cell>
          <cell r="D639">
            <v>743</v>
          </cell>
          <cell r="E639">
            <v>39616</v>
          </cell>
          <cell r="F639" t="str">
            <v>COOPERACION INTERNACIONAL</v>
          </cell>
          <cell r="G639">
            <v>8600000182</v>
          </cell>
          <cell r="H639" t="str">
            <v>AVIATUR SA</v>
          </cell>
          <cell r="I639" t="str">
            <v>CANC. FRA DH03984, CORRESPONDIENTE A LA COMISION DE ELMER CARDOZ A CALI</v>
          </cell>
          <cell r="J639">
            <v>553174</v>
          </cell>
          <cell r="O639" t="str">
            <v>530-900-2-15</v>
          </cell>
          <cell r="T639" t="str">
            <v/>
          </cell>
          <cell r="V639" t="str">
            <v>MAVDT</v>
          </cell>
          <cell r="W639" t="str">
            <v>Vigencia Presupuestal</v>
          </cell>
        </row>
        <row r="640">
          <cell r="A640">
            <v>1038</v>
          </cell>
          <cell r="B640" t="str">
            <v>Comisiòn</v>
          </cell>
          <cell r="C640">
            <v>2385</v>
          </cell>
          <cell r="D640">
            <v>757</v>
          </cell>
          <cell r="E640">
            <v>39616</v>
          </cell>
          <cell r="F640" t="str">
            <v>COOPERACION INTERNACIONAL</v>
          </cell>
          <cell r="G640">
            <v>8600000182</v>
          </cell>
          <cell r="H640" t="str">
            <v>AVIATUR SA</v>
          </cell>
          <cell r="I640" t="str">
            <v>CANC. FRAS DH03988 Y DH03986, CORRESPONDIENTE A LA COMISION DE ADRIANA LAGOS A POPAYAN</v>
          </cell>
          <cell r="J640">
            <v>539506</v>
          </cell>
          <cell r="O640" t="str">
            <v>520-900-5--11</v>
          </cell>
          <cell r="T640" t="str">
            <v/>
          </cell>
          <cell r="V640" t="str">
            <v>MAVDT</v>
          </cell>
          <cell r="W640" t="str">
            <v>Vigencia Presupuestal</v>
          </cell>
        </row>
        <row r="641">
          <cell r="A641">
            <v>1039</v>
          </cell>
          <cell r="B641" t="str">
            <v>Comisiòn</v>
          </cell>
          <cell r="C641">
            <v>2380</v>
          </cell>
          <cell r="D641">
            <v>765</v>
          </cell>
          <cell r="E641">
            <v>39616</v>
          </cell>
          <cell r="F641" t="str">
            <v>COOPERACION INTERNACIONAL</v>
          </cell>
          <cell r="G641">
            <v>8600000182</v>
          </cell>
          <cell r="H641" t="str">
            <v>AVIATUR SA</v>
          </cell>
          <cell r="I641" t="str">
            <v>CANC. FRA DH03987, CORRESPONDIENTE A LA COMISION DE CLAUDIA MORA A CALI</v>
          </cell>
          <cell r="J641">
            <v>527654</v>
          </cell>
          <cell r="N641" t="str">
            <v>2-0-4-11-2-10</v>
          </cell>
          <cell r="T641" t="str">
            <v/>
          </cell>
          <cell r="V641" t="str">
            <v>MAVDT</v>
          </cell>
          <cell r="W641" t="str">
            <v>Vigencia Presupuestal</v>
          </cell>
        </row>
        <row r="642">
          <cell r="A642">
            <v>1040</v>
          </cell>
          <cell r="B642" t="str">
            <v>Comisiòn</v>
          </cell>
          <cell r="C642">
            <v>2382</v>
          </cell>
          <cell r="D642">
            <v>751</v>
          </cell>
          <cell r="E642">
            <v>39616</v>
          </cell>
          <cell r="F642" t="str">
            <v>COOPERACION INTERNACIONAL</v>
          </cell>
          <cell r="G642">
            <v>8600000182</v>
          </cell>
          <cell r="H642" t="str">
            <v>AVIATUR SA</v>
          </cell>
          <cell r="I642" t="str">
            <v>CANC. FRA DH03989, CORRESPONDIENTE A LA COMISION DE CESAR BUITRAGO A CALI</v>
          </cell>
          <cell r="J642">
            <v>527654</v>
          </cell>
          <cell r="O642" t="str">
            <v>530-900-3-15</v>
          </cell>
          <cell r="T642" t="str">
            <v/>
          </cell>
          <cell r="V642" t="str">
            <v>MAVDT</v>
          </cell>
          <cell r="W642" t="str">
            <v>Vigencia Presupuestal</v>
          </cell>
        </row>
        <row r="643">
          <cell r="A643">
            <v>1041</v>
          </cell>
          <cell r="B643" t="str">
            <v>Comisiòn</v>
          </cell>
          <cell r="C643">
            <v>2353</v>
          </cell>
          <cell r="D643">
            <v>740</v>
          </cell>
          <cell r="E643">
            <v>39616</v>
          </cell>
          <cell r="F643" t="str">
            <v>COOPERACION INTERNACIONAL</v>
          </cell>
          <cell r="G643">
            <v>8600000182</v>
          </cell>
          <cell r="H643" t="str">
            <v>AVIATUR SA</v>
          </cell>
          <cell r="I643" t="str">
            <v>CANC. FRA DH03993, CORRESPONDIENTE A LA COMISION DEMARCELA BONILLA A CALI</v>
          </cell>
          <cell r="J643">
            <v>432534</v>
          </cell>
          <cell r="O643" t="str">
            <v>530-900-2-15</v>
          </cell>
          <cell r="T643" t="str">
            <v/>
          </cell>
          <cell r="V643" t="str">
            <v>MAVDT</v>
          </cell>
          <cell r="W643" t="str">
            <v>Vigencia Presupuestal</v>
          </cell>
        </row>
        <row r="644">
          <cell r="A644">
            <v>1042</v>
          </cell>
          <cell r="B644" t="str">
            <v>Comisiòn</v>
          </cell>
          <cell r="C644">
            <v>2378</v>
          </cell>
          <cell r="D644">
            <v>768</v>
          </cell>
          <cell r="E644">
            <v>39616</v>
          </cell>
          <cell r="F644" t="str">
            <v>COOPERACION INTERNACIONAL</v>
          </cell>
          <cell r="G644">
            <v>8600000182</v>
          </cell>
          <cell r="H644" t="str">
            <v>AVIATUR SA</v>
          </cell>
          <cell r="I644" t="str">
            <v>CANC. FRAS DH03999 Y DHO3998, CORRESPONDIENTE A LA COMISION DE JUAN LOZANO A CALI</v>
          </cell>
          <cell r="J644">
            <v>447566</v>
          </cell>
          <cell r="N644" t="str">
            <v>2-0-4-11-2-10</v>
          </cell>
          <cell r="T644" t="str">
            <v/>
          </cell>
          <cell r="V644" t="str">
            <v>MAVDT</v>
          </cell>
          <cell r="W644" t="str">
            <v>Vigencia Presupuestal</v>
          </cell>
        </row>
        <row r="645">
          <cell r="A645">
            <v>1044</v>
          </cell>
          <cell r="B645" t="str">
            <v>Contrato</v>
          </cell>
          <cell r="C645">
            <v>4</v>
          </cell>
          <cell r="D645">
            <v>9</v>
          </cell>
          <cell r="E645">
            <v>39616</v>
          </cell>
          <cell r="F645" t="str">
            <v>GRUPO ADMINISTRATIVO</v>
          </cell>
          <cell r="G645">
            <v>8600104511</v>
          </cell>
          <cell r="H645" t="str">
            <v>CASALIMPIA</v>
          </cell>
          <cell r="I645" t="str">
            <v>PAGO  FRA 191315 CORRESPONDIENTE AL SERVICIO DE ASEO, REPARTO DE TINTOS, TE Y AROMATICAS Y SERV DE JARD. DEL MES DE MAYO DE 2008, SEGÚN CERTIFIC. SUSCRITA POR LA SUPERVISORA</v>
          </cell>
          <cell r="J645">
            <v>17121277</v>
          </cell>
          <cell r="K645">
            <v>9.66</v>
          </cell>
          <cell r="M645">
            <v>1.6</v>
          </cell>
          <cell r="N645" t="str">
            <v>2-0-4-5-8-10</v>
          </cell>
          <cell r="T645" t="str">
            <v/>
          </cell>
          <cell r="V645" t="str">
            <v>MAVDT</v>
          </cell>
          <cell r="W645" t="str">
            <v>Vigencia Presupuestal</v>
          </cell>
        </row>
        <row r="646">
          <cell r="A646">
            <v>1045</v>
          </cell>
          <cell r="B646" t="str">
            <v>Contrato</v>
          </cell>
          <cell r="C646">
            <v>51</v>
          </cell>
          <cell r="D646">
            <v>274</v>
          </cell>
          <cell r="E646">
            <v>39616</v>
          </cell>
          <cell r="F646" t="str">
            <v>GRUPO ADMINISTRATIVO</v>
          </cell>
          <cell r="G646">
            <v>8605360294</v>
          </cell>
          <cell r="H646" t="str">
            <v>EDITORIAL LA UNIDAD SA</v>
          </cell>
          <cell r="I646" t="str">
            <v>FRA 87260 DE 2008 CORRESPONDIENTE A PUBLICACION DE AVISOS DEL PROGRAMA SINA II, DESEMBOLSO SEGÚN CERTIFICACION SUSCRITA POR LA SUPERVISORA</v>
          </cell>
          <cell r="J646">
            <v>320000</v>
          </cell>
          <cell r="K646">
            <v>4.1399999999999997</v>
          </cell>
          <cell r="N646" t="str">
            <v>2-0-4-7--10</v>
          </cell>
          <cell r="T646" t="str">
            <v/>
          </cell>
          <cell r="V646" t="str">
            <v>MAVDT</v>
          </cell>
          <cell r="W646" t="str">
            <v>Vigencia Presupuestal</v>
          </cell>
        </row>
        <row r="647">
          <cell r="A647">
            <v>1046</v>
          </cell>
          <cell r="B647" t="str">
            <v>Orden de Servicio</v>
          </cell>
          <cell r="C647">
            <v>1</v>
          </cell>
          <cell r="D647">
            <v>105</v>
          </cell>
          <cell r="E647">
            <v>39616</v>
          </cell>
          <cell r="F647" t="str">
            <v>GRUPO ADMINISTRATIVO</v>
          </cell>
          <cell r="G647">
            <v>79693627</v>
          </cell>
          <cell r="H647" t="str">
            <v>RAMIRO ABRIL FANDIÑO</v>
          </cell>
          <cell r="I647" t="str">
            <v>DESEMBOLSO SEGÚN CERTIFICACION SUSCRITA POR LA SUPERVISORA, CORREPONDIENTE AL PERIODO COMPRENDIDO ENTRE EL 15 DE MAYO Y EL  14 DE JUNIO DE 2008</v>
          </cell>
          <cell r="J647">
            <v>1165000</v>
          </cell>
          <cell r="K647">
            <v>9.66</v>
          </cell>
          <cell r="L647">
            <v>6</v>
          </cell>
          <cell r="N647" t="str">
            <v>2-0-4-5-1-2-10</v>
          </cell>
          <cell r="Q647" t="str">
            <v>EMBARGO</v>
          </cell>
          <cell r="R647">
            <v>143988</v>
          </cell>
          <cell r="T647" t="str">
            <v/>
          </cell>
          <cell r="V647" t="str">
            <v>MAVDT</v>
          </cell>
          <cell r="W647" t="str">
            <v>Vigencia Presupuestal</v>
          </cell>
        </row>
        <row r="648">
          <cell r="A648">
            <v>1047</v>
          </cell>
          <cell r="B648" t="str">
            <v>Contrato</v>
          </cell>
          <cell r="C648">
            <v>69</v>
          </cell>
          <cell r="D648">
            <v>13</v>
          </cell>
          <cell r="E648">
            <v>39616</v>
          </cell>
          <cell r="F648" t="str">
            <v>GRUPO ADMINISTRATIVO</v>
          </cell>
          <cell r="G648">
            <v>8300011131</v>
          </cell>
          <cell r="H648" t="str">
            <v>IMPRENTA NACIONAL DE COLOMBIA</v>
          </cell>
          <cell r="I648" t="str">
            <v>FRA 59803/08 PUBLICACION DE ACTOS ADTIVOS, SEGÚN CERTIFICACION SUSCRITA POR LA SUPERVISORA</v>
          </cell>
          <cell r="J648">
            <v>432400</v>
          </cell>
          <cell r="N648" t="str">
            <v>2-0-4-7-6-10</v>
          </cell>
          <cell r="T648" t="str">
            <v/>
          </cell>
          <cell r="V648" t="str">
            <v>MAVDT</v>
          </cell>
          <cell r="W648" t="str">
            <v>Vigencia Presupuestal</v>
          </cell>
        </row>
        <row r="649">
          <cell r="A649">
            <v>1048</v>
          </cell>
          <cell r="B649" t="str">
            <v>Contrato</v>
          </cell>
          <cell r="C649">
            <v>60</v>
          </cell>
          <cell r="D649">
            <v>364</v>
          </cell>
          <cell r="E649">
            <v>39617</v>
          </cell>
          <cell r="F649" t="str">
            <v>GRUPO ADMINISTRATIVO</v>
          </cell>
          <cell r="G649">
            <v>8300032753</v>
          </cell>
          <cell r="H649" t="str">
            <v>MICROMAQ LTDA</v>
          </cell>
          <cell r="I649" t="str">
            <v>FRAS 2140/46 DE 2008 , CORRESPONDIENTES A MANTENIMIENTO, PREVENTIVO Y CORRECTIVO DE LAS IMPERSORAS DEL MAVDT, SEGÚN CERTIFICACION SUSCRITA POR LA SUPERVISORA</v>
          </cell>
          <cell r="J649">
            <v>7139800</v>
          </cell>
          <cell r="K649">
            <v>9.66</v>
          </cell>
          <cell r="L649">
            <v>4</v>
          </cell>
          <cell r="M649">
            <v>16</v>
          </cell>
          <cell r="N649" t="str">
            <v>2-0-4-5-2-10</v>
          </cell>
          <cell r="T649" t="str">
            <v/>
          </cell>
          <cell r="V649" t="str">
            <v>MAVDT</v>
          </cell>
          <cell r="W649" t="str">
            <v>Vigencia Presupuestal</v>
          </cell>
        </row>
        <row r="650">
          <cell r="A650">
            <v>10009</v>
          </cell>
          <cell r="B650" t="str">
            <v>Contrato</v>
          </cell>
          <cell r="C650">
            <v>11</v>
          </cell>
          <cell r="D650">
            <v>1</v>
          </cell>
          <cell r="E650">
            <v>39618</v>
          </cell>
          <cell r="F650" t="str">
            <v>VICEMINISTERIO DE VIVIENDA Y DESARROLLO TERRITORIAL</v>
          </cell>
          <cell r="G650">
            <v>8301124345</v>
          </cell>
          <cell r="H650" t="str">
            <v>UNION TEMPORAL DE CAJAS</v>
          </cell>
          <cell r="I650" t="str">
            <v>PAGO FRAS 244,246/48  DE 2008, DESEMBOLSO CORRESPONDIENTE A LA REMUNERACION DEL 5% DE SFV ASIGNADOS POR FONVIVIENDA,SEGÚN CERTIFICACION SUSCRITA POR LA SUPERVISORA</v>
          </cell>
          <cell r="J650">
            <v>1073144347</v>
          </cell>
          <cell r="M650">
            <v>16</v>
          </cell>
          <cell r="P650" t="str">
            <v>620-1402-1--11</v>
          </cell>
          <cell r="S650" t="str">
            <v>Si</v>
          </cell>
          <cell r="T650" t="str">
            <v/>
          </cell>
          <cell r="V650" t="str">
            <v>FONVIVIENDA</v>
          </cell>
          <cell r="W650" t="str">
            <v>Vigencia Presupuestal</v>
          </cell>
        </row>
        <row r="651">
          <cell r="A651">
            <v>1062</v>
          </cell>
          <cell r="B651" t="str">
            <v>Contrato</v>
          </cell>
          <cell r="C651">
            <v>110</v>
          </cell>
          <cell r="D651">
            <v>598</v>
          </cell>
          <cell r="E651">
            <v>39619</v>
          </cell>
          <cell r="F651" t="str">
            <v>DIRECCION DE PLANEACION</v>
          </cell>
          <cell r="G651">
            <v>8600302510</v>
          </cell>
          <cell r="H651" t="str">
            <v>NAVETUR LTDA</v>
          </cell>
          <cell r="I651" t="str">
            <v>FRA 115543/08 PAGO PARCIAL DESEMBOLSO SEGÚN CERTIFICACION SUSCRITA POR LA SUPERVISORA, EL VALOR DEL IVA SE RETIENE EN LA OP 1063 DE LA MISMA FECHA</v>
          </cell>
          <cell r="J651">
            <v>7458056</v>
          </cell>
          <cell r="K651">
            <v>9.66</v>
          </cell>
          <cell r="L651">
            <v>4</v>
          </cell>
          <cell r="O651" t="str">
            <v>520-900-69-14</v>
          </cell>
          <cell r="T651" t="str">
            <v/>
          </cell>
          <cell r="V651" t="str">
            <v>MAVDT</v>
          </cell>
          <cell r="W651" t="str">
            <v>Vigencia Presupuestal</v>
          </cell>
        </row>
        <row r="652">
          <cell r="A652">
            <v>1063</v>
          </cell>
          <cell r="B652" t="str">
            <v>Contrato</v>
          </cell>
          <cell r="C652">
            <v>110</v>
          </cell>
          <cell r="D652">
            <v>598</v>
          </cell>
          <cell r="E652">
            <v>39619</v>
          </cell>
          <cell r="F652" t="str">
            <v>DIRECCION DE PLANEACION</v>
          </cell>
          <cell r="G652">
            <v>8600302510</v>
          </cell>
          <cell r="H652" t="str">
            <v>NAVETUR LTDA</v>
          </cell>
          <cell r="I652" t="str">
            <v>FRA 115543/08 COMPLEMENTO PAGO DESEMBOLSO SEGÚN CERTIFICACION SUSCRITA POR LA SUPERVISORA , ORIGINALES REPOSAN EN LA OP 1062 DE LA MISMA FECHA, SE RETIENE EL VALOR DEL IVA DEL 100% DE LA FRA POR QUE DEL REC 14 NO SE PUEDE RETENER</v>
          </cell>
          <cell r="J652">
            <v>1350000</v>
          </cell>
          <cell r="K652">
            <v>9.66</v>
          </cell>
          <cell r="L652">
            <v>4</v>
          </cell>
          <cell r="M652">
            <v>16</v>
          </cell>
          <cell r="O652" t="str">
            <v>520-900-69-11</v>
          </cell>
          <cell r="T652" t="str">
            <v/>
          </cell>
          <cell r="V652" t="str">
            <v>MAVDT</v>
          </cell>
          <cell r="W652" t="str">
            <v>Vigencia Presupuestal</v>
          </cell>
        </row>
        <row r="653">
          <cell r="A653">
            <v>1064</v>
          </cell>
          <cell r="B653" t="str">
            <v>Contrato</v>
          </cell>
          <cell r="C653">
            <v>110</v>
          </cell>
          <cell r="D653">
            <v>599</v>
          </cell>
          <cell r="E653">
            <v>39619</v>
          </cell>
          <cell r="F653" t="str">
            <v>DIRECCION DE PLANEACION</v>
          </cell>
          <cell r="G653">
            <v>8600302510</v>
          </cell>
          <cell r="H653" t="str">
            <v>NAVETUR LTDA</v>
          </cell>
          <cell r="I653" t="str">
            <v>FRA 115480/08 PAGO PARCIAL DESEMBOLSO SEGÚN CERTIFICACION SUSCRITA POR LA SUPERVISORA, EL VALOR DEL IVA SE RETIENE EN LA OP 1065 DE LA MISMA FECHA, ORIGINALES REPOSANEN LA OP 1062 DE LA MISMA FECHA</v>
          </cell>
          <cell r="J653">
            <v>8777187</v>
          </cell>
          <cell r="K653">
            <v>9.66</v>
          </cell>
          <cell r="L653">
            <v>4</v>
          </cell>
          <cell r="O653" t="str">
            <v>520-900-69-14</v>
          </cell>
          <cell r="T653" t="str">
            <v/>
          </cell>
          <cell r="V653" t="str">
            <v>MAVDT</v>
          </cell>
          <cell r="W653" t="str">
            <v>Vigencia Presupuestal</v>
          </cell>
        </row>
        <row r="654">
          <cell r="A654">
            <v>1065</v>
          </cell>
          <cell r="B654" t="str">
            <v>Contrato</v>
          </cell>
          <cell r="C654">
            <v>110</v>
          </cell>
          <cell r="D654">
            <v>599</v>
          </cell>
          <cell r="E654">
            <v>39619</v>
          </cell>
          <cell r="F654" t="str">
            <v>DIRECCION DE PLANEACION</v>
          </cell>
          <cell r="G654">
            <v>8600302510</v>
          </cell>
          <cell r="H654" t="str">
            <v>NAVETUR LTDA</v>
          </cell>
          <cell r="I654" t="str">
            <v>FRA 115480/08 COMPLEMENTO PAGO DESEMBOLSO SEGÚN CERTIFICACION SUSCRITA POR LA SUPERVISORA , ORIGINALES REPOSAN EN LA OP 1062 DE LA MISMA FECHA, SE RETIENE EL VALOR DEL IVA DEL 100% DE LA FRA POR QUE DEL REC 14 NO SE PUEDE RETENER</v>
          </cell>
          <cell r="J654">
            <v>1350000</v>
          </cell>
          <cell r="K654">
            <v>9.66</v>
          </cell>
          <cell r="L654">
            <v>4</v>
          </cell>
          <cell r="O654" t="str">
            <v>520-900-69-11</v>
          </cell>
          <cell r="T654" t="str">
            <v/>
          </cell>
          <cell r="V654" t="str">
            <v>MAVDT</v>
          </cell>
          <cell r="W654" t="str">
            <v>Vigencia Presupuestal</v>
          </cell>
        </row>
        <row r="655">
          <cell r="A655">
            <v>1067</v>
          </cell>
          <cell r="B655" t="str">
            <v>Contrato</v>
          </cell>
          <cell r="C655">
            <v>53</v>
          </cell>
          <cell r="D655">
            <v>279</v>
          </cell>
          <cell r="E655">
            <v>39619</v>
          </cell>
          <cell r="F655" t="str">
            <v>GRUPO DE SISTEMAS</v>
          </cell>
          <cell r="G655">
            <v>51821625</v>
          </cell>
          <cell r="H655" t="str">
            <v>ROSA MARIA NIVIA BEJARANO</v>
          </cell>
          <cell r="I655" t="str">
            <v>CUARTO DESEMBOLSO SEGÚN CERTIFICACION SUSCRITA POR EL SUPERVISOR</v>
          </cell>
          <cell r="J655">
            <v>8100000</v>
          </cell>
          <cell r="K655">
            <v>9.66</v>
          </cell>
          <cell r="L655">
            <v>11</v>
          </cell>
          <cell r="O655" t="str">
            <v>520-1200-1-11</v>
          </cell>
          <cell r="T655" t="str">
            <v/>
          </cell>
          <cell r="V655" t="str">
            <v>MAVDT</v>
          </cell>
          <cell r="W655" t="str">
            <v>Vigencia Presupuestal</v>
          </cell>
        </row>
        <row r="656">
          <cell r="A656">
            <v>1068</v>
          </cell>
          <cell r="B656" t="str">
            <v>Contrato</v>
          </cell>
          <cell r="C656">
            <v>179</v>
          </cell>
          <cell r="D656">
            <v>779</v>
          </cell>
          <cell r="E656">
            <v>39619</v>
          </cell>
          <cell r="F656" t="str">
            <v>GRUPO DE SISTEMAS</v>
          </cell>
          <cell r="G656">
            <v>53089118</v>
          </cell>
          <cell r="H656" t="str">
            <v>ANDREA SANCHEZ LOZANO</v>
          </cell>
          <cell r="I656" t="str">
            <v>PRIMER Y SEGUNDO DESEMBOLSO SEGÚN CERTIFICACION SUSCRITA POR LA SUPERVISORA</v>
          </cell>
          <cell r="J656">
            <v>3600000</v>
          </cell>
          <cell r="K656">
            <v>9.66</v>
          </cell>
          <cell r="L656">
            <v>10</v>
          </cell>
          <cell r="O656" t="str">
            <v>211-900-6-11</v>
          </cell>
          <cell r="T656" t="str">
            <v/>
          </cell>
          <cell r="V656" t="str">
            <v>MAVDT</v>
          </cell>
          <cell r="W656" t="str">
            <v>Vigencia Presupuestal</v>
          </cell>
        </row>
        <row r="657">
          <cell r="A657">
            <v>1069</v>
          </cell>
          <cell r="B657" t="str">
            <v>Contrato</v>
          </cell>
          <cell r="C657">
            <v>68</v>
          </cell>
          <cell r="D657">
            <v>381</v>
          </cell>
          <cell r="E657">
            <v>39619</v>
          </cell>
          <cell r="F657" t="str">
            <v>DIRECCION DE DESARROLLO SECTORIAL SOSTENIBLE</v>
          </cell>
          <cell r="G657">
            <v>52170401</v>
          </cell>
          <cell r="H657" t="str">
            <v>ANA YEIN CASTELLANOS GOMEZ</v>
          </cell>
          <cell r="I657" t="str">
            <v>SEGUNDO DESEMBOLSO SEGÚN CERTIFICACION SUSCRITA POR EL SUPERVISOR</v>
          </cell>
          <cell r="J657">
            <v>4240000</v>
          </cell>
          <cell r="K657">
            <v>9.66</v>
          </cell>
          <cell r="L657">
            <v>10</v>
          </cell>
          <cell r="O657" t="str">
            <v>520-900-69-11</v>
          </cell>
          <cell r="T657" t="str">
            <v/>
          </cell>
          <cell r="V657" t="str">
            <v>MAVDT</v>
          </cell>
          <cell r="W657" t="str">
            <v>Vigencia Presupuestal</v>
          </cell>
        </row>
        <row r="658">
          <cell r="A658">
            <v>1071</v>
          </cell>
          <cell r="B658" t="str">
            <v>Contrato</v>
          </cell>
          <cell r="C658">
            <v>110</v>
          </cell>
          <cell r="D658">
            <v>598</v>
          </cell>
          <cell r="E658">
            <v>39619</v>
          </cell>
          <cell r="F658" t="str">
            <v>DIRECCION DE PLANEACION</v>
          </cell>
          <cell r="G658">
            <v>8600302510</v>
          </cell>
          <cell r="H658" t="str">
            <v>NAVETUR LTDA</v>
          </cell>
          <cell r="I658" t="str">
            <v xml:space="preserve">FRA 115480/08 COMPLEMENTO PAGO DESEMBOLSO SEGÚN CERTIFICACION SUSCRITA POR LA SUPERVISORA , ORIGINALES REPOSAN EN LA OP 1062 DE LA MISMA FECHA, </v>
          </cell>
          <cell r="J658">
            <v>1148727</v>
          </cell>
          <cell r="K658">
            <v>9.66</v>
          </cell>
          <cell r="L658">
            <v>10</v>
          </cell>
          <cell r="O658" t="str">
            <v>520-900-69-14</v>
          </cell>
          <cell r="T658" t="str">
            <v/>
          </cell>
          <cell r="V658" t="str">
            <v>MAVDT</v>
          </cell>
          <cell r="W658" t="str">
            <v>Vigencia Presupuestal</v>
          </cell>
        </row>
        <row r="659">
          <cell r="A659">
            <v>1072</v>
          </cell>
          <cell r="B659" t="str">
            <v>Contrato</v>
          </cell>
          <cell r="C659">
            <v>71</v>
          </cell>
          <cell r="D659">
            <v>6</v>
          </cell>
          <cell r="E659">
            <v>39622</v>
          </cell>
          <cell r="F659" t="str">
            <v>GRUPO ADMINISTRATIVO</v>
          </cell>
          <cell r="G659">
            <v>9001280156</v>
          </cell>
          <cell r="H659" t="str">
            <v>CONSORCIO IDEM</v>
          </cell>
          <cell r="I659" t="str">
            <v>FRAS NOS 14 Y 15 DE 2008, CORRESPONDIENTES AL SEGUNDO Y TERCER DESEMBOLSO SEGÚN CERTIFICACIONES SUSCRITAS POR LOS SUPERVISORES</v>
          </cell>
          <cell r="J659">
            <v>27997760</v>
          </cell>
          <cell r="K659">
            <v>6.9</v>
          </cell>
          <cell r="L659">
            <v>11</v>
          </cell>
          <cell r="M659">
            <v>16</v>
          </cell>
          <cell r="O659" t="str">
            <v>113-900-131-11</v>
          </cell>
          <cell r="T659" t="str">
            <v/>
          </cell>
          <cell r="V659" t="str">
            <v>MAVDT</v>
          </cell>
          <cell r="W659" t="str">
            <v>Vigencia Presupuestal</v>
          </cell>
        </row>
        <row r="660">
          <cell r="A660">
            <v>1073</v>
          </cell>
          <cell r="B660" t="str">
            <v>Contrato</v>
          </cell>
          <cell r="C660">
            <v>112</v>
          </cell>
          <cell r="D660">
            <v>710</v>
          </cell>
          <cell r="E660">
            <v>39622</v>
          </cell>
          <cell r="F660" t="str">
            <v>GRUPO ADMINISTRATIVO</v>
          </cell>
          <cell r="G660">
            <v>8300013381</v>
          </cell>
          <cell r="H660" t="str">
            <v>SUMIMAS LTDA</v>
          </cell>
          <cell r="I660" t="str">
            <v>FRAS 097492/94 DE 2008, EA 905/8 SUM. DE TONER, CARTUCHOS Y CINTAS PARA IMPRESORAS DEL MAVDT, DESEMBOLSO SEGÚN CERTIFICACION SUSCRITA POR LA SUPERVISORA</v>
          </cell>
          <cell r="J660">
            <v>51735951</v>
          </cell>
          <cell r="L660">
            <v>3.5</v>
          </cell>
          <cell r="M660">
            <v>16</v>
          </cell>
          <cell r="N660" t="str">
            <v>2-0-4-4-23-10</v>
          </cell>
          <cell r="S660" t="str">
            <v>Si</v>
          </cell>
          <cell r="T660" t="str">
            <v/>
          </cell>
          <cell r="V660" t="str">
            <v>MAVDT</v>
          </cell>
          <cell r="W660" t="str">
            <v>Vigencia Presupuestal</v>
          </cell>
        </row>
        <row r="661">
          <cell r="A661">
            <v>10010</v>
          </cell>
          <cell r="B661" t="str">
            <v>Resolución</v>
          </cell>
          <cell r="C661">
            <v>297</v>
          </cell>
          <cell r="D661">
            <v>6</v>
          </cell>
          <cell r="E661">
            <v>39622</v>
          </cell>
          <cell r="F661" t="str">
            <v>VICEMINISTERIO DE VIVIENDA Y DESARROLLO TERRITORIAL</v>
          </cell>
          <cell r="G661">
            <v>8000378008</v>
          </cell>
          <cell r="H661" t="str">
            <v>BANCO AGRARIO DE COLOMBIA</v>
          </cell>
          <cell r="I661" t="str">
            <v>DESEMBOLSO DE 239 SFV CORRESPONDIENTES A SUBSIDIO FAMILIAR CORRESPONDIENTE A DESATRES NATURALES , SEGÚN AUTORIZACION DEL DIRECTOR EJECUTIVO DE FONVIVIENDA €</v>
          </cell>
          <cell r="J661">
            <v>2176740300</v>
          </cell>
          <cell r="P661" t="str">
            <v>620-1402-1--14</v>
          </cell>
          <cell r="T661" t="str">
            <v/>
          </cell>
          <cell r="V661" t="str">
            <v>FONVIVIENDA</v>
          </cell>
          <cell r="W661" t="str">
            <v>Vigencia Presupuestal</v>
          </cell>
        </row>
        <row r="662">
          <cell r="A662">
            <v>10011</v>
          </cell>
          <cell r="B662" t="str">
            <v>Resolución</v>
          </cell>
          <cell r="C662">
            <v>367</v>
          </cell>
          <cell r="D662">
            <v>9</v>
          </cell>
          <cell r="E662">
            <v>39622</v>
          </cell>
          <cell r="F662" t="str">
            <v>VICEMINISTERIO DE VIVIENDA Y DESARROLLO TERRITORIAL</v>
          </cell>
          <cell r="G662">
            <v>8000378008</v>
          </cell>
          <cell r="H662" t="str">
            <v>BANCO AGRARIO DE COLOMBIA</v>
          </cell>
          <cell r="I662" t="str">
            <v>DESEMBOLSO DE 133 SFV CORRESPONDIENTES A SUBSIDIO FAMILIAR CORRESPONDIENTE A DESATRES NATURALES , SEGÚN AUTORIZACION DEL DIRECTOR EJECUTIVO DE FONVIVIENDA €</v>
          </cell>
          <cell r="J662">
            <v>1139544000</v>
          </cell>
          <cell r="P662" t="str">
            <v>620-1402-1--14</v>
          </cell>
          <cell r="T662" t="str">
            <v/>
          </cell>
          <cell r="V662" t="str">
            <v>FONVIVIENDA</v>
          </cell>
          <cell r="W662" t="str">
            <v>Vigencia Presupuestal</v>
          </cell>
        </row>
        <row r="663">
          <cell r="A663">
            <v>10012</v>
          </cell>
          <cell r="B663" t="str">
            <v>Resolución</v>
          </cell>
          <cell r="C663">
            <v>376</v>
          </cell>
          <cell r="D663">
            <v>8</v>
          </cell>
          <cell r="E663">
            <v>39622</v>
          </cell>
          <cell r="F663" t="str">
            <v>VICEMINISTERIO DE VIVIENDA Y DESARROLLO TERRITORIAL</v>
          </cell>
          <cell r="G663">
            <v>8000378008</v>
          </cell>
          <cell r="H663" t="str">
            <v>BANCO AGRARIO DE COLOMBIA</v>
          </cell>
          <cell r="I663" t="str">
            <v>DESEMBOLSO DE 66 SFV CORRESPONDIENTES A SUBSIDIO FAMILIAR CORRESPONDIENTE A DESATRES NATURALES , SEGÚN AUTORIZACION DEL DIRECTOR EJECUTIVO DE FONVIVIENDA €</v>
          </cell>
          <cell r="J663">
            <v>601108200</v>
          </cell>
          <cell r="P663" t="str">
            <v>620-1402-1--14</v>
          </cell>
          <cell r="T663" t="str">
            <v/>
          </cell>
          <cell r="V663" t="str">
            <v>FONVIVIENDA</v>
          </cell>
          <cell r="W663" t="str">
            <v>Vigencia Presupuestal</v>
          </cell>
        </row>
        <row r="664">
          <cell r="A664">
            <v>10013</v>
          </cell>
          <cell r="B664" t="str">
            <v>Resolución</v>
          </cell>
          <cell r="C664">
            <v>382</v>
          </cell>
          <cell r="D664">
            <v>7</v>
          </cell>
          <cell r="E664">
            <v>39622</v>
          </cell>
          <cell r="F664" t="str">
            <v>VICEMINISTERIO DE VIVIENDA Y DESARROLLO TERRITORIAL</v>
          </cell>
          <cell r="G664">
            <v>8000378008</v>
          </cell>
          <cell r="H664" t="str">
            <v>BANCO AGRARIO DE COLOMBIA</v>
          </cell>
          <cell r="I664" t="str">
            <v>PAGO PARCIAL DE  DE 571 SFV CORRESPONDIENTES A SUBSIDIO FAMILIAR CORRESPONDIENTE A ATENTADOS TERRORISTAS , SEGÚN AUTORIZACION DEL DIRECTOR EJECUTIVO DE FONVIVIENDA €, CREDITO 1483</v>
          </cell>
          <cell r="J664">
            <v>437238304</v>
          </cell>
          <cell r="P664" t="str">
            <v>620-1402-1--14</v>
          </cell>
          <cell r="T664" t="str">
            <v/>
          </cell>
          <cell r="V664" t="str">
            <v>FONVIVIENDA</v>
          </cell>
          <cell r="W664" t="str">
            <v>Vigencia Presupuestal</v>
          </cell>
        </row>
        <row r="665">
          <cell r="A665">
            <v>1082</v>
          </cell>
          <cell r="B665" t="str">
            <v>Contrato</v>
          </cell>
          <cell r="C665">
            <v>121</v>
          </cell>
          <cell r="D665">
            <v>653</v>
          </cell>
          <cell r="E665">
            <v>39623</v>
          </cell>
          <cell r="F665" t="str">
            <v>DESARROLLO TERRITORIAL</v>
          </cell>
          <cell r="G665">
            <v>91480167</v>
          </cell>
          <cell r="H665" t="str">
            <v>HECNEY ALEXCEVITH ACOSTA SANCHEZ</v>
          </cell>
          <cell r="I665" t="str">
            <v>SEGUNDO DESEMBOLSO SEGÚN CERTIFICACION SUSCRITA POR EL SUPERVISOR</v>
          </cell>
          <cell r="J665">
            <v>5625000</v>
          </cell>
          <cell r="K665">
            <v>9.66</v>
          </cell>
          <cell r="L665">
            <v>10</v>
          </cell>
          <cell r="O665" t="str">
            <v>510-1000-11-13</v>
          </cell>
          <cell r="T665" t="str">
            <v/>
          </cell>
          <cell r="V665" t="str">
            <v>MAVDT</v>
          </cell>
          <cell r="W665" t="str">
            <v>Vigencia Presupuestal</v>
          </cell>
        </row>
        <row r="666">
          <cell r="A666">
            <v>10014</v>
          </cell>
          <cell r="B666" t="str">
            <v>Resolución</v>
          </cell>
          <cell r="C666">
            <v>382</v>
          </cell>
          <cell r="D666">
            <v>7</v>
          </cell>
          <cell r="E666">
            <v>39622</v>
          </cell>
          <cell r="F666" t="str">
            <v>VICEMINISTERIO DE VIVIENDA Y DESARROLLO TERRITORIAL</v>
          </cell>
          <cell r="G666">
            <v>8000378008</v>
          </cell>
          <cell r="H666" t="str">
            <v>BANCO AGRARIO DE COLOMBIA</v>
          </cell>
          <cell r="I666" t="str">
            <v>COMPLEMENTO DESEMBOLSO DE 571 SFV CORRESPONDIENTES A SUBSIDIO FAMILIAR CORRESPONDIENTE A ATENTADOS TERRORISTAS , SEGÚN AUTORIZACION DEL DIRECTOR EJECUTIVO DE FONVIVIENDA €, CREDITO   1951, ORIGINALES REPOSAN EN AL OP 10013 DE LA MISMA FECHA</v>
          </cell>
          <cell r="J666">
            <v>4705373459</v>
          </cell>
          <cell r="P666" t="str">
            <v>620-1402-1--14</v>
          </cell>
          <cell r="T666" t="str">
            <v/>
          </cell>
          <cell r="V666" t="str">
            <v>FONVIVIENDA</v>
          </cell>
          <cell r="W666" t="str">
            <v>Vigencia Presupuestal</v>
          </cell>
        </row>
        <row r="667">
          <cell r="A667">
            <v>1086</v>
          </cell>
          <cell r="B667" t="str">
            <v>Contrato</v>
          </cell>
          <cell r="C667">
            <v>78</v>
          </cell>
          <cell r="D667">
            <v>411</v>
          </cell>
          <cell r="E667">
            <v>39623</v>
          </cell>
          <cell r="F667" t="str">
            <v>DESARROLLO TERRITORIAL</v>
          </cell>
          <cell r="G667">
            <v>36314087</v>
          </cell>
          <cell r="H667" t="str">
            <v>DIANA MARIA RAMIREZ VARGAS</v>
          </cell>
          <cell r="I667" t="str">
            <v>TERCER DESEMBOLSO SEGÚN CERTIFICACION SUSCRITA POR EL SUPERVISOR</v>
          </cell>
          <cell r="J667">
            <v>2120000</v>
          </cell>
          <cell r="K667">
            <v>9.66</v>
          </cell>
          <cell r="L667">
            <v>10</v>
          </cell>
          <cell r="O667" t="str">
            <v>520-900-69-11</v>
          </cell>
          <cell r="V667" t="str">
            <v>MAVDT</v>
          </cell>
          <cell r="W667" t="str">
            <v>Vigencia Presupuestal</v>
          </cell>
        </row>
        <row r="668">
          <cell r="A668">
            <v>1088</v>
          </cell>
          <cell r="B668" t="str">
            <v>Oficio</v>
          </cell>
          <cell r="C668">
            <v>69929</v>
          </cell>
          <cell r="D668">
            <v>907</v>
          </cell>
          <cell r="E668">
            <v>39623</v>
          </cell>
          <cell r="F668" t="str">
            <v>TALENTO HUMANO</v>
          </cell>
          <cell r="G668">
            <v>8301153951</v>
          </cell>
          <cell r="H668" t="str">
            <v>MINISTERIO DE AMBIENTE VIVIENDA Y DESARROLLO TERRITORIAL</v>
          </cell>
          <cell r="I668" t="str">
            <v>NOMINA A DICIONAL FUNCIONARIOS CORRESPONDIENTE AL MES DE JUNIO DE 2008</v>
          </cell>
          <cell r="J668">
            <v>2317844</v>
          </cell>
          <cell r="N668" t="str">
            <v>1-0-1-1-1-10</v>
          </cell>
          <cell r="Q668" t="str">
            <v>SALUD Y PENSION</v>
          </cell>
          <cell r="R668">
            <v>185424</v>
          </cell>
          <cell r="T668" t="str">
            <v/>
          </cell>
          <cell r="V668" t="str">
            <v>MAVDT</v>
          </cell>
          <cell r="W668" t="str">
            <v>Vigencia Presupuestal</v>
          </cell>
        </row>
        <row r="669">
          <cell r="A669">
            <v>1089</v>
          </cell>
          <cell r="B669" t="str">
            <v>Oficio</v>
          </cell>
          <cell r="C669">
            <v>69927</v>
          </cell>
          <cell r="D669">
            <v>908</v>
          </cell>
          <cell r="E669">
            <v>39623</v>
          </cell>
          <cell r="F669" t="str">
            <v>TALENTO HUMANO</v>
          </cell>
          <cell r="G669">
            <v>8301153951</v>
          </cell>
          <cell r="H669" t="str">
            <v>MINISTERIO DE AMBIENTE VIVIENDA Y DESARROLLO TERRITORIAL</v>
          </cell>
          <cell r="I669" t="str">
            <v>PRIMA DE SERVICIOS FUNCIONARIOS CORRESPONDIENTE AL MES DE JULIO DE 2008</v>
          </cell>
          <cell r="J669">
            <v>402967075</v>
          </cell>
          <cell r="N669" t="str">
            <v>1-0-1-5-14-10</v>
          </cell>
          <cell r="Q669" t="str">
            <v>DEDUCCIONES VARIAS</v>
          </cell>
          <cell r="R669">
            <v>29715908</v>
          </cell>
          <cell r="T669" t="str">
            <v/>
          </cell>
          <cell r="V669" t="str">
            <v>MAVDT</v>
          </cell>
          <cell r="W669" t="str">
            <v>Vigencia Presupuestal</v>
          </cell>
        </row>
        <row r="670">
          <cell r="A670">
            <v>1097</v>
          </cell>
          <cell r="B670" t="str">
            <v>Contrato</v>
          </cell>
          <cell r="C670">
            <v>86</v>
          </cell>
          <cell r="D670">
            <v>415</v>
          </cell>
          <cell r="E670">
            <v>39624</v>
          </cell>
          <cell r="F670" t="str">
            <v>DIRECCION DE ECOSISTEMAS</v>
          </cell>
          <cell r="G670">
            <v>51781845</v>
          </cell>
          <cell r="H670" t="str">
            <v>DIANA ESTHER ANGARITA SOLER</v>
          </cell>
          <cell r="I670" t="str">
            <v>TERCER DESEMBOLSO SEGUNCERTIFICACION SUSCRITA POR LA SUPERVISORA, DE ACURDO AL CONTRATO</v>
          </cell>
          <cell r="J670">
            <v>4674600</v>
          </cell>
          <cell r="K670">
            <v>9.66</v>
          </cell>
          <cell r="L670">
            <v>10</v>
          </cell>
          <cell r="O670" t="str">
            <v>520-900-69-11</v>
          </cell>
          <cell r="T670" t="str">
            <v/>
          </cell>
          <cell r="V670" t="str">
            <v>MAVDT</v>
          </cell>
          <cell r="W670" t="str">
            <v>Vigencia Presupuestal</v>
          </cell>
        </row>
        <row r="671">
          <cell r="A671">
            <v>1098</v>
          </cell>
          <cell r="B671" t="str">
            <v>Contrato</v>
          </cell>
          <cell r="C671">
            <v>87</v>
          </cell>
          <cell r="D671">
            <v>431</v>
          </cell>
          <cell r="E671">
            <v>39624</v>
          </cell>
          <cell r="F671" t="str">
            <v>DIRECCION DE ECOSISTEMAS</v>
          </cell>
          <cell r="G671">
            <v>39692328</v>
          </cell>
          <cell r="H671" t="str">
            <v>MARIA TERESA TRUJILLO BENAVIDES</v>
          </cell>
          <cell r="I671" t="str">
            <v>TERCER DESEMBOLSO SEGUNCERTIFICACION SUSCRITA POR LA SUPERVISORA, DE ACURDO AL CONTRATO</v>
          </cell>
          <cell r="J671">
            <v>5842720</v>
          </cell>
          <cell r="K671">
            <v>9.66</v>
          </cell>
          <cell r="L671">
            <v>10</v>
          </cell>
          <cell r="O671" t="str">
            <v>520-900-69-11</v>
          </cell>
          <cell r="T671" t="str">
            <v/>
          </cell>
          <cell r="V671" t="str">
            <v>MAVDT</v>
          </cell>
          <cell r="W671" t="str">
            <v>Vigencia Presupuestal</v>
          </cell>
        </row>
        <row r="672">
          <cell r="A672">
            <v>1099</v>
          </cell>
          <cell r="B672" t="str">
            <v>Contrato</v>
          </cell>
          <cell r="C672">
            <v>102</v>
          </cell>
          <cell r="D672">
            <v>534</v>
          </cell>
          <cell r="E672">
            <v>39624</v>
          </cell>
          <cell r="F672" t="str">
            <v>DIRECCION DE ECOSISTEMAS</v>
          </cell>
          <cell r="G672">
            <v>79276466</v>
          </cell>
          <cell r="H672" t="str">
            <v>JUAN MANUEL RIVERA CRUZ</v>
          </cell>
          <cell r="I672" t="str">
            <v>TERCER DESEMBOLSO SEGÚN CERTIFICACION SUSCRITA POR LA SUPERVISORA</v>
          </cell>
          <cell r="J672">
            <v>4260000</v>
          </cell>
          <cell r="K672">
            <v>9.66</v>
          </cell>
          <cell r="L672">
            <v>10</v>
          </cell>
          <cell r="O672" t="str">
            <v>520-900-67-11</v>
          </cell>
          <cell r="T672" t="str">
            <v/>
          </cell>
          <cell r="V672" t="str">
            <v>MAVDT</v>
          </cell>
          <cell r="W672" t="str">
            <v>Vigencia Presupuestal</v>
          </cell>
        </row>
        <row r="673">
          <cell r="A673">
            <v>1100</v>
          </cell>
          <cell r="B673" t="str">
            <v>Contrato</v>
          </cell>
          <cell r="C673">
            <v>90</v>
          </cell>
          <cell r="D673">
            <v>437</v>
          </cell>
          <cell r="E673">
            <v>39624</v>
          </cell>
          <cell r="F673" t="str">
            <v>DIRECCION DE ECOSISTEMAS</v>
          </cell>
          <cell r="G673">
            <v>52262489</v>
          </cell>
          <cell r="H673" t="str">
            <v>CAROLINA SORZANO LOPEZ</v>
          </cell>
          <cell r="I673" t="str">
            <v>TERCER PAGO SEGÚN CERTIFICACION SUSCRITA POR LA SUPERVISORA</v>
          </cell>
          <cell r="J673">
            <v>3600000</v>
          </cell>
          <cell r="K673">
            <v>9.66</v>
          </cell>
          <cell r="L673">
            <v>10</v>
          </cell>
          <cell r="O673" t="str">
            <v>520-900-71-11</v>
          </cell>
          <cell r="T673" t="str">
            <v/>
          </cell>
          <cell r="V673" t="str">
            <v>MAVDT</v>
          </cell>
          <cell r="W673" t="str">
            <v>Vigencia Presupuestal</v>
          </cell>
        </row>
        <row r="674">
          <cell r="A674">
            <v>1101</v>
          </cell>
          <cell r="B674" t="str">
            <v>Contrato</v>
          </cell>
          <cell r="C674">
            <v>80</v>
          </cell>
          <cell r="D674">
            <v>416</v>
          </cell>
          <cell r="E674">
            <v>39624</v>
          </cell>
          <cell r="F674" t="str">
            <v>DIRECCION DE ECOSISTEMAS</v>
          </cell>
          <cell r="G674">
            <v>79268179</v>
          </cell>
          <cell r="H674" t="str">
            <v>FREDDY AUGUSTO JIMENEZ GALINDO</v>
          </cell>
          <cell r="I674" t="str">
            <v>TERCER DESEMBOLSO SEGUNCERTIFICACION SUSCRITA POR LA SUPERVISORA, DE ACUERDO AL CONTRATO</v>
          </cell>
          <cell r="J674">
            <v>4452000</v>
          </cell>
          <cell r="K674">
            <v>9.66</v>
          </cell>
          <cell r="L674">
            <v>10</v>
          </cell>
          <cell r="O674" t="str">
            <v>520-900-69-11</v>
          </cell>
          <cell r="T674" t="str">
            <v/>
          </cell>
          <cell r="V674" t="str">
            <v>MAVDT</v>
          </cell>
          <cell r="W674" t="str">
            <v>Vigencia Presupuestal</v>
          </cell>
        </row>
        <row r="675">
          <cell r="A675">
            <v>1102</v>
          </cell>
          <cell r="B675" t="str">
            <v>Contrato</v>
          </cell>
          <cell r="C675">
            <v>98</v>
          </cell>
          <cell r="D675">
            <v>577</v>
          </cell>
          <cell r="E675">
            <v>39624</v>
          </cell>
          <cell r="F675" t="str">
            <v>DIRECCION DE ECOSISTEMAS</v>
          </cell>
          <cell r="G675">
            <v>79273340</v>
          </cell>
          <cell r="H675" t="str">
            <v>OSCAR HERNAN MANRIQUE BETANCOURT</v>
          </cell>
          <cell r="I675" t="str">
            <v>DESEMBOLSO SEGÚN CERTIFICACION SUSCRITA POR LA SUPERVISORA, DE ACUERDO AL CONTRATO</v>
          </cell>
          <cell r="J675">
            <v>4200000</v>
          </cell>
          <cell r="K675">
            <v>9.66</v>
          </cell>
          <cell r="L675">
            <v>10</v>
          </cell>
          <cell r="O675" t="str">
            <v>520-900-69-14</v>
          </cell>
          <cell r="T675" t="str">
            <v/>
          </cell>
          <cell r="V675" t="str">
            <v>MAVDT</v>
          </cell>
          <cell r="W675" t="str">
            <v>Vigencia Presupuestal</v>
          </cell>
        </row>
        <row r="676">
          <cell r="A676">
            <v>1103</v>
          </cell>
          <cell r="B676" t="str">
            <v>Contrato</v>
          </cell>
          <cell r="C676">
            <v>123</v>
          </cell>
          <cell r="D676">
            <v>667</v>
          </cell>
          <cell r="E676">
            <v>39624</v>
          </cell>
          <cell r="F676" t="str">
            <v>VICEMINISTERIO DE AMBIENTE</v>
          </cell>
          <cell r="G676">
            <v>41794189</v>
          </cell>
          <cell r="H676" t="str">
            <v>ROCIO LOPEZ OJEDA</v>
          </cell>
          <cell r="I676" t="str">
            <v>PRIMER DESEMBOLSO SEGÚN CERTIFICACION SUSCRITA POR LA SUPERVISORA</v>
          </cell>
          <cell r="J676">
            <v>2720000</v>
          </cell>
          <cell r="K676">
            <v>9.66</v>
          </cell>
          <cell r="L676">
            <v>10</v>
          </cell>
          <cell r="O676" t="str">
            <v>520-900-69-11</v>
          </cell>
          <cell r="T676" t="str">
            <v/>
          </cell>
          <cell r="V676" t="str">
            <v>MAVDT</v>
          </cell>
          <cell r="W676" t="str">
            <v>Vigencia Presupuestal</v>
          </cell>
        </row>
        <row r="677">
          <cell r="A677">
            <v>1104</v>
          </cell>
          <cell r="B677" t="str">
            <v>Contrato</v>
          </cell>
          <cell r="C677">
            <v>129</v>
          </cell>
          <cell r="D677">
            <v>727</v>
          </cell>
          <cell r="E677">
            <v>39624</v>
          </cell>
          <cell r="F677" t="str">
            <v>DIRECCION DE ECOSISTEMAS</v>
          </cell>
          <cell r="G677">
            <v>52548288</v>
          </cell>
          <cell r="H677" t="str">
            <v>ANDREA RAMIREZ MARTINEZ</v>
          </cell>
          <cell r="I677" t="str">
            <v>PRIMER DESEMBOLSO SEGÚN CERTIFICACION SUSCRITA POR LA SUPERVISORA</v>
          </cell>
          <cell r="J677">
            <v>3350000</v>
          </cell>
          <cell r="K677">
            <v>9.66</v>
          </cell>
          <cell r="L677">
            <v>10</v>
          </cell>
          <cell r="O677" t="str">
            <v>520-900-69-14</v>
          </cell>
          <cell r="T677" t="str">
            <v/>
          </cell>
          <cell r="V677" t="str">
            <v>MAVDT</v>
          </cell>
          <cell r="W677" t="str">
            <v>Vigencia Presupuestal</v>
          </cell>
        </row>
        <row r="678">
          <cell r="A678">
            <v>1105</v>
          </cell>
          <cell r="B678" t="str">
            <v>Contrato</v>
          </cell>
          <cell r="C678">
            <v>131</v>
          </cell>
          <cell r="D678">
            <v>730</v>
          </cell>
          <cell r="E678">
            <v>39624</v>
          </cell>
          <cell r="F678" t="str">
            <v>DIRECCION DE ECOSISTEMAS</v>
          </cell>
          <cell r="G678">
            <v>51859571</v>
          </cell>
          <cell r="H678" t="str">
            <v>ANA ISABEL SANABRIA OCHOA</v>
          </cell>
          <cell r="I678" t="str">
            <v>PRIMER DESEMBOLSO SEGÚN CERTIFICACION SUSCRITA POR LA SUPERVISORA</v>
          </cell>
          <cell r="J678">
            <v>3350000</v>
          </cell>
          <cell r="K678">
            <v>9.66</v>
          </cell>
          <cell r="L678">
            <v>10</v>
          </cell>
          <cell r="O678" t="str">
            <v>520-900-69-14</v>
          </cell>
          <cell r="T678" t="str">
            <v/>
          </cell>
          <cell r="V678" t="str">
            <v>MAVDT</v>
          </cell>
          <cell r="W678" t="str">
            <v>Vigencia Presupuestal</v>
          </cell>
        </row>
        <row r="679">
          <cell r="A679">
            <v>1106</v>
          </cell>
          <cell r="B679" t="str">
            <v>Contrato</v>
          </cell>
          <cell r="C679">
            <v>182</v>
          </cell>
          <cell r="D679">
            <v>810</v>
          </cell>
          <cell r="E679">
            <v>39624</v>
          </cell>
          <cell r="F679" t="str">
            <v>DIRECCION DE ECOSISTEMAS</v>
          </cell>
          <cell r="G679">
            <v>51671099</v>
          </cell>
          <cell r="H679" t="str">
            <v>MARTHA CECILIA USCATEGUI MARTINEZ</v>
          </cell>
          <cell r="I679" t="str">
            <v>PRIMER DESEMBOLSO SEGÚN CERTIFICACION SUSCRITA POR LA SUPERVISORA</v>
          </cell>
          <cell r="J679">
            <v>1000000</v>
          </cell>
          <cell r="K679">
            <v>9.66</v>
          </cell>
          <cell r="L679">
            <v>6</v>
          </cell>
          <cell r="O679" t="str">
            <v>430-900-11-15</v>
          </cell>
          <cell r="T679" t="str">
            <v/>
          </cell>
          <cell r="V679" t="str">
            <v>MAVDT</v>
          </cell>
          <cell r="W679" t="str">
            <v>Vigencia Presupuestal</v>
          </cell>
        </row>
        <row r="680">
          <cell r="A680">
            <v>1107</v>
          </cell>
          <cell r="B680" t="str">
            <v>Contrato</v>
          </cell>
          <cell r="C680">
            <v>81</v>
          </cell>
          <cell r="D680">
            <v>418</v>
          </cell>
          <cell r="E680">
            <v>39624</v>
          </cell>
          <cell r="F680" t="str">
            <v>DIRECCION DE ECOSISTEMAS</v>
          </cell>
          <cell r="G680">
            <v>79406085</v>
          </cell>
          <cell r="H680" t="str">
            <v>JAIRO IGNACIO GARCIA RODRIGUEZ</v>
          </cell>
          <cell r="I680" t="str">
            <v>TERCER DESEMBOLSO SEGUNCERTIFICACION SUSCRITA POR LA SUPERVISORA, DE ACURDO AL CONTRATO</v>
          </cell>
          <cell r="J680">
            <v>4452000</v>
          </cell>
          <cell r="K680">
            <v>9.66</v>
          </cell>
          <cell r="L680">
            <v>10</v>
          </cell>
          <cell r="O680" t="str">
            <v>520-900-69-11</v>
          </cell>
          <cell r="T680" t="str">
            <v/>
          </cell>
          <cell r="V680" t="str">
            <v>MAVDT</v>
          </cell>
          <cell r="W680" t="str">
            <v>Vigencia Presupuestal</v>
          </cell>
        </row>
        <row r="681">
          <cell r="A681">
            <v>1108</v>
          </cell>
          <cell r="B681" t="str">
            <v>Contrato</v>
          </cell>
          <cell r="C681">
            <v>85</v>
          </cell>
          <cell r="D681">
            <v>417</v>
          </cell>
          <cell r="E681">
            <v>39624</v>
          </cell>
          <cell r="F681" t="str">
            <v>DIRECCION DE ECOSISTEMAS</v>
          </cell>
          <cell r="G681">
            <v>80063743</v>
          </cell>
          <cell r="H681" t="str">
            <v>JOHN ALEXANDER CRIOLLO VARGAS</v>
          </cell>
          <cell r="I681" t="str">
            <v>TERCER DESEMBOLSO SEGÚN CERTIFICACION SUSCRITA POR LA SUPERVISORA, DE ACUERDO AL CONTRATO</v>
          </cell>
          <cell r="J681">
            <v>4674600</v>
          </cell>
          <cell r="K681">
            <v>9.66</v>
          </cell>
          <cell r="L681">
            <v>10</v>
          </cell>
          <cell r="O681" t="str">
            <v>520-900-69-11</v>
          </cell>
          <cell r="T681" t="str">
            <v/>
          </cell>
          <cell r="V681" t="str">
            <v>MAVDT</v>
          </cell>
          <cell r="W681" t="str">
            <v>Vigencia Presupuestal</v>
          </cell>
        </row>
        <row r="682">
          <cell r="A682">
            <v>1109</v>
          </cell>
          <cell r="B682" t="str">
            <v>Contrato</v>
          </cell>
          <cell r="C682">
            <v>88</v>
          </cell>
          <cell r="D682">
            <v>430</v>
          </cell>
          <cell r="E682">
            <v>39624</v>
          </cell>
          <cell r="F682" t="str">
            <v>DIRECCION DE ECOSISTEMAS</v>
          </cell>
          <cell r="G682">
            <v>79368107</v>
          </cell>
          <cell r="H682" t="str">
            <v>PABLO GONZALO RODRIGUEZ RAMIREZ</v>
          </cell>
          <cell r="I682" t="str">
            <v>TERCER DESEMBOLSO SEGÚN CERTIFICACION SUSCRITA POR LA SUPERVISORA</v>
          </cell>
          <cell r="J682">
            <v>3600000</v>
          </cell>
          <cell r="K682">
            <v>9.66</v>
          </cell>
          <cell r="L682">
            <v>10</v>
          </cell>
          <cell r="O682" t="str">
            <v>520-900-71-11</v>
          </cell>
          <cell r="T682" t="str">
            <v/>
          </cell>
          <cell r="V682" t="str">
            <v>MAVDT</v>
          </cell>
          <cell r="W682" t="str">
            <v>Vigencia Presupuestal</v>
          </cell>
        </row>
        <row r="683">
          <cell r="A683">
            <v>1110</v>
          </cell>
          <cell r="B683" t="str">
            <v>Contrato</v>
          </cell>
          <cell r="C683">
            <v>72</v>
          </cell>
          <cell r="D683">
            <v>406</v>
          </cell>
          <cell r="E683">
            <v>39624</v>
          </cell>
          <cell r="F683" t="str">
            <v>GRUPO DE CONTRATOS</v>
          </cell>
          <cell r="G683">
            <v>72357719</v>
          </cell>
          <cell r="H683" t="str">
            <v>RICARDO SOLANO ESCOBAR</v>
          </cell>
          <cell r="I683" t="str">
            <v>TERCER DESEMBOLSO SEGÚN CERTIFICACION SUSCRITA POR EL SUPERVISOR</v>
          </cell>
          <cell r="J683">
            <v>1200000</v>
          </cell>
          <cell r="K683">
            <v>9.66</v>
          </cell>
          <cell r="L683">
            <v>6</v>
          </cell>
          <cell r="O683" t="str">
            <v>211-900-6-11</v>
          </cell>
          <cell r="T683" t="str">
            <v/>
          </cell>
          <cell r="V683" t="str">
            <v>MAVDT</v>
          </cell>
          <cell r="W683" t="str">
            <v>Vigencia Presupuestal</v>
          </cell>
        </row>
        <row r="684">
          <cell r="A684">
            <v>1135</v>
          </cell>
          <cell r="B684" t="str">
            <v>Contrato</v>
          </cell>
          <cell r="C684">
            <v>178</v>
          </cell>
          <cell r="D684">
            <v>793</v>
          </cell>
          <cell r="E684">
            <v>39625</v>
          </cell>
          <cell r="F684" t="str">
            <v>DIRECCION DE ECOSISTEMAS</v>
          </cell>
          <cell r="G684">
            <v>9000669231</v>
          </cell>
          <cell r="H684" t="str">
            <v>MEDIA TARGET GROUP EU</v>
          </cell>
          <cell r="I684" t="str">
            <v>FRAS 384 Y 385 DE 2008 DESEMBOLSO SEGÚN CERTIFICACION SUSCRITA POR LA SUPERVISORA</v>
          </cell>
          <cell r="J684">
            <v>24868000</v>
          </cell>
          <cell r="K684">
            <v>9.66</v>
          </cell>
          <cell r="L684">
            <v>4</v>
          </cell>
          <cell r="M684">
            <v>16</v>
          </cell>
          <cell r="O684" t="str">
            <v>520-900-71-11</v>
          </cell>
          <cell r="T684" t="str">
            <v/>
          </cell>
          <cell r="V684" t="str">
            <v>MAVDT</v>
          </cell>
          <cell r="W684" t="str">
            <v>Vigencia Presupuestal</v>
          </cell>
        </row>
        <row r="685">
          <cell r="A685">
            <v>1136</v>
          </cell>
          <cell r="B685" t="str">
            <v>Contrato</v>
          </cell>
          <cell r="C685">
            <v>180</v>
          </cell>
          <cell r="D685">
            <v>792</v>
          </cell>
          <cell r="E685">
            <v>39625</v>
          </cell>
          <cell r="F685" t="str">
            <v>DIRECCION DE PLANEACION</v>
          </cell>
          <cell r="G685">
            <v>88260384</v>
          </cell>
          <cell r="H685" t="str">
            <v>DIEGO FABIAN VELANDIA VELILLA</v>
          </cell>
          <cell r="I685" t="str">
            <v>PRIMER DESEMBOLSO SEGÚN CERTIFICACION SUSCRITA POR LA SUPERVISORA</v>
          </cell>
          <cell r="J685">
            <v>1548000</v>
          </cell>
          <cell r="K685">
            <v>9.66</v>
          </cell>
          <cell r="L685">
            <v>10</v>
          </cell>
          <cell r="O685" t="str">
            <v>520-900-5--11</v>
          </cell>
          <cell r="T685" t="str">
            <v/>
          </cell>
          <cell r="V685" t="str">
            <v>MAVDT</v>
          </cell>
          <cell r="W685" t="str">
            <v>Vigencia Presupuestal</v>
          </cell>
        </row>
        <row r="686">
          <cell r="A686">
            <v>1140</v>
          </cell>
          <cell r="B686" t="str">
            <v>Resolución</v>
          </cell>
          <cell r="C686">
            <v>311</v>
          </cell>
          <cell r="D686">
            <v>181</v>
          </cell>
          <cell r="E686">
            <v>39625</v>
          </cell>
          <cell r="F686" t="str">
            <v xml:space="preserve">VICEMINISTERIO DE AGUA  Y SANEAMIENTO </v>
          </cell>
          <cell r="G686">
            <v>8999993369</v>
          </cell>
          <cell r="H686" t="str">
            <v>GOBERNACION DE AMAZONAS</v>
          </cell>
          <cell r="I686" t="str">
            <v>ASIGNACION DE RECURSOS DEL SGP AL DPTO DE AMAZONAS Y SUS MUNICIPIOS DE ACUERDO A LA LEY 1176 DEL 27/12/07 Y DOCUMENTO CONPES 112 DEL 05/02/08</v>
          </cell>
          <cell r="J686">
            <v>184148486</v>
          </cell>
          <cell r="N686" t="str">
            <v>3-7-5-1-1-10</v>
          </cell>
          <cell r="T686" t="str">
            <v/>
          </cell>
          <cell r="V686" t="str">
            <v>MAVDT</v>
          </cell>
          <cell r="W686" t="str">
            <v>Vigencia Presupuestal</v>
          </cell>
        </row>
        <row r="687">
          <cell r="A687">
            <v>1141</v>
          </cell>
          <cell r="B687" t="str">
            <v>Resolución</v>
          </cell>
          <cell r="C687">
            <v>311</v>
          </cell>
          <cell r="D687">
            <v>182</v>
          </cell>
          <cell r="E687">
            <v>39625</v>
          </cell>
          <cell r="F687" t="str">
            <v xml:space="preserve">VICEMINISTERIO DE AGUA  Y SANEAMIENTO </v>
          </cell>
          <cell r="G687">
            <v>8920001488</v>
          </cell>
          <cell r="H687" t="str">
            <v>DEPARTAMENTO DEL META</v>
          </cell>
          <cell r="I687" t="str">
            <v>ASIGNACION DE RECURSOS DEL SGP AL DPTO DEL META Y SUS MUNICIPIOS DE ACUERDO A LA LEY 1176 DEL 27/12/07 Y DOCUMENTO CONPES 112 DEL 05/02/08</v>
          </cell>
          <cell r="J687">
            <v>1424009584</v>
          </cell>
          <cell r="N687" t="str">
            <v>3-7-5-1-21-10</v>
          </cell>
          <cell r="T687" t="str">
            <v/>
          </cell>
          <cell r="V687" t="str">
            <v>MAVDT</v>
          </cell>
          <cell r="W687" t="str">
            <v>Vigencia Presupuestal</v>
          </cell>
        </row>
        <row r="688">
          <cell r="A688">
            <v>1142</v>
          </cell>
          <cell r="B688" t="str">
            <v>Resolución</v>
          </cell>
          <cell r="C688">
            <v>311</v>
          </cell>
          <cell r="D688">
            <v>183</v>
          </cell>
          <cell r="E688">
            <v>39625</v>
          </cell>
          <cell r="F688" t="str">
            <v xml:space="preserve">VICEMINISTERIO DE AGUA  Y SANEAMIENTO </v>
          </cell>
          <cell r="G688">
            <v>8001039238</v>
          </cell>
          <cell r="H688" t="str">
            <v>GOBERNACION DE NARIÑO</v>
          </cell>
          <cell r="I688" t="str">
            <v>ASIGNACION DE RECURSOS DEL SGP AL DPTO DE NARIÑO Y SUS MUNICIPIOS DE ACUERDO A LA LEY 1176 DEL 27/12/07 Y DOCUMENTO CONPES 112 DEL 05/02/08</v>
          </cell>
          <cell r="J688">
            <v>5310364307</v>
          </cell>
          <cell r="N688" t="str">
            <v>3-7-5-1-22-10</v>
          </cell>
          <cell r="T688" t="str">
            <v/>
          </cell>
          <cell r="V688" t="str">
            <v>MAVDT</v>
          </cell>
          <cell r="W688" t="str">
            <v>Vigencia Presupuestal</v>
          </cell>
        </row>
        <row r="689">
          <cell r="A689">
            <v>1143</v>
          </cell>
          <cell r="B689" t="str">
            <v>Resolución</v>
          </cell>
          <cell r="C689">
            <v>311</v>
          </cell>
          <cell r="D689">
            <v>184</v>
          </cell>
          <cell r="E689">
            <v>39625</v>
          </cell>
          <cell r="F689" t="str">
            <v xml:space="preserve">VICEMINISTERIO DE AGUA  Y SANEAMIENTO </v>
          </cell>
          <cell r="G689">
            <v>8001039277</v>
          </cell>
          <cell r="H689" t="str">
            <v>GOBERNACION DE NORTE DE SANTANDER</v>
          </cell>
          <cell r="I689" t="str">
            <v>ASIGNACION DE RECURSOS DEL SGP AL DPTO DE NORTE DE SANTANDER Y SUS MUNICIPIOS DE ACUERDO A LA LEY 1176 DEL 27/12/07 Y DOCUMENTO CONPES 112 DEL 05/02/08</v>
          </cell>
          <cell r="J689">
            <v>2263730214</v>
          </cell>
          <cell r="N689" t="str">
            <v>3-7-5-1-23-10</v>
          </cell>
          <cell r="T689" t="str">
            <v/>
          </cell>
          <cell r="V689" t="str">
            <v>MAVDT</v>
          </cell>
          <cell r="W689" t="str">
            <v>Vigencia Presupuestal</v>
          </cell>
        </row>
        <row r="690">
          <cell r="A690">
            <v>1144</v>
          </cell>
          <cell r="B690" t="str">
            <v>Resolución</v>
          </cell>
          <cell r="C690">
            <v>311</v>
          </cell>
          <cell r="D690">
            <v>185</v>
          </cell>
          <cell r="E690">
            <v>39625</v>
          </cell>
          <cell r="F690" t="str">
            <v xml:space="preserve">VICEMINISTERIO DE AGUA  Y SANEAMIENTO </v>
          </cell>
          <cell r="G690">
            <v>8909002860</v>
          </cell>
          <cell r="H690" t="str">
            <v>DEPARTAMENTO DE ANTIOQUIA</v>
          </cell>
          <cell r="I690" t="str">
            <v>ASIGNACION DE RECURSOS DEL SGP AL DPTO DE ANTIOQUIA Y SUS MUNICIPIOS DE ACUERDO A LA LEY 1176 DEL 27/12/07 Y DOCUMENTO CONPES 112 DEL 05/02/08</v>
          </cell>
          <cell r="J690">
            <v>7517828587</v>
          </cell>
          <cell r="N690" t="str">
            <v>3-7-5-1-2-10</v>
          </cell>
          <cell r="T690" t="str">
            <v/>
          </cell>
          <cell r="V690" t="str">
            <v>MAVDT</v>
          </cell>
          <cell r="W690" t="str">
            <v>Vigencia Presupuestal</v>
          </cell>
        </row>
        <row r="691">
          <cell r="A691">
            <v>1145</v>
          </cell>
          <cell r="B691" t="str">
            <v>Resolución</v>
          </cell>
          <cell r="C691">
            <v>311</v>
          </cell>
          <cell r="D691">
            <v>186</v>
          </cell>
          <cell r="E691">
            <v>39625</v>
          </cell>
          <cell r="F691" t="str">
            <v xml:space="preserve">VICEMINISTERIO DE AGUA  Y SANEAMIENTO </v>
          </cell>
          <cell r="G691">
            <v>8923999991</v>
          </cell>
          <cell r="H691" t="str">
            <v>GOBERNACION DEL CESAR</v>
          </cell>
          <cell r="I691" t="str">
            <v>ASIGNACION DE RECURSOS DEL SGP AL DPTO DEL CESAR Y SUS MUNICIPIOS DE ACUERDO A LA LEY 1176 DEL 27/12/07 Y DOCUMENTO CONPES 112 DEL 05/02/08</v>
          </cell>
          <cell r="J691">
            <v>1660789756</v>
          </cell>
          <cell r="N691" t="str">
            <v>3-7-5-1-12-10</v>
          </cell>
          <cell r="T691" t="str">
            <v/>
          </cell>
          <cell r="V691" t="str">
            <v>MAVDT</v>
          </cell>
          <cell r="W691" t="str">
            <v>Vigencia Presupuestal</v>
          </cell>
        </row>
        <row r="692">
          <cell r="A692">
            <v>1146</v>
          </cell>
          <cell r="B692" t="str">
            <v>Resolución</v>
          </cell>
          <cell r="C692">
            <v>311</v>
          </cell>
          <cell r="D692">
            <v>187</v>
          </cell>
          <cell r="E692">
            <v>39625</v>
          </cell>
          <cell r="F692" t="str">
            <v xml:space="preserve">VICEMINISTERIO DE AGUA  Y SANEAMIENTO </v>
          </cell>
          <cell r="G692">
            <v>8000941644</v>
          </cell>
          <cell r="H692" t="str">
            <v>GOBERNACION DE PUTUMAYO</v>
          </cell>
          <cell r="I692" t="str">
            <v>ASIGNACION DE RECURSOS DEL SGP AL DPTO DE PUTUMAYO Y SUS MUNICIPIOS DE ACUERDO A LA LEY 1176 DEL 27/12/07 Y DOCUMENTO CONPES 112 DEL 05/02/08</v>
          </cell>
          <cell r="J692">
            <v>712624149</v>
          </cell>
          <cell r="N692" t="str">
            <v>3-7-5-1-24-10</v>
          </cell>
          <cell r="T692" t="str">
            <v/>
          </cell>
          <cell r="V692" t="str">
            <v>MAVDT</v>
          </cell>
          <cell r="W692" t="str">
            <v>Vigencia Presupuestal</v>
          </cell>
        </row>
        <row r="693">
          <cell r="A693">
            <v>1147</v>
          </cell>
          <cell r="B693" t="str">
            <v>Resolución</v>
          </cell>
          <cell r="C693">
            <v>311</v>
          </cell>
          <cell r="D693">
            <v>188</v>
          </cell>
          <cell r="E693">
            <v>39625</v>
          </cell>
          <cell r="F693" t="str">
            <v xml:space="preserve">VICEMINISTERIO DE AGUA  Y SANEAMIENTO </v>
          </cell>
          <cell r="G693">
            <v>8001028385</v>
          </cell>
          <cell r="H693" t="str">
            <v>GOBERNACION DE ARAUCA</v>
          </cell>
          <cell r="I693" t="str">
            <v>ASIGNACION DE RECURSOS DEL SGP AL DPTO DEL ARAUCA Y SUS MUNICIPIOS DE ACUERDO A LA LEY 1176 DEL 27/12/07 Y DOCUMENTO CONPES 112 DEL 05/02/08</v>
          </cell>
          <cell r="J693">
            <v>439989293</v>
          </cell>
          <cell r="N693" t="str">
            <v>3-7-5-1-3-10</v>
          </cell>
          <cell r="T693" t="str">
            <v/>
          </cell>
          <cell r="V693" t="str">
            <v>MAVDT</v>
          </cell>
          <cell r="W693" t="str">
            <v>Vigencia Presupuestal</v>
          </cell>
        </row>
        <row r="694">
          <cell r="A694">
            <v>1148</v>
          </cell>
          <cell r="B694" t="str">
            <v>Resolución</v>
          </cell>
          <cell r="C694">
            <v>311</v>
          </cell>
          <cell r="D694">
            <v>189</v>
          </cell>
          <cell r="E694">
            <v>39625</v>
          </cell>
          <cell r="F694" t="str">
            <v xml:space="preserve">VICEMINISTERIO DE AGUA  Y SANEAMIENTO </v>
          </cell>
          <cell r="G694">
            <v>8900016391</v>
          </cell>
          <cell r="H694" t="str">
            <v>GOBERNACION DEL QUINDIO</v>
          </cell>
          <cell r="I694" t="str">
            <v>ASIGNACION DE RECURSOS DEL SGP AL DPTO DEL QUINDIO Y SUS MUNICIPIOS DE ACUERDO A LA LEY 1176 DEL 27/12/07 Y DOCUMENTO CONPES 112 DEL 05/02/08</v>
          </cell>
          <cell r="J694">
            <v>664854623</v>
          </cell>
          <cell r="N694" t="str">
            <v>3-7-5-1-25-10</v>
          </cell>
          <cell r="T694" t="str">
            <v/>
          </cell>
          <cell r="V694" t="str">
            <v>MAVDT</v>
          </cell>
          <cell r="W694" t="str">
            <v>Vigencia Presupuestal</v>
          </cell>
        </row>
        <row r="695">
          <cell r="A695">
            <v>1149</v>
          </cell>
          <cell r="B695" t="str">
            <v>Resolución</v>
          </cell>
          <cell r="C695">
            <v>311</v>
          </cell>
          <cell r="D695">
            <v>190</v>
          </cell>
          <cell r="E695">
            <v>39625</v>
          </cell>
          <cell r="F695" t="str">
            <v xml:space="preserve">VICEMINISTERIO DE AGUA  Y SANEAMIENTO </v>
          </cell>
          <cell r="G695">
            <v>8916800103</v>
          </cell>
          <cell r="H695" t="str">
            <v>GOBERNACION DEL CHOCO</v>
          </cell>
          <cell r="I695" t="str">
            <v>ASIGNACION DE RECURSOS DEL SGP AL DPTO DEL CHOCO Y SUS MUNICIPIOS DE ACUERDO A LA LEY 1176 DEL 27/12/07 Y DOCUMENTO CONPES 112 DEL 05/02/08</v>
          </cell>
          <cell r="J695">
            <v>1517011354</v>
          </cell>
          <cell r="N695" t="str">
            <v>3-7-5-1-13-10</v>
          </cell>
          <cell r="T695" t="str">
            <v/>
          </cell>
          <cell r="V695" t="str">
            <v>MAVDT</v>
          </cell>
          <cell r="W695" t="str">
            <v>Vigencia Presupuestal</v>
          </cell>
        </row>
        <row r="696">
          <cell r="A696">
            <v>1150</v>
          </cell>
          <cell r="B696" t="str">
            <v>Resolución</v>
          </cell>
          <cell r="C696">
            <v>311</v>
          </cell>
          <cell r="D696">
            <v>191</v>
          </cell>
          <cell r="E696">
            <v>39625</v>
          </cell>
          <cell r="F696" t="str">
            <v xml:space="preserve">VICEMINISTERIO DE AGUA  Y SANEAMIENTO </v>
          </cell>
          <cell r="G696">
            <v>8914800857</v>
          </cell>
          <cell r="H696" t="str">
            <v>GOBERNACION DE RISARALDA</v>
          </cell>
          <cell r="I696" t="str">
            <v>ASIGNACION DE RECURSOS DEL SGP AL DPTO DE RISARALDA Y SUS MUNICIPIOS DE ACUERDO A LA LEY 1176 DEL 27/12/07 Y DOCUMENTO CONPES 112 DEL 05/02/08</v>
          </cell>
          <cell r="J696">
            <v>988121223</v>
          </cell>
          <cell r="N696" t="str">
            <v>3-7-5-1-26-10</v>
          </cell>
          <cell r="T696" t="str">
            <v/>
          </cell>
          <cell r="V696" t="str">
            <v>MAVDT</v>
          </cell>
          <cell r="W696" t="str">
            <v>Vigencia Presupuestal</v>
          </cell>
        </row>
        <row r="697">
          <cell r="A697">
            <v>1151</v>
          </cell>
          <cell r="B697" t="str">
            <v>Resolución</v>
          </cell>
          <cell r="C697">
            <v>311</v>
          </cell>
          <cell r="D697">
            <v>192</v>
          </cell>
          <cell r="E697">
            <v>39625</v>
          </cell>
          <cell r="F697" t="str">
            <v xml:space="preserve">VICEMINISTERIO DE AGUA  Y SANEAMIENTO </v>
          </cell>
          <cell r="G697">
            <v>8901020061</v>
          </cell>
          <cell r="H697" t="str">
            <v>DEPARTAMENTO DEL ATLANTICO</v>
          </cell>
          <cell r="I697" t="str">
            <v>ASIGNACION DE RECURSOS DEL SGP AL DPTO DEL ATLANTICO Y SUS MUNICIPIOS DE ACUERDO A LA LEY 1176 DEL 27/12/07 Y DOCUMENTO CONPES 112 DEL 05/02/08</v>
          </cell>
          <cell r="J697">
            <v>2548479328</v>
          </cell>
          <cell r="N697" t="str">
            <v>3-7-5-1-4-10</v>
          </cell>
          <cell r="T697" t="str">
            <v/>
          </cell>
          <cell r="V697" t="str">
            <v>MAVDT</v>
          </cell>
          <cell r="W697" t="str">
            <v>Vigencia Presupuestal</v>
          </cell>
        </row>
        <row r="698">
          <cell r="A698">
            <v>1152</v>
          </cell>
          <cell r="B698" t="str">
            <v>Resolución</v>
          </cell>
          <cell r="C698">
            <v>311</v>
          </cell>
          <cell r="D698">
            <v>193</v>
          </cell>
          <cell r="E698">
            <v>39625</v>
          </cell>
          <cell r="F698" t="str">
            <v xml:space="preserve">VICEMINISTERIO DE AGUA  Y SANEAMIENTO </v>
          </cell>
          <cell r="G698">
            <v>8001039356</v>
          </cell>
          <cell r="H698" t="str">
            <v>GOBERNACION DE CORDOBA</v>
          </cell>
          <cell r="I698" t="str">
            <v>ASIGNACION DE RECURSOS DEL SGP AL DPTO DE CORDOBA Y SUS MUNICIPIOS DE ACUERDO A LA LEY 1176 DEL 27/12/07 Y DOCUMENTO CONPES 112 DEL 05/02/08</v>
          </cell>
          <cell r="J698">
            <v>2520417010</v>
          </cell>
          <cell r="N698" t="str">
            <v>3-7-5-1-4-10</v>
          </cell>
          <cell r="T698" t="str">
            <v/>
          </cell>
          <cell r="V698" t="str">
            <v>MAVDT</v>
          </cell>
          <cell r="W698" t="str">
            <v>Vigencia Presupuestal</v>
          </cell>
        </row>
        <row r="699">
          <cell r="A699">
            <v>1153</v>
          </cell>
          <cell r="B699" t="str">
            <v>Resolución</v>
          </cell>
          <cell r="C699">
            <v>311</v>
          </cell>
          <cell r="D699">
            <v>194</v>
          </cell>
          <cell r="E699">
            <v>39625</v>
          </cell>
          <cell r="F699" t="str">
            <v xml:space="preserve">VICEMINISTERIO DE AGUA  Y SANEAMIENTO </v>
          </cell>
          <cell r="G699">
            <v>8999990619</v>
          </cell>
          <cell r="H699" t="str">
            <v>SECRETARIA DE HACIENDA ALCALDIA MAYOR DE BOGOTA</v>
          </cell>
          <cell r="I699" t="str">
            <v>ASIGNACION DE RECURSOS DEL SGP A DE BOGOTA DE ACUERDO A LA LEY 1176 DEL 27/12/07 Y DOCUMENTO CONPES 112 DEL 05/02/08</v>
          </cell>
          <cell r="J699">
            <v>4448387625</v>
          </cell>
          <cell r="N699" t="str">
            <v>3-7-5-1-5-10</v>
          </cell>
          <cell r="T699" t="str">
            <v/>
          </cell>
          <cell r="V699" t="str">
            <v>MAVDT</v>
          </cell>
          <cell r="W699" t="str">
            <v>Vigencia Presupuestal</v>
          </cell>
        </row>
        <row r="700">
          <cell r="A700">
            <v>1154</v>
          </cell>
          <cell r="B700" t="str">
            <v>Resolución</v>
          </cell>
          <cell r="C700">
            <v>311</v>
          </cell>
          <cell r="D700">
            <v>195</v>
          </cell>
          <cell r="E700">
            <v>39625</v>
          </cell>
          <cell r="F700" t="str">
            <v xml:space="preserve">VICEMINISTERIO DE AGUA  Y SANEAMIENTO </v>
          </cell>
          <cell r="G700">
            <v>8902012356</v>
          </cell>
          <cell r="H700" t="str">
            <v>GOBERNACION DE SANTANDER</v>
          </cell>
          <cell r="I700" t="str">
            <v>ASIGNACION DE RECURSOS DEL SGP AL DPTO DE SANTANDER Y SUS MUNICIPIOS DE ACUERDO A LA LEY 1176 DEL 27/12/07 Y DOCUMENTO CONPES 112 DEL 05/02/08</v>
          </cell>
          <cell r="J700">
            <v>4151267214</v>
          </cell>
          <cell r="N700" t="str">
            <v>3-7-5-1-28-10</v>
          </cell>
          <cell r="T700" t="str">
            <v/>
          </cell>
          <cell r="V700" t="str">
            <v>MAVDT</v>
          </cell>
          <cell r="W700" t="str">
            <v>Vigencia Presupuestal</v>
          </cell>
        </row>
        <row r="701">
          <cell r="A701">
            <v>1155</v>
          </cell>
          <cell r="B701" t="str">
            <v>Resolución</v>
          </cell>
          <cell r="C701">
            <v>311</v>
          </cell>
          <cell r="D701">
            <v>196</v>
          </cell>
          <cell r="E701">
            <v>39625</v>
          </cell>
          <cell r="F701" t="str">
            <v xml:space="preserve">VICEMINISTERIO DE AGUA  Y SANEAMIENTO </v>
          </cell>
          <cell r="G701">
            <v>8904800591</v>
          </cell>
          <cell r="H701" t="str">
            <v>GOBERNACION DE BOLIVAR</v>
          </cell>
          <cell r="I701" t="str">
            <v>ASIGNACION DE RECURSOS DEL SGP AL DPTO DE BOLIVAR Y SUS MUNICIPIOS DE ACUERDO A LA LEY 1176 DEL 27/12/07 Y DOCUMENTO CONPES 112 DEL 05/02/08</v>
          </cell>
          <cell r="J701">
            <v>3377175741</v>
          </cell>
          <cell r="N701" t="str">
            <v>3-7-5-1-6-10</v>
          </cell>
          <cell r="T701" t="str">
            <v/>
          </cell>
          <cell r="V701" t="str">
            <v>MAVDT</v>
          </cell>
          <cell r="W701" t="str">
            <v>Vigencia Presupuestal</v>
          </cell>
        </row>
        <row r="702">
          <cell r="A702">
            <v>1156</v>
          </cell>
          <cell r="B702" t="str">
            <v>Resolución</v>
          </cell>
          <cell r="C702">
            <v>311</v>
          </cell>
          <cell r="D702">
            <v>197</v>
          </cell>
          <cell r="E702">
            <v>39625</v>
          </cell>
          <cell r="F702" t="str">
            <v xml:space="preserve">VICEMINISTERIO DE AGUA  Y SANEAMIENTO </v>
          </cell>
          <cell r="G702">
            <v>8922800211</v>
          </cell>
          <cell r="H702" t="str">
            <v>DEPARTAMENTO DE SUCRE</v>
          </cell>
          <cell r="I702" t="str">
            <v>ASIGNACION DE RECURSOS DEL SGP AL DPTO DE SUCRE Y SUS MUNICIPIOS DE ACUERDO A LA LEY 1176 DEL 27/12/07 Y DOCUMENTO CONPES 112 DEL 05/02/08</v>
          </cell>
          <cell r="J702">
            <v>1595569098</v>
          </cell>
          <cell r="N702" t="str">
            <v>3-7-5-1-29-10</v>
          </cell>
          <cell r="T702" t="str">
            <v/>
          </cell>
          <cell r="V702" t="str">
            <v>MAVDT</v>
          </cell>
          <cell r="W702" t="str">
            <v>Vigencia Presupuestal</v>
          </cell>
        </row>
        <row r="703">
          <cell r="A703">
            <v>1157</v>
          </cell>
          <cell r="B703" t="str">
            <v>Resolución</v>
          </cell>
          <cell r="C703">
            <v>311</v>
          </cell>
          <cell r="D703">
            <v>198</v>
          </cell>
          <cell r="E703">
            <v>39625</v>
          </cell>
          <cell r="F703" t="str">
            <v xml:space="preserve">VICEMINISTERIO DE AGUA  Y SANEAMIENTO </v>
          </cell>
          <cell r="G703">
            <v>8999991140</v>
          </cell>
          <cell r="H703" t="str">
            <v>GOBERNACION DE CUNDINAMARCA</v>
          </cell>
          <cell r="I703" t="str">
            <v>ASIGNACION DE RECURSOS DEL SGP AL DPTO DE CUNDINAMARCA Y SUS MUNICIPIOS DE ACUERDO A LA LEY 1176 DEL 27/12/07 Y DOCUMENTO CONPES 112 DEL 05/02/08</v>
          </cell>
          <cell r="J703">
            <v>4515076751</v>
          </cell>
          <cell r="N703" t="str">
            <v>3-7-5-1-15-10</v>
          </cell>
          <cell r="T703" t="str">
            <v/>
          </cell>
          <cell r="V703" t="str">
            <v>MAVDT</v>
          </cell>
          <cell r="W703" t="str">
            <v>Vigencia Presupuestal</v>
          </cell>
        </row>
        <row r="704">
          <cell r="A704">
            <v>1158</v>
          </cell>
          <cell r="B704" t="str">
            <v>Resolución</v>
          </cell>
          <cell r="C704">
            <v>311</v>
          </cell>
          <cell r="D704">
            <v>199</v>
          </cell>
          <cell r="E704">
            <v>39625</v>
          </cell>
          <cell r="F704" t="str">
            <v xml:space="preserve">VICEMINISTERIO DE AGUA  Y SANEAMIENTO </v>
          </cell>
          <cell r="G704">
            <v>8001136727</v>
          </cell>
          <cell r="H704" t="str">
            <v>GOBERNACION DEL TOLIMA</v>
          </cell>
          <cell r="I704" t="str">
            <v>ASIGNACION DE RECURSOS DEL SGP AL DPTO DEL TOLIMA Y SUS MUNICIPIOS DE ACUERDO A LA LEY 1176 DEL 27/12/07 Y DOCUMENTO CONPES 112 DEL 05/02/08</v>
          </cell>
          <cell r="J704">
            <v>2213113492</v>
          </cell>
          <cell r="N704" t="str">
            <v>3-7-5-1-30-10</v>
          </cell>
          <cell r="T704" t="str">
            <v/>
          </cell>
          <cell r="V704" t="str">
            <v>MAVDT</v>
          </cell>
          <cell r="W704" t="str">
            <v>Vigencia Presupuestal</v>
          </cell>
        </row>
        <row r="705">
          <cell r="A705">
            <v>1159</v>
          </cell>
          <cell r="B705" t="str">
            <v>Resolución</v>
          </cell>
          <cell r="C705">
            <v>311</v>
          </cell>
          <cell r="D705">
            <v>200</v>
          </cell>
          <cell r="E705">
            <v>39625</v>
          </cell>
          <cell r="F705" t="str">
            <v xml:space="preserve">VICEMINISTERIO DE AGUA  Y SANEAMIENTO </v>
          </cell>
          <cell r="G705">
            <v>8918004981</v>
          </cell>
          <cell r="H705" t="str">
            <v>DEPARTAMENTO DE BOYACA</v>
          </cell>
          <cell r="I705" t="str">
            <v>ASIGNACION DE RECURSOS DEL SGP AL DPTO DE BOYACA Y SUS MUNICIPIOS DE ACUERDO A LA LEY 1176 DEL 27/12/07 Y DOCUMENTO CONPES 112 DEL 05/02/08</v>
          </cell>
          <cell r="J705">
            <v>4058994945</v>
          </cell>
          <cell r="N705" t="str">
            <v>3-7-5-1-7-10</v>
          </cell>
          <cell r="T705" t="str">
            <v/>
          </cell>
          <cell r="V705" t="str">
            <v>MAVDT</v>
          </cell>
          <cell r="W705" t="str">
            <v>Vigencia Presupuestal</v>
          </cell>
        </row>
        <row r="706">
          <cell r="A706">
            <v>1160</v>
          </cell>
          <cell r="B706" t="str">
            <v>Resolución</v>
          </cell>
          <cell r="C706">
            <v>311</v>
          </cell>
          <cell r="D706">
            <v>201</v>
          </cell>
          <cell r="E706">
            <v>39625</v>
          </cell>
          <cell r="F706" t="str">
            <v xml:space="preserve">VICEMINISTERIO DE AGUA  Y SANEAMIENTO </v>
          </cell>
          <cell r="G706">
            <v>8920991057</v>
          </cell>
          <cell r="H706" t="str">
            <v>MUNICIPIO DE INIRIDA</v>
          </cell>
          <cell r="I706" t="str">
            <v>ASIGNACION DE RECURSOS DEL SGP AL DPTO DE GUAINIA Y SUS MUNICIPIOS DE ACUERDO A LA LEY 1176 DEL 27/12/07 Y DOCUMENTO CONPES 112 DEL 05/02/08</v>
          </cell>
          <cell r="J706">
            <v>531310127</v>
          </cell>
          <cell r="N706" t="str">
            <v>3-7-5-1-16-10</v>
          </cell>
          <cell r="T706" t="str">
            <v/>
          </cell>
          <cell r="V706" t="str">
            <v>MAVDT</v>
          </cell>
          <cell r="W706" t="str">
            <v>Vigencia Presupuestal</v>
          </cell>
        </row>
        <row r="707">
          <cell r="A707">
            <v>1161</v>
          </cell>
          <cell r="B707" t="str">
            <v>Resolución</v>
          </cell>
          <cell r="C707">
            <v>311</v>
          </cell>
          <cell r="D707">
            <v>202</v>
          </cell>
          <cell r="E707">
            <v>39625</v>
          </cell>
          <cell r="F707" t="str">
            <v xml:space="preserve">VICEMINISTERIO DE AGUA  Y SANEAMIENTO </v>
          </cell>
          <cell r="G707">
            <v>8450000210</v>
          </cell>
          <cell r="H707" t="str">
            <v>GOBERNACION DE VAUPES</v>
          </cell>
          <cell r="I707" t="str">
            <v>ASIGNACION DE RECURSOS DEL SGP AL DPTO DE VAUPES Y SUS MUNICIPIOS DE ACUERDO A LA LEY 1176 DEL 27/12/07 Y DOCUMENTO CONPES 112 DEL 05/02/08</v>
          </cell>
          <cell r="J707">
            <v>561053466</v>
          </cell>
          <cell r="N707" t="str">
            <v>3-7-5-1-32-10</v>
          </cell>
          <cell r="T707" t="str">
            <v/>
          </cell>
          <cell r="V707" t="str">
            <v>MAVDT</v>
          </cell>
          <cell r="W707" t="str">
            <v>Vigencia Presupuestal</v>
          </cell>
        </row>
        <row r="708">
          <cell r="A708">
            <v>1162</v>
          </cell>
          <cell r="B708" t="str">
            <v>Resolución</v>
          </cell>
          <cell r="C708">
            <v>311</v>
          </cell>
          <cell r="D708">
            <v>203</v>
          </cell>
          <cell r="E708">
            <v>39625</v>
          </cell>
          <cell r="F708" t="str">
            <v xml:space="preserve">VICEMINISTERIO DE AGUA  Y SANEAMIENTO </v>
          </cell>
          <cell r="G708">
            <v>8001031961</v>
          </cell>
          <cell r="H708" t="str">
            <v>GOBERNACION DEL GUAVIARE</v>
          </cell>
          <cell r="I708" t="str">
            <v>ASIGNACION DE RECURSOS DEL SGP AL DPTO DEL GUAVIARE Y SUS MUNICIPIOS DE ACUERDO A LA LEY 1176 DEL 27/12/07 Y DOCUMENTO CONPES 112 DEL 05/02/08</v>
          </cell>
          <cell r="J708">
            <v>246085437</v>
          </cell>
          <cell r="N708" t="str">
            <v>3-7-5-1-17-10</v>
          </cell>
          <cell r="T708" t="str">
            <v/>
          </cell>
          <cell r="V708" t="str">
            <v>MAVDT</v>
          </cell>
          <cell r="W708" t="str">
            <v>Vigencia Presupuestal</v>
          </cell>
        </row>
        <row r="709">
          <cell r="A709">
            <v>1163</v>
          </cell>
          <cell r="B709" t="str">
            <v>Resolución</v>
          </cell>
          <cell r="C709">
            <v>311</v>
          </cell>
          <cell r="D709">
            <v>204</v>
          </cell>
          <cell r="E709">
            <v>39625</v>
          </cell>
          <cell r="F709" t="str">
            <v xml:space="preserve">VICEMINISTERIO DE AGUA  Y SANEAMIENTO </v>
          </cell>
          <cell r="G709">
            <v>8000940678</v>
          </cell>
          <cell r="H709" t="str">
            <v>GOBERNACION DEL VICHADA</v>
          </cell>
          <cell r="I709" t="str">
            <v>ASIGNACION DE RECURSOS DEL SGP AL DPTO DEL VICHADA Y SUS MUNICIPIOS DE ACUERDO A LA LEY 1176 DEL 27/12/07 Y DOCUMENTO CONPES 112 DEL 05/02/08</v>
          </cell>
          <cell r="J709">
            <v>212868813</v>
          </cell>
          <cell r="N709" t="str">
            <v>3-7-5-1-33-10</v>
          </cell>
          <cell r="T709" t="str">
            <v/>
          </cell>
          <cell r="V709" t="str">
            <v>MAVDT</v>
          </cell>
          <cell r="W709" t="str">
            <v>Vigencia Presupuestal</v>
          </cell>
        </row>
        <row r="710">
          <cell r="A710">
            <v>1164</v>
          </cell>
          <cell r="B710" t="str">
            <v>Resolución</v>
          </cell>
          <cell r="C710">
            <v>311</v>
          </cell>
          <cell r="D710">
            <v>205</v>
          </cell>
          <cell r="E710">
            <v>39625</v>
          </cell>
          <cell r="F710" t="str">
            <v xml:space="preserve">VICEMINISTERIO DE AGUA  Y SANEAMIENTO </v>
          </cell>
          <cell r="G710">
            <v>8908010521</v>
          </cell>
          <cell r="H710" t="str">
            <v>DEPARTAMENTO DE CALDAS</v>
          </cell>
          <cell r="I710" t="str">
            <v>ASIGNACION DE RECURSOS DEL SGP AL DPTO DEL CALDAS Y SUS MUNICIPIOS DE ACUERDO A LA LEY 1176 DEL 27/12/07 Y DOCUMENTO CONPES 112 DEL 05/02/08</v>
          </cell>
          <cell r="J710">
            <v>1261392496</v>
          </cell>
          <cell r="N710" t="str">
            <v>3-7-5-1-8-10</v>
          </cell>
          <cell r="T710" t="str">
            <v/>
          </cell>
          <cell r="V710" t="str">
            <v>MAVDT</v>
          </cell>
          <cell r="W710" t="str">
            <v>Vigencia Presupuestal</v>
          </cell>
        </row>
        <row r="711">
          <cell r="A711">
            <v>1165</v>
          </cell>
          <cell r="B711" t="str">
            <v>Resolución</v>
          </cell>
          <cell r="C711">
            <v>311</v>
          </cell>
          <cell r="D711">
            <v>206</v>
          </cell>
          <cell r="E711">
            <v>39625</v>
          </cell>
          <cell r="F711" t="str">
            <v xml:space="preserve">VICEMINISTERIO DE AGUA  Y SANEAMIENTO </v>
          </cell>
          <cell r="G711">
            <v>8903990295</v>
          </cell>
          <cell r="H711" t="str">
            <v>GOBERNACION DEL VALLE DEL CAUCA</v>
          </cell>
          <cell r="I711" t="str">
            <v>ASIGNACION DE RECURSOS DEL SGP AL DPTO DEL VALLE DEL CAUCA Y SUS MUNICIPIOS DE ACUERDO A LA LEY 1176 DEL 27/12/07 Y DOCUMENTO CONPES 112 DEL 05/02/08</v>
          </cell>
          <cell r="J711">
            <v>4059927885</v>
          </cell>
          <cell r="N711" t="str">
            <v>3-7-5-1-31-10</v>
          </cell>
          <cell r="T711" t="str">
            <v/>
          </cell>
          <cell r="V711" t="str">
            <v>MAVDT</v>
          </cell>
          <cell r="W711" t="str">
            <v>Vigencia Presupuestal</v>
          </cell>
        </row>
        <row r="712">
          <cell r="A712">
            <v>1166</v>
          </cell>
          <cell r="B712" t="str">
            <v>Resolución</v>
          </cell>
          <cell r="C712">
            <v>311</v>
          </cell>
          <cell r="D712">
            <v>207</v>
          </cell>
          <cell r="E712">
            <v>39625</v>
          </cell>
          <cell r="F712" t="str">
            <v xml:space="preserve">VICEMINISTERIO DE AGUA  Y SANEAMIENTO </v>
          </cell>
          <cell r="G712">
            <v>8921150151</v>
          </cell>
          <cell r="H712" t="str">
            <v>DEPARTAMENTO DE LA GUAJIRA</v>
          </cell>
          <cell r="I712" t="str">
            <v>ASIGNACION DE RECURSOS DEL SGP AL DPTO DE LA GUAJIRA Y SUS MUNICIPIOS DE ACUERDO A LA LEY 1176 DEL 27/12/07 Y DOCUMENTO CONPES 112 DEL 05/02/08</v>
          </cell>
          <cell r="J712">
            <v>1183241302</v>
          </cell>
          <cell r="N712" t="str">
            <v>3-7-5-1-19-10</v>
          </cell>
          <cell r="T712" t="str">
            <v/>
          </cell>
          <cell r="V712" t="str">
            <v>MAVDT</v>
          </cell>
          <cell r="W712" t="str">
            <v>Vigencia Presupuestal</v>
          </cell>
        </row>
        <row r="713">
          <cell r="A713">
            <v>1167</v>
          </cell>
          <cell r="B713" t="str">
            <v>Resolución</v>
          </cell>
          <cell r="C713">
            <v>311</v>
          </cell>
          <cell r="D713">
            <v>208</v>
          </cell>
          <cell r="E713">
            <v>39625</v>
          </cell>
          <cell r="F713" t="str">
            <v xml:space="preserve">VICEMINISTERIO DE AGUA  Y SANEAMIENTO </v>
          </cell>
          <cell r="G713">
            <v>8000915944</v>
          </cell>
          <cell r="H713" t="str">
            <v>DEPARTAMENTO DEL CAQUETA</v>
          </cell>
          <cell r="I713" t="str">
            <v>ASIGNACION DE RECURSOS DEL SGP AL DPTO DEL CAQUETA Y SUS MUNICIPIOS DE ACUERDO A LA LEY 1176 DEL 27/12/07 Y DOCUMENTO CONPES 112 DEL 05/02/08</v>
          </cell>
          <cell r="J713">
            <v>896688731</v>
          </cell>
          <cell r="N713" t="str">
            <v>3-7-5-1-9-10</v>
          </cell>
          <cell r="T713" t="str">
            <v/>
          </cell>
          <cell r="V713" t="str">
            <v>MAVDT</v>
          </cell>
          <cell r="W713" t="str">
            <v>Vigencia Presupuestal</v>
          </cell>
        </row>
        <row r="714">
          <cell r="A714">
            <v>1168</v>
          </cell>
          <cell r="B714" t="str">
            <v>Resolución</v>
          </cell>
          <cell r="C714">
            <v>311</v>
          </cell>
          <cell r="D714">
            <v>209</v>
          </cell>
          <cell r="E714">
            <v>39625</v>
          </cell>
          <cell r="F714" t="str">
            <v xml:space="preserve">VICEMINISTERIO DE AGUA  Y SANEAMIENTO </v>
          </cell>
          <cell r="G714">
            <v>8001039134</v>
          </cell>
          <cell r="H714" t="str">
            <v>DEPARTAMENTO DEL HUILA</v>
          </cell>
          <cell r="I714" t="str">
            <v>ASIGNACION DE RECURSOS DEL SGP AL DPTO DEL HUILA Y SUS MUNICIPIOS DE ACUERDO A LA LEY 1176 DEL 27/12/07 Y DOCUMENTO CONPES 112 DEL 05/02/08</v>
          </cell>
          <cell r="J714">
            <v>2078677626</v>
          </cell>
          <cell r="N714" t="str">
            <v>3-7-5-1-9-10</v>
          </cell>
          <cell r="T714" t="str">
            <v/>
          </cell>
          <cell r="V714" t="str">
            <v>MAVDT</v>
          </cell>
          <cell r="W714" t="str">
            <v>Vigencia Presupuestal</v>
          </cell>
        </row>
        <row r="715">
          <cell r="A715">
            <v>1169</v>
          </cell>
          <cell r="B715" t="str">
            <v>Resolución</v>
          </cell>
          <cell r="C715">
            <v>311</v>
          </cell>
          <cell r="D715">
            <v>210</v>
          </cell>
          <cell r="E715">
            <v>39625</v>
          </cell>
          <cell r="F715" t="str">
            <v xml:space="preserve">VICEMINISTERIO DE AGUA  Y SANEAMIENTO </v>
          </cell>
          <cell r="G715">
            <v>8920992166</v>
          </cell>
          <cell r="H715" t="str">
            <v>GOBERNACION DE CASANARE</v>
          </cell>
          <cell r="I715" t="str">
            <v>ASIGNACION DE RECURSOS DEL SGP AL DPTO DE CASANARE Y SUS MUNICIPIOS DE ACUERDO A LA LEY 1176 DEL 27/12/07 Y DOCUMENTO CONPES 112 DEL 05/02/08</v>
          </cell>
          <cell r="J715">
            <v>797133877</v>
          </cell>
          <cell r="N715" t="str">
            <v>3-7-5-1-10-10</v>
          </cell>
          <cell r="T715" t="str">
            <v/>
          </cell>
          <cell r="V715" t="str">
            <v>MAVDT</v>
          </cell>
          <cell r="W715" t="str">
            <v>Vigencia Presupuestal</v>
          </cell>
        </row>
        <row r="716">
          <cell r="A716">
            <v>1170</v>
          </cell>
          <cell r="B716" t="str">
            <v>Resolución</v>
          </cell>
          <cell r="C716">
            <v>311</v>
          </cell>
          <cell r="D716">
            <v>211</v>
          </cell>
          <cell r="E716">
            <v>39625</v>
          </cell>
          <cell r="F716" t="str">
            <v xml:space="preserve">VICEMINISTERIO DE AGUA  Y SANEAMIENTO </v>
          </cell>
          <cell r="G716">
            <v>8001039206</v>
          </cell>
          <cell r="H716" t="str">
            <v>DEPARTAMENTO DEL MAGDALENA</v>
          </cell>
          <cell r="I716" t="str">
            <v>ASIGNACION DE RECURSOS DEL SGP AL DPTO DEL MAGDALENA Y SUS MUNICIPIOS DE ACUERDO A LA LEY 1176 DEL 27/12/07 Y DOCUMENTO CONPES 112 DEL 05/02/08</v>
          </cell>
          <cell r="J716">
            <v>2109477074</v>
          </cell>
          <cell r="N716" t="str">
            <v>3-7-5-1-20-10</v>
          </cell>
          <cell r="T716" t="str">
            <v/>
          </cell>
          <cell r="V716" t="str">
            <v>MAVDT</v>
          </cell>
          <cell r="W716" t="str">
            <v>Vigencia Presupuestal</v>
          </cell>
        </row>
        <row r="717">
          <cell r="A717">
            <v>1171</v>
          </cell>
          <cell r="B717" t="str">
            <v>Resolución</v>
          </cell>
          <cell r="C717">
            <v>311</v>
          </cell>
          <cell r="D717">
            <v>212</v>
          </cell>
          <cell r="E717">
            <v>39625</v>
          </cell>
          <cell r="F717" t="str">
            <v xml:space="preserve">VICEMINISTERIO DE AGUA  Y SANEAMIENTO </v>
          </cell>
          <cell r="G717">
            <v>8915800168</v>
          </cell>
          <cell r="H717" t="str">
            <v>DEPARTAMENTO DEL CAUCA</v>
          </cell>
          <cell r="I717" t="str">
            <v>ASIGNACION DE RECURSOS DEL SGP AL DPTO DEL CAUCA Y SUS MUNICIPIOS DE ACUERDO A LA LEY 1176 DEL 27/12/07 Y DOCUMENTO CONPES 112 DEL 05/02/08</v>
          </cell>
          <cell r="J717">
            <v>2452425294</v>
          </cell>
          <cell r="N717" t="str">
            <v>3-7-5-1-11-10</v>
          </cell>
          <cell r="T717" t="str">
            <v/>
          </cell>
          <cell r="V717" t="str">
            <v>MAVDT</v>
          </cell>
          <cell r="W717" t="str">
            <v>Vigencia Presupuestal</v>
          </cell>
        </row>
        <row r="718">
          <cell r="A718">
            <v>1172</v>
          </cell>
          <cell r="B718" t="str">
            <v>Resolución</v>
          </cell>
          <cell r="C718">
            <v>311</v>
          </cell>
          <cell r="D718">
            <v>231</v>
          </cell>
          <cell r="E718">
            <v>39625</v>
          </cell>
          <cell r="F718" t="str">
            <v xml:space="preserve">VICEMINISTERIO DE AGUA  Y SANEAMIENTO </v>
          </cell>
          <cell r="G718">
            <v>8924000382</v>
          </cell>
          <cell r="H718" t="str">
            <v>GOBERNACION DE SAN ANDRES PROVIDENCIA Y SANTA CATALINA</v>
          </cell>
          <cell r="I718" t="str">
            <v>ASIGNACION DE RECURSOS DEL SGP AL DPTO DEL ARCHIPIELAGO DE SAN ANDRES PROVIDENCIA Y SANTA CATALINA DE ACUERDO A LA LEY 1176 DEL 27/12/07 Y DOCUMENTO CONPES 112 DEL 05/02/08</v>
          </cell>
          <cell r="J718">
            <v>84768613</v>
          </cell>
          <cell r="N718" t="str">
            <v>3-7-5-1-27-10</v>
          </cell>
          <cell r="T718" t="str">
            <v/>
          </cell>
          <cell r="V718" t="str">
            <v>MAVDT</v>
          </cell>
          <cell r="W718" t="str">
            <v>Vigencia Presupuestal</v>
          </cell>
        </row>
        <row r="719">
          <cell r="A719">
            <v>1199</v>
          </cell>
          <cell r="B719" t="str">
            <v>Oficio</v>
          </cell>
          <cell r="C719">
            <v>70544</v>
          </cell>
          <cell r="D719">
            <v>935</v>
          </cell>
          <cell r="E719">
            <v>39626</v>
          </cell>
          <cell r="F719" t="str">
            <v>TALENTO HUMANO</v>
          </cell>
          <cell r="G719">
            <v>8999992844</v>
          </cell>
          <cell r="H719" t="str">
            <v>FONDO NACIONAL DEL AHORRO</v>
          </cell>
          <cell r="I719" t="str">
            <v>APORTES PARAFISCALES CORRESPONDIENTES A LA NOMINA DE FUNCIONRAIOS DEL MES DE JUNIO DE 2008</v>
          </cell>
          <cell r="J719">
            <v>82577857</v>
          </cell>
          <cell r="N719" t="str">
            <v>1-0-5-2-2-10</v>
          </cell>
          <cell r="T719" t="str">
            <v/>
          </cell>
          <cell r="V719" t="str">
            <v>MAVDT</v>
          </cell>
          <cell r="W719" t="str">
            <v>Vigencia Presupuestal</v>
          </cell>
        </row>
        <row r="720">
          <cell r="A720">
            <v>1204</v>
          </cell>
          <cell r="B720" t="str">
            <v>Contrato</v>
          </cell>
          <cell r="C720">
            <v>70</v>
          </cell>
          <cell r="D720">
            <v>7</v>
          </cell>
          <cell r="E720">
            <v>39626</v>
          </cell>
          <cell r="F720" t="str">
            <v>GRUPO ADMINISTRATIVO</v>
          </cell>
          <cell r="G720">
            <v>9001917143</v>
          </cell>
          <cell r="H720" t="str">
            <v>CONSORCIO REMODELACION MAVDT</v>
          </cell>
          <cell r="I720" t="str">
            <v>FRA 5 DE 2008 CORRESPONDIENTE A TERCER DESEMBOLSO DEL CTO DE OBRA 70/07, SEGÚN CERTIFICACION DEL INTERVENTOR. SE AMORTIZA EL 39% DEL VALOR DEL ANTICIPO. Fra 3 $40.408.742</v>
          </cell>
          <cell r="J720">
            <v>49849338</v>
          </cell>
          <cell r="K720">
            <v>9.66</v>
          </cell>
          <cell r="L720">
            <v>1</v>
          </cell>
          <cell r="O720" t="str">
            <v>113-900-131-11</v>
          </cell>
          <cell r="T720" t="str">
            <v/>
          </cell>
          <cell r="V720" t="str">
            <v>MAVDT</v>
          </cell>
          <cell r="W720" t="str">
            <v>Vigencia Presupuestal</v>
          </cell>
        </row>
        <row r="721">
          <cell r="A721">
            <v>1205</v>
          </cell>
          <cell r="B721" t="str">
            <v>Contrato</v>
          </cell>
          <cell r="C721">
            <v>70</v>
          </cell>
          <cell r="D721">
            <v>7</v>
          </cell>
          <cell r="E721">
            <v>39626</v>
          </cell>
          <cell r="F721" t="str">
            <v>GRUPO ADMINISTRATIVO</v>
          </cell>
          <cell r="G721">
            <v>9001917143</v>
          </cell>
          <cell r="H721" t="str">
            <v>CONSORCIO REMODELACION MAVDT</v>
          </cell>
          <cell r="I721" t="str">
            <v>LEG. ANTICIPO FRA 5 CORR. A QUINTO DESEMBOLSO. DEL CTO DE OBRA 70/07, SEGÚN CERT. DEL INTERV. SE AMORTIZA EL 39% DEL VALOR DEL ANTICIPO.  ORIG. SOPORTES REPOSAN EN LA OP 1204 DEL 27/06/08</v>
          </cell>
          <cell r="J721">
            <v>19480098</v>
          </cell>
          <cell r="O721" t="str">
            <v>113-900-131-11</v>
          </cell>
          <cell r="Q721" t="str">
            <v>AMORTIZ. ANTICIPO</v>
          </cell>
          <cell r="R721">
            <v>19480098</v>
          </cell>
          <cell r="T721" t="str">
            <v/>
          </cell>
          <cell r="V721" t="str">
            <v>MAVDT</v>
          </cell>
          <cell r="W721" t="str">
            <v>Vigencia Presupuestal</v>
          </cell>
        </row>
        <row r="722">
          <cell r="A722">
            <v>1207</v>
          </cell>
          <cell r="B722" t="str">
            <v>Contrato</v>
          </cell>
          <cell r="C722">
            <v>92</v>
          </cell>
          <cell r="D722">
            <v>438</v>
          </cell>
          <cell r="E722">
            <v>39626</v>
          </cell>
          <cell r="F722" t="str">
            <v>DESARROLLO TERRITORIAL</v>
          </cell>
          <cell r="G722">
            <v>79557808</v>
          </cell>
          <cell r="H722" t="str">
            <v>JOSE LUIS ALBA PERILLA</v>
          </cell>
          <cell r="I722" t="str">
            <v>SEGUNDO DESEMBOLSO SEGÚN CERTIFICACION SUSCRITA POR EL SUPERVISOR</v>
          </cell>
          <cell r="J722">
            <v>4240000</v>
          </cell>
          <cell r="K722">
            <v>9.66</v>
          </cell>
          <cell r="L722">
            <v>10</v>
          </cell>
          <cell r="O722" t="str">
            <v>520-900-69-11</v>
          </cell>
          <cell r="T722" t="str">
            <v/>
          </cell>
          <cell r="V722" t="str">
            <v>MAVDT</v>
          </cell>
          <cell r="W722" t="str">
            <v>Vigencia Presupuestal</v>
          </cell>
        </row>
        <row r="723">
          <cell r="A723">
            <v>10015</v>
          </cell>
          <cell r="B723" t="str">
            <v>Convenio</v>
          </cell>
          <cell r="C723">
            <v>1</v>
          </cell>
          <cell r="D723">
            <v>97</v>
          </cell>
          <cell r="E723">
            <v>39626</v>
          </cell>
          <cell r="F723" t="str">
            <v>VICEMINISTERIO DE VIVIENDA Y DESARROLLO TERRITORIAL</v>
          </cell>
          <cell r="G723">
            <v>8999993161</v>
          </cell>
          <cell r="H723" t="str">
            <v>FONADE</v>
          </cell>
          <cell r="I723" t="str">
            <v>REF PAGO 2007005703  SEGUNDO PAGO 20% LEGALIZACION SUSBSIDIOS, SEGÚN CERTIFICACION SUSCRITA POR EL SUPERVISOR</v>
          </cell>
          <cell r="J723">
            <v>248841418</v>
          </cell>
          <cell r="P723" t="str">
            <v>620-1402-1--13</v>
          </cell>
          <cell r="T723" t="str">
            <v/>
          </cell>
          <cell r="V723" t="str">
            <v>FONVIVIENDA</v>
          </cell>
          <cell r="W723" t="str">
            <v>Reserva Presupuestal</v>
          </cell>
        </row>
        <row r="724">
          <cell r="A724">
            <v>1232</v>
          </cell>
          <cell r="B724" t="str">
            <v>Contrato</v>
          </cell>
          <cell r="C724">
            <v>57</v>
          </cell>
          <cell r="D724">
            <v>341</v>
          </cell>
          <cell r="E724">
            <v>39630</v>
          </cell>
          <cell r="F724" t="str">
            <v>GRUPO DE SISTEMAS</v>
          </cell>
          <cell r="G724">
            <v>9001901354</v>
          </cell>
          <cell r="H724" t="str">
            <v>ACTIVE TECHNOLOGY AKTITECNOLOGY</v>
          </cell>
          <cell r="I724" t="str">
            <v>FRA18/08 DESEMBOLSO CORRESPONDIENTE AL ARRENDAMIENTO DE 7 COMPUTADORES SEGÚN CERTIFICACION SUSCRITA POR LA SUPERVISORA</v>
          </cell>
          <cell r="J724">
            <v>730800</v>
          </cell>
          <cell r="K724">
            <v>9.66</v>
          </cell>
          <cell r="L724">
            <v>4</v>
          </cell>
          <cell r="M724">
            <v>16</v>
          </cell>
          <cell r="N724" t="str">
            <v>2-0-4-10--10</v>
          </cell>
          <cell r="T724" t="str">
            <v/>
          </cell>
          <cell r="V724" t="str">
            <v>MAVDT</v>
          </cell>
          <cell r="W724" t="str">
            <v>Vigencia Presupuestal</v>
          </cell>
        </row>
        <row r="725">
          <cell r="A725">
            <v>1233</v>
          </cell>
          <cell r="B725" t="str">
            <v>Contrato</v>
          </cell>
          <cell r="C725">
            <v>35</v>
          </cell>
          <cell r="D725">
            <v>106</v>
          </cell>
          <cell r="E725">
            <v>39630</v>
          </cell>
          <cell r="F725" t="str">
            <v>GRUPO DE SISTEMAS</v>
          </cell>
          <cell r="G725">
            <v>8999991158</v>
          </cell>
          <cell r="H725" t="str">
            <v>EMPRESA DE TELECOMUNICACIONES DE BOGOTA S.A</v>
          </cell>
          <cell r="I725" t="str">
            <v>FRA 9000077278 DE 2008 CORRESPONDIENTE A SERVICIO DE INTERNET A LA OFIC. 702 DEL PALMA REAL, UNIDAD DE PARQUES  Y AL MAVDT, DESEMBOLSO SEGÚN CERTIFICACION SSUCRITA POR LA SUPERVISORA</v>
          </cell>
          <cell r="J725">
            <v>8250000</v>
          </cell>
          <cell r="M725">
            <v>16</v>
          </cell>
          <cell r="N725" t="str">
            <v>2-0-4-6--10</v>
          </cell>
          <cell r="S725" t="str">
            <v>Si</v>
          </cell>
          <cell r="T725" t="str">
            <v/>
          </cell>
          <cell r="V725" t="str">
            <v>MAVDT</v>
          </cell>
          <cell r="W725" t="str">
            <v>Vigencia Presupuestal</v>
          </cell>
        </row>
        <row r="726">
          <cell r="A726">
            <v>1234</v>
          </cell>
          <cell r="B726" t="str">
            <v>Contrato</v>
          </cell>
          <cell r="C726">
            <v>100</v>
          </cell>
          <cell r="D726">
            <v>550</v>
          </cell>
          <cell r="E726">
            <v>39630</v>
          </cell>
          <cell r="F726" t="str">
            <v>GRUPO ADMINISTRATIVO</v>
          </cell>
          <cell r="G726">
            <v>8001365054</v>
          </cell>
          <cell r="H726" t="str">
            <v>DATECSA</v>
          </cell>
          <cell r="I726" t="str">
            <v>EA 906/08 FRAS NOS FA-039880/81 DE 2008, CORRESPONDIENTE  ASUMINISTRO DE TONER, REVELADORT Y KIT DE MANT. PARA LAS FOT. DEL MAVDT, DESEMBOLSO SEGÚN CERTIFICACION SUSCRITA POR LA SUPERVISORA</v>
          </cell>
          <cell r="J726">
            <v>4852844</v>
          </cell>
          <cell r="K726">
            <v>11.04</v>
          </cell>
          <cell r="M726">
            <v>16</v>
          </cell>
          <cell r="N726" t="str">
            <v>2-0-4-4-23-10</v>
          </cell>
          <cell r="S726" t="str">
            <v>Si</v>
          </cell>
          <cell r="T726" t="str">
            <v/>
          </cell>
          <cell r="V726" t="str">
            <v>MAVDT</v>
          </cell>
          <cell r="W726" t="str">
            <v>Vigencia Presupuestal</v>
          </cell>
        </row>
        <row r="727">
          <cell r="A727">
            <v>1235</v>
          </cell>
          <cell r="B727" t="str">
            <v>Contrato</v>
          </cell>
          <cell r="C727">
            <v>92</v>
          </cell>
          <cell r="D727">
            <v>438</v>
          </cell>
          <cell r="E727">
            <v>39630</v>
          </cell>
          <cell r="F727" t="str">
            <v>DESARROLLO TERRITORIAL</v>
          </cell>
          <cell r="G727">
            <v>79557808</v>
          </cell>
          <cell r="H727" t="str">
            <v>JOSE LUIS ALBA PERILLA</v>
          </cell>
          <cell r="I727" t="str">
            <v>TERCER DESEMBOLSO SEGÚN CERTIFICACION SUSCRITA POR EL SUPERVISOR</v>
          </cell>
          <cell r="J727">
            <v>4240000</v>
          </cell>
          <cell r="K727">
            <v>9.66</v>
          </cell>
          <cell r="L727">
            <v>10</v>
          </cell>
          <cell r="O727" t="str">
            <v>520-900-69-11</v>
          </cell>
          <cell r="T727" t="str">
            <v/>
          </cell>
          <cell r="V727" t="str">
            <v>MAVDT</v>
          </cell>
          <cell r="W727" t="str">
            <v>Vigencia Presupuestal</v>
          </cell>
        </row>
        <row r="728">
          <cell r="A728">
            <v>1405</v>
          </cell>
          <cell r="B728" t="str">
            <v>Resolución</v>
          </cell>
          <cell r="C728">
            <v>1117</v>
          </cell>
          <cell r="D728">
            <v>1046</v>
          </cell>
          <cell r="E728">
            <v>39651</v>
          </cell>
          <cell r="F728" t="str">
            <v>TALENTO HUMANO</v>
          </cell>
          <cell r="G728">
            <v>80419784</v>
          </cell>
          <cell r="H728" t="str">
            <v>ANDRES MERIZALDE LOPEZ</v>
          </cell>
          <cell r="I728" t="str">
            <v>RECONOCIMIENTO DE PRESTACIONES SOCIALES POR RETIRO DEL SERVICIO</v>
          </cell>
          <cell r="J728">
            <v>5506632</v>
          </cell>
          <cell r="N728" t="str">
            <v>1-0-1-5-5-10</v>
          </cell>
          <cell r="T728" t="str">
            <v/>
          </cell>
          <cell r="V728" t="str">
            <v>MAVDT</v>
          </cell>
          <cell r="W728" t="str">
            <v>Vigencia Presupuestal</v>
          </cell>
        </row>
        <row r="729">
          <cell r="A729">
            <v>1406</v>
          </cell>
          <cell r="B729" t="str">
            <v>Contrato</v>
          </cell>
          <cell r="C729">
            <v>120</v>
          </cell>
          <cell r="D729">
            <v>652</v>
          </cell>
          <cell r="E729">
            <v>39651</v>
          </cell>
          <cell r="F729" t="str">
            <v>DESARROLLO TERRITORIAL</v>
          </cell>
          <cell r="G729">
            <v>52263288</v>
          </cell>
          <cell r="H729" t="str">
            <v>CLAUDIA LILIANA RAMIREZ GAITAN</v>
          </cell>
          <cell r="I729" t="str">
            <v xml:space="preserve">TERCER DESEMBOLSO SEGÚN CERTIFICACION SUSCRITA POR EL SUPERVISOR, SE AJUSTA MAYOR VALOR DE RETEFUENTE COBRADO EN LA OP 1084 DEL 24 DE JUNIO DE 2008 ($70.000), CORRESPONDIENTE A CTA AFC </v>
          </cell>
          <cell r="J729">
            <v>5625000</v>
          </cell>
          <cell r="K729">
            <v>9.66</v>
          </cell>
          <cell r="L729">
            <v>10</v>
          </cell>
          <cell r="O729" t="str">
            <v>510-1000-11-13</v>
          </cell>
          <cell r="T729" t="str">
            <v/>
          </cell>
          <cell r="V729" t="str">
            <v>MAVDT</v>
          </cell>
          <cell r="W729" t="str">
            <v>Vigencia Presupuestal</v>
          </cell>
        </row>
        <row r="730">
          <cell r="A730">
            <v>1407</v>
          </cell>
          <cell r="B730" t="str">
            <v>Contrato</v>
          </cell>
          <cell r="C730">
            <v>87</v>
          </cell>
          <cell r="D730">
            <v>431</v>
          </cell>
          <cell r="E730">
            <v>39651</v>
          </cell>
          <cell r="F730" t="str">
            <v>DIRECCION DE ECOSISTEMAS</v>
          </cell>
          <cell r="G730">
            <v>39692328</v>
          </cell>
          <cell r="H730" t="str">
            <v>MARIA TERESA TRUJILLO BENAVIDES</v>
          </cell>
          <cell r="I730" t="str">
            <v>CUARTO DESEMBOLSO SEGUNCERTIFICACION SUSCRITA POR LA SUPERVISORA, DE ACUERDO AL CONTRATO</v>
          </cell>
          <cell r="J730">
            <v>3310875</v>
          </cell>
          <cell r="K730">
            <v>9.66</v>
          </cell>
          <cell r="L730">
            <v>10</v>
          </cell>
          <cell r="O730" t="str">
            <v>520-900-69-11</v>
          </cell>
          <cell r="T730" t="str">
            <v/>
          </cell>
          <cell r="V730" t="str">
            <v>MAVDT</v>
          </cell>
          <cell r="W730" t="str">
            <v>Vigencia Presupuestal</v>
          </cell>
        </row>
        <row r="731">
          <cell r="A731">
            <v>1408</v>
          </cell>
          <cell r="B731" t="str">
            <v>Contrato</v>
          </cell>
          <cell r="C731">
            <v>53</v>
          </cell>
          <cell r="D731">
            <v>279</v>
          </cell>
          <cell r="E731">
            <v>39651</v>
          </cell>
          <cell r="F731" t="str">
            <v>GRUPO DE SISTEMAS</v>
          </cell>
          <cell r="G731">
            <v>51821625</v>
          </cell>
          <cell r="H731" t="str">
            <v>ROSA MARIA NIVIA BEJARANO</v>
          </cell>
          <cell r="I731" t="str">
            <v>QUINTO DESEMBOLSO SEGÚN CERTIFICACION SUSCRITA POR EL SUPERVISOR</v>
          </cell>
          <cell r="J731">
            <v>8100000</v>
          </cell>
          <cell r="K731">
            <v>9.66</v>
          </cell>
          <cell r="L731">
            <v>11</v>
          </cell>
          <cell r="O731" t="str">
            <v>520-1200-1-11</v>
          </cell>
          <cell r="T731" t="str">
            <v/>
          </cell>
          <cell r="V731" t="str">
            <v>MAVDT</v>
          </cell>
          <cell r="W731" t="str">
            <v>Vigencia Presupuestal</v>
          </cell>
        </row>
        <row r="732">
          <cell r="A732">
            <v>1409</v>
          </cell>
          <cell r="B732" t="str">
            <v>Resolución</v>
          </cell>
          <cell r="C732">
            <v>1163</v>
          </cell>
          <cell r="D732">
            <v>1072</v>
          </cell>
          <cell r="E732">
            <v>39651</v>
          </cell>
          <cell r="F732" t="str">
            <v>TALENTO HUMANO</v>
          </cell>
          <cell r="G732">
            <v>52172013</v>
          </cell>
          <cell r="H732" t="str">
            <v>JULIA MILENA SOTO MONTOYA</v>
          </cell>
          <cell r="I732" t="str">
            <v>RECONOCIMIENTO DE PRESTACIONES SOCIALES POR RETIRO DEL SERVICIO</v>
          </cell>
          <cell r="J732">
            <v>2535225</v>
          </cell>
          <cell r="N732" t="str">
            <v>1-0-1-5-5-10</v>
          </cell>
          <cell r="T732" t="str">
            <v/>
          </cell>
          <cell r="V732" t="str">
            <v>MAVDT</v>
          </cell>
          <cell r="W732" t="str">
            <v>Vigencia Presupuestal</v>
          </cell>
        </row>
        <row r="733">
          <cell r="A733">
            <v>1410</v>
          </cell>
          <cell r="B733" t="str">
            <v>Contrato</v>
          </cell>
          <cell r="C733">
            <v>119</v>
          </cell>
          <cell r="D733">
            <v>651</v>
          </cell>
          <cell r="E733">
            <v>39651</v>
          </cell>
          <cell r="F733" t="str">
            <v>DESARROLLO TERRITORIAL</v>
          </cell>
          <cell r="G733">
            <v>52251708</v>
          </cell>
          <cell r="H733" t="str">
            <v>ADRIANA MARCELA JUYO GOMEZ</v>
          </cell>
          <cell r="I733" t="str">
            <v>TERCER DESEMBOLSO SEGÚN CERTIFICACION SUSCRITA POR EL SUPERVISOR</v>
          </cell>
          <cell r="J733">
            <v>5625000</v>
          </cell>
          <cell r="K733">
            <v>9.66</v>
          </cell>
          <cell r="L733">
            <v>10</v>
          </cell>
          <cell r="O733" t="str">
            <v>510-1000-11-13</v>
          </cell>
          <cell r="V733" t="str">
            <v>MAVDT</v>
          </cell>
          <cell r="W733" t="str">
            <v>Vigencia Presupuestal</v>
          </cell>
        </row>
        <row r="734">
          <cell r="A734">
            <v>1411</v>
          </cell>
          <cell r="B734" t="str">
            <v>Contrato</v>
          </cell>
          <cell r="C734">
            <v>204</v>
          </cell>
          <cell r="D734">
            <v>971</v>
          </cell>
          <cell r="E734">
            <v>39651</v>
          </cell>
          <cell r="F734" t="str">
            <v>OFICINA JURIDICA</v>
          </cell>
          <cell r="G734">
            <v>52927596</v>
          </cell>
          <cell r="H734" t="str">
            <v>SANDRA LILIANA ROJAS PAEZ</v>
          </cell>
          <cell r="I734" t="str">
            <v>PRIMER DESEMBOLS SOEGUNCERTIFICACION SUSCRITA POR LA SUPERVISORA</v>
          </cell>
          <cell r="J734">
            <v>2359928</v>
          </cell>
          <cell r="K734">
            <v>9.66</v>
          </cell>
          <cell r="L734">
            <v>10</v>
          </cell>
          <cell r="O734" t="str">
            <v>520-900-5--11</v>
          </cell>
          <cell r="T734" t="str">
            <v/>
          </cell>
          <cell r="V734" t="str">
            <v>MAVDT</v>
          </cell>
          <cell r="W734" t="str">
            <v>Vigencia Presupuestal</v>
          </cell>
        </row>
        <row r="735">
          <cell r="A735">
            <v>1412</v>
          </cell>
          <cell r="B735" t="str">
            <v>Contrato</v>
          </cell>
          <cell r="C735">
            <v>174</v>
          </cell>
          <cell r="D735">
            <v>738</v>
          </cell>
          <cell r="E735">
            <v>39651</v>
          </cell>
          <cell r="F735" t="str">
            <v xml:space="preserve">VICEMINISTERIO DE AGUA  Y SANEAMIENTO </v>
          </cell>
          <cell r="G735">
            <v>80062758</v>
          </cell>
          <cell r="H735" t="str">
            <v>JUAN JOSE SERNA SAIZ</v>
          </cell>
          <cell r="I735" t="str">
            <v>PRIMER DESEMBOLSO SEGÚN CERTIFICACION SUSCRITA POR EL SUPERVISOR</v>
          </cell>
          <cell r="J735">
            <v>5315856</v>
          </cell>
          <cell r="K735">
            <v>9.66</v>
          </cell>
          <cell r="L735">
            <v>10</v>
          </cell>
          <cell r="O735" t="str">
            <v>520-1200-1-11</v>
          </cell>
          <cell r="T735" t="str">
            <v/>
          </cell>
          <cell r="V735" t="str">
            <v>MAVDT</v>
          </cell>
          <cell r="W735" t="str">
            <v>Vigencia Presupuestal</v>
          </cell>
        </row>
        <row r="736">
          <cell r="A736">
            <v>1413</v>
          </cell>
          <cell r="B736" t="str">
            <v>Contrato</v>
          </cell>
          <cell r="C736">
            <v>172</v>
          </cell>
          <cell r="D736">
            <v>737</v>
          </cell>
          <cell r="E736">
            <v>39651</v>
          </cell>
          <cell r="F736" t="str">
            <v xml:space="preserve">VICEMINISTERIO DE AGUA  Y SANEAMIENTO </v>
          </cell>
          <cell r="G736">
            <v>52779889</v>
          </cell>
          <cell r="H736" t="str">
            <v>YERUSCA SAVINA CONTRERAS PISCIOTTI</v>
          </cell>
          <cell r="I736" t="str">
            <v>PRIMER DESEMBOLSO SEGÚN CERTIFICACION SUSCRITA POR EL SUPERVISOR</v>
          </cell>
          <cell r="J736">
            <v>2100000</v>
          </cell>
          <cell r="K736">
            <v>9.66</v>
          </cell>
          <cell r="L736">
            <v>10</v>
          </cell>
          <cell r="O736" t="str">
            <v>520-1200-1-11</v>
          </cell>
          <cell r="T736" t="str">
            <v/>
          </cell>
          <cell r="V736" t="str">
            <v>MAVDT</v>
          </cell>
          <cell r="W736" t="str">
            <v>Vigencia Presupuestal</v>
          </cell>
        </row>
        <row r="737">
          <cell r="A737">
            <v>1414</v>
          </cell>
          <cell r="B737" t="str">
            <v>Resolución</v>
          </cell>
          <cell r="C737">
            <v>1259</v>
          </cell>
          <cell r="D737">
            <v>1112</v>
          </cell>
          <cell r="E737">
            <v>39651</v>
          </cell>
          <cell r="F737" t="str">
            <v>TALENTO HUMANO</v>
          </cell>
          <cell r="G737">
            <v>8999990941</v>
          </cell>
          <cell r="H737" t="str">
            <v>EMPRESA DE ACUEDUCTO Y ALCANTARILLADO DE BOGOTA</v>
          </cell>
          <cell r="I737" t="str">
            <v>RECONOCIMIENTO DE CUOTAS PARTES PENSIONALES A LA EAAB</v>
          </cell>
          <cell r="J737">
            <v>4088790</v>
          </cell>
          <cell r="N737" t="str">
            <v>3-5-1-8--10</v>
          </cell>
          <cell r="T737" t="str">
            <v/>
          </cell>
          <cell r="V737" t="str">
            <v>MAVDT</v>
          </cell>
          <cell r="W737" t="str">
            <v>Vigencia Presupuestal</v>
          </cell>
        </row>
        <row r="738">
          <cell r="A738">
            <v>1415</v>
          </cell>
          <cell r="B738" t="str">
            <v>Resolución</v>
          </cell>
          <cell r="C738">
            <v>1259</v>
          </cell>
          <cell r="D738">
            <v>1115</v>
          </cell>
          <cell r="E738">
            <v>39651</v>
          </cell>
          <cell r="F738" t="str">
            <v>TALENTO HUMANO</v>
          </cell>
          <cell r="G738">
            <v>8999990823</v>
          </cell>
          <cell r="H738" t="str">
            <v>EMPRESA DE ENERGIA DE BOGOTA</v>
          </cell>
          <cell r="I738" t="str">
            <v>RECONOCIMIENTO DE CUOTAS PARTES PENSIONALES A LA EEB</v>
          </cell>
          <cell r="J738">
            <v>4166249</v>
          </cell>
          <cell r="N738" t="str">
            <v>3-5-1-8--10</v>
          </cell>
          <cell r="T738" t="str">
            <v/>
          </cell>
          <cell r="V738" t="str">
            <v>MAVDT</v>
          </cell>
          <cell r="W738" t="str">
            <v>Vigencia Presupuestal</v>
          </cell>
        </row>
        <row r="739">
          <cell r="A739">
            <v>1416</v>
          </cell>
          <cell r="B739" t="str">
            <v>Resolución</v>
          </cell>
          <cell r="C739">
            <v>1259</v>
          </cell>
          <cell r="D739">
            <v>1116</v>
          </cell>
          <cell r="E739">
            <v>39651</v>
          </cell>
          <cell r="F739" t="str">
            <v>TALENTO HUMANO</v>
          </cell>
          <cell r="G739">
            <v>8999990862</v>
          </cell>
          <cell r="H739" t="str">
            <v>SUPERINTENDENCIA DE SOCIEDADES</v>
          </cell>
          <cell r="I739" t="str">
            <v>RECONOCIMIENTO DE CUOTAS PARTES PENSIONALES A SUPERSOCIEDADES</v>
          </cell>
          <cell r="J739">
            <v>235091</v>
          </cell>
          <cell r="N739" t="str">
            <v>3-5-1-8--10</v>
          </cell>
          <cell r="T739" t="str">
            <v/>
          </cell>
          <cell r="V739" t="str">
            <v>MAVDT</v>
          </cell>
          <cell r="W739" t="str">
            <v>Vigencia Presupuestal</v>
          </cell>
        </row>
        <row r="740">
          <cell r="A740">
            <v>1417</v>
          </cell>
          <cell r="B740" t="str">
            <v>Resolución</v>
          </cell>
          <cell r="C740">
            <v>1259</v>
          </cell>
          <cell r="D740">
            <v>1117</v>
          </cell>
          <cell r="E740">
            <v>39651</v>
          </cell>
          <cell r="F740" t="str">
            <v>TALENTO HUMANO</v>
          </cell>
          <cell r="G740">
            <v>8600077389</v>
          </cell>
          <cell r="H740" t="str">
            <v>BANCO POPULAR</v>
          </cell>
          <cell r="I740" t="str">
            <v>RECONOCIMIENTO DE CUOTAS PARTES PENSIONALES AL BANCO POPULAR</v>
          </cell>
          <cell r="J740">
            <v>761878.91</v>
          </cell>
          <cell r="N740" t="str">
            <v>3-5-1-8--10</v>
          </cell>
          <cell r="T740" t="str">
            <v/>
          </cell>
          <cell r="V740" t="str">
            <v>MAVDT</v>
          </cell>
          <cell r="W740" t="str">
            <v>Vigencia Presupuestal</v>
          </cell>
        </row>
        <row r="741">
          <cell r="A741">
            <v>1418</v>
          </cell>
          <cell r="B741" t="str">
            <v>Resolución</v>
          </cell>
          <cell r="C741">
            <v>1259</v>
          </cell>
          <cell r="D741">
            <v>1118</v>
          </cell>
          <cell r="E741">
            <v>39651</v>
          </cell>
          <cell r="F741" t="str">
            <v>TALENTO HUMANO</v>
          </cell>
          <cell r="G741">
            <v>8600138161</v>
          </cell>
          <cell r="H741" t="str">
            <v>INSTITUTO DE SEGUROS SOCIALES</v>
          </cell>
          <cell r="I741" t="str">
            <v>RECONOCIMIENTO DE CUOTAS PARTES PENSIONALES AL ISS</v>
          </cell>
          <cell r="J741">
            <v>185517562</v>
          </cell>
          <cell r="N741" t="str">
            <v>3-5-1-8--10</v>
          </cell>
          <cell r="T741" t="str">
            <v/>
          </cell>
          <cell r="V741" t="str">
            <v>MAVDT</v>
          </cell>
          <cell r="W741" t="str">
            <v>Vigencia Presupuestal</v>
          </cell>
        </row>
        <row r="742">
          <cell r="A742">
            <v>1419</v>
          </cell>
          <cell r="B742" t="str">
            <v>Resolución</v>
          </cell>
          <cell r="C742">
            <v>1269</v>
          </cell>
          <cell r="D742">
            <v>1120</v>
          </cell>
          <cell r="E742">
            <v>39651</v>
          </cell>
          <cell r="F742" t="str">
            <v>TALENTO HUMANO</v>
          </cell>
          <cell r="G742">
            <v>8600138161</v>
          </cell>
          <cell r="H742" t="str">
            <v>INSTITUTO DE SEGUROS SOCIALES</v>
          </cell>
          <cell r="I742" t="str">
            <v>RECONOCIMIENTO DE BONO PENSIONAL TIPO B AL ISS COORESPONDIENTE A JOSE MANUEL HERRERA</v>
          </cell>
          <cell r="J742">
            <v>76989000</v>
          </cell>
          <cell r="N742" t="str">
            <v>3-5-1-5--10</v>
          </cell>
          <cell r="T742" t="str">
            <v/>
          </cell>
          <cell r="V742" t="str">
            <v>MAVDT</v>
          </cell>
          <cell r="W742" t="str">
            <v>Vigencia Presupuestal</v>
          </cell>
        </row>
        <row r="743">
          <cell r="A743">
            <v>1420</v>
          </cell>
          <cell r="B743" t="str">
            <v>Resolución</v>
          </cell>
          <cell r="C743">
            <v>1270</v>
          </cell>
          <cell r="D743">
            <v>1121</v>
          </cell>
          <cell r="E743">
            <v>39651</v>
          </cell>
          <cell r="F743" t="str">
            <v>TALENTO HUMANO</v>
          </cell>
          <cell r="G743">
            <v>8600138161</v>
          </cell>
          <cell r="H743" t="str">
            <v>INSTITUTO DE SEGUROS SOCIALES</v>
          </cell>
          <cell r="I743" t="str">
            <v>RECONOCIMIENTO DE BONO PENSIONAL TIPO B AL ISS COORESPONDIENTE A MARGARITA MARIA NIETO</v>
          </cell>
          <cell r="J743">
            <v>94482000</v>
          </cell>
          <cell r="N743" t="str">
            <v>3-5-1-5--10</v>
          </cell>
          <cell r="T743" t="str">
            <v/>
          </cell>
          <cell r="V743" t="str">
            <v>MAVDT</v>
          </cell>
          <cell r="W743" t="str">
            <v>Vigencia Presupuestal</v>
          </cell>
        </row>
        <row r="744">
          <cell r="A744">
            <v>1421</v>
          </cell>
          <cell r="B744" t="str">
            <v>Resolución</v>
          </cell>
          <cell r="C744">
            <v>1271</v>
          </cell>
          <cell r="D744">
            <v>1123</v>
          </cell>
          <cell r="E744">
            <v>39651</v>
          </cell>
          <cell r="F744" t="str">
            <v>TALENTO HUMANO</v>
          </cell>
          <cell r="G744">
            <v>8600138161</v>
          </cell>
          <cell r="H744" t="str">
            <v>INSTITUTO DE SEGUROS SOCIALES</v>
          </cell>
          <cell r="I744" t="str">
            <v>RECONOCIMIENTO DE BONO PENSIONAL TIPO B AL ISS COORESPONDIENTE A ALVARO LOBO AMAYA</v>
          </cell>
          <cell r="J744">
            <v>151575000</v>
          </cell>
          <cell r="N744" t="str">
            <v>3-5-1-5--10</v>
          </cell>
          <cell r="T744" t="str">
            <v/>
          </cell>
          <cell r="V744" t="str">
            <v>MAVDT</v>
          </cell>
          <cell r="W744" t="str">
            <v>Vigencia Presupuestal</v>
          </cell>
        </row>
        <row r="745">
          <cell r="A745">
            <v>1422</v>
          </cell>
          <cell r="B745" t="str">
            <v>Resolución</v>
          </cell>
          <cell r="C745">
            <v>1272</v>
          </cell>
          <cell r="D745">
            <v>1124</v>
          </cell>
          <cell r="E745">
            <v>39651</v>
          </cell>
          <cell r="F745" t="str">
            <v>TALENTO HUMANO</v>
          </cell>
          <cell r="G745">
            <v>8600138161</v>
          </cell>
          <cell r="H745" t="str">
            <v>INSTITUTO DE SEGUROS SOCIALES</v>
          </cell>
          <cell r="I745" t="str">
            <v>RECONOCIMIENTO DE BONO PENSIONAL TIPO B AL ISS COORESPONDIENTE A FRANCISCO JAVIER ARENAS C</v>
          </cell>
          <cell r="J745">
            <v>53508000</v>
          </cell>
          <cell r="N745" t="str">
            <v>3-5-1-5--10</v>
          </cell>
          <cell r="T745" t="str">
            <v/>
          </cell>
          <cell r="V745" t="str">
            <v>MAVDT</v>
          </cell>
          <cell r="W745" t="str">
            <v>Vigencia Presupuestal</v>
          </cell>
        </row>
        <row r="746">
          <cell r="A746">
            <v>1423</v>
          </cell>
          <cell r="B746" t="str">
            <v>Resolución</v>
          </cell>
          <cell r="C746">
            <v>1274</v>
          </cell>
          <cell r="D746">
            <v>1127</v>
          </cell>
          <cell r="E746">
            <v>39651</v>
          </cell>
          <cell r="F746" t="str">
            <v>TALENTO HUMANO</v>
          </cell>
          <cell r="G746">
            <v>8002319671</v>
          </cell>
          <cell r="H746" t="str">
            <v>BBVA HORIZONTE PENSIONES Y CESANTIAS</v>
          </cell>
          <cell r="I746" t="str">
            <v xml:space="preserve">RECONOCIMINETO Y PAGO DE UNA CUOTA PARTE DE BONO PENSIONAL TIPO A, MODALIDAD 2/3 CON REDENCION NORMAL AL BBVA HORIZONTE, CORRESPONDIENTE A RANFER MOLINA SALCEDO </v>
          </cell>
          <cell r="J746">
            <v>194900000</v>
          </cell>
          <cell r="N746" t="str">
            <v>3-5-1-5--10</v>
          </cell>
          <cell r="T746" t="str">
            <v/>
          </cell>
          <cell r="V746" t="str">
            <v>MAVDT</v>
          </cell>
          <cell r="W746" t="str">
            <v>Vigencia Presupuestal</v>
          </cell>
        </row>
        <row r="747">
          <cell r="A747">
            <v>1424</v>
          </cell>
          <cell r="B747" t="str">
            <v>Contrato</v>
          </cell>
          <cell r="C747">
            <v>68</v>
          </cell>
          <cell r="D747">
            <v>381</v>
          </cell>
          <cell r="E747">
            <v>39651</v>
          </cell>
          <cell r="F747" t="str">
            <v>DIRECCION DE DESARROLLO SECTORIAL SOSTENIBLE</v>
          </cell>
          <cell r="G747">
            <v>52170401</v>
          </cell>
          <cell r="H747" t="str">
            <v>ANA YEIN CASTELLANOS GOMEZ</v>
          </cell>
          <cell r="I747" t="str">
            <v>TERCER  DESEMBOLSO SEGÚN CERTIFICACION SUSCRITA POR EL SUPERVISOR</v>
          </cell>
          <cell r="J747">
            <v>4240000</v>
          </cell>
          <cell r="K747">
            <v>9.66</v>
          </cell>
          <cell r="L747">
            <v>10</v>
          </cell>
          <cell r="O747" t="str">
            <v>520-900-69-11</v>
          </cell>
          <cell r="T747" t="str">
            <v/>
          </cell>
          <cell r="V747" t="str">
            <v>MAVDT</v>
          </cell>
          <cell r="W747" t="str">
            <v>Vigencia Presupuestal</v>
          </cell>
        </row>
        <row r="748">
          <cell r="A748">
            <v>1425</v>
          </cell>
          <cell r="B748" t="str">
            <v>Contrato</v>
          </cell>
          <cell r="C748">
            <v>85</v>
          </cell>
          <cell r="D748">
            <v>417</v>
          </cell>
          <cell r="E748">
            <v>39651</v>
          </cell>
          <cell r="F748" t="str">
            <v>DIRECCION DE ECOSISTEMAS</v>
          </cell>
          <cell r="G748">
            <v>80063743</v>
          </cell>
          <cell r="H748" t="str">
            <v>JOHN ALEXANDER CRIOLLO VARGAS</v>
          </cell>
          <cell r="I748" t="str">
            <v>CUARTO DESEMBOLSO SEGÚN CERTIFICACION SUSCRITA POR LA SUPERVISORA, DE ACUERDO AL CONTRATO</v>
          </cell>
          <cell r="J748">
            <v>2648940</v>
          </cell>
          <cell r="K748">
            <v>9.66</v>
          </cell>
          <cell r="L748">
            <v>10</v>
          </cell>
          <cell r="O748" t="str">
            <v>520-900-69-11</v>
          </cell>
          <cell r="T748" t="str">
            <v/>
          </cell>
          <cell r="V748" t="str">
            <v>MAVDT</v>
          </cell>
          <cell r="W748" t="str">
            <v>Vigencia Presupuestal</v>
          </cell>
        </row>
        <row r="749">
          <cell r="A749">
            <v>1426</v>
          </cell>
          <cell r="B749" t="str">
            <v>Contrato</v>
          </cell>
          <cell r="C749">
            <v>184</v>
          </cell>
          <cell r="D749">
            <v>813</v>
          </cell>
          <cell r="E749">
            <v>39651</v>
          </cell>
          <cell r="F749" t="str">
            <v>TALENTO HUMANO</v>
          </cell>
          <cell r="G749">
            <v>12563966</v>
          </cell>
          <cell r="H749" t="str">
            <v>JOSE LEONARDO RUBIO CAMARGO</v>
          </cell>
          <cell r="I749" t="str">
            <v>PRIMER DESEMBOLSO SEGÚN CERTIFICACION SUSCRITA POR EL SUPERVISOR</v>
          </cell>
          <cell r="J749">
            <v>5000000</v>
          </cell>
          <cell r="K749">
            <v>9.66</v>
          </cell>
          <cell r="L749">
            <v>10</v>
          </cell>
          <cell r="O749" t="str">
            <v>520-900-5--11</v>
          </cell>
          <cell r="T749" t="str">
            <v/>
          </cell>
          <cell r="V749" t="str">
            <v>MAVDT</v>
          </cell>
          <cell r="W749" t="str">
            <v>Vigencia Presupuestal</v>
          </cell>
        </row>
        <row r="750">
          <cell r="A750">
            <v>1427</v>
          </cell>
          <cell r="B750" t="str">
            <v>Contrato</v>
          </cell>
          <cell r="C750">
            <v>86</v>
          </cell>
          <cell r="D750">
            <v>415</v>
          </cell>
          <cell r="E750">
            <v>39651</v>
          </cell>
          <cell r="F750" t="str">
            <v>DIRECCION DE ECOSISTEMAS</v>
          </cell>
          <cell r="G750">
            <v>51781845</v>
          </cell>
          <cell r="H750" t="str">
            <v>DIANA ESTHER ANGARITA SOLER</v>
          </cell>
          <cell r="I750" t="str">
            <v>CUARTO DESEMBOLSO SEGUNCERTIFICACION SUSCRITA POR LA SUPERVISORA, DE ACURDO AL CONTRATO</v>
          </cell>
          <cell r="J750">
            <v>2648940</v>
          </cell>
          <cell r="K750">
            <v>9.66</v>
          </cell>
          <cell r="L750">
            <v>10</v>
          </cell>
          <cell r="O750" t="str">
            <v>520-900-69-11</v>
          </cell>
          <cell r="T750" t="str">
            <v/>
          </cell>
          <cell r="V750" t="str">
            <v>MAVDT</v>
          </cell>
          <cell r="W750" t="str">
            <v>Vigencia Presupuestal</v>
          </cell>
        </row>
        <row r="751">
          <cell r="A751">
            <v>1428</v>
          </cell>
          <cell r="B751" t="str">
            <v>Contrato</v>
          </cell>
          <cell r="C751">
            <v>180</v>
          </cell>
          <cell r="D751">
            <v>792</v>
          </cell>
          <cell r="E751">
            <v>39651</v>
          </cell>
          <cell r="F751" t="str">
            <v>DIRECCION DE PLANEACION</v>
          </cell>
          <cell r="G751">
            <v>88260384</v>
          </cell>
          <cell r="H751" t="str">
            <v>DIEGO FABIAN VELANDIA VELILLA</v>
          </cell>
          <cell r="I751" t="str">
            <v>SEGUNDO DESEMBOLSO SEGÚN CERTIFICACION SUSCRITA POR LA SUPERVISORA</v>
          </cell>
          <cell r="J751">
            <v>1542000</v>
          </cell>
          <cell r="K751">
            <v>9.66</v>
          </cell>
          <cell r="L751">
            <v>10</v>
          </cell>
          <cell r="O751" t="str">
            <v>520-900-5--11</v>
          </cell>
          <cell r="T751" t="str">
            <v/>
          </cell>
          <cell r="V751" t="str">
            <v>MAVDT</v>
          </cell>
          <cell r="W751" t="str">
            <v>Vigencia Presupuestal</v>
          </cell>
        </row>
        <row r="752">
          <cell r="A752">
            <v>1429</v>
          </cell>
          <cell r="B752" t="str">
            <v>Contrato</v>
          </cell>
          <cell r="C752">
            <v>121</v>
          </cell>
          <cell r="D752">
            <v>653</v>
          </cell>
          <cell r="E752">
            <v>39651</v>
          </cell>
          <cell r="F752" t="str">
            <v>DESARROLLO TERRITORIAL</v>
          </cell>
          <cell r="G752">
            <v>91480167</v>
          </cell>
          <cell r="H752" t="str">
            <v>HECNEY ALEXCEVITH ACOSTA SANCHEZ</v>
          </cell>
          <cell r="I752" t="str">
            <v>TERCER DESEMBOLSO SEGÚN CERTIFICACION SUSCRITA POR EL SUPERVISOR</v>
          </cell>
          <cell r="J752">
            <v>5625000</v>
          </cell>
          <cell r="K752">
            <v>9.66</v>
          </cell>
          <cell r="L752">
            <v>10</v>
          </cell>
          <cell r="O752" t="str">
            <v>510-1000-11-13</v>
          </cell>
          <cell r="T752" t="str">
            <v/>
          </cell>
          <cell r="V752" t="str">
            <v>MAVDT</v>
          </cell>
          <cell r="W752" t="str">
            <v>Vigencia Presupuestal</v>
          </cell>
        </row>
        <row r="753">
          <cell r="A753">
            <v>1430</v>
          </cell>
          <cell r="B753" t="str">
            <v>Contrato</v>
          </cell>
          <cell r="C753">
            <v>67</v>
          </cell>
          <cell r="D753">
            <v>378</v>
          </cell>
          <cell r="E753">
            <v>39651</v>
          </cell>
          <cell r="F753" t="str">
            <v>GRUPO DE CONTRATOS</v>
          </cell>
          <cell r="G753">
            <v>10385774</v>
          </cell>
          <cell r="H753" t="str">
            <v>JORGE EDISON PORTOCARRERO BANGUERA</v>
          </cell>
          <cell r="I753" t="str">
            <v>TERCER DESEMBOLSO SEGÚN CERTIFICACION SUSCRITA POR EL SUPERVISOR</v>
          </cell>
          <cell r="J753">
            <v>5500000</v>
          </cell>
          <cell r="K753">
            <v>9.66</v>
          </cell>
          <cell r="L753">
            <v>10</v>
          </cell>
          <cell r="O753" t="str">
            <v>520-1200-1-11</v>
          </cell>
          <cell r="V753" t="str">
            <v>MAVDT</v>
          </cell>
          <cell r="W753" t="str">
            <v>Vigencia Presupuestal</v>
          </cell>
        </row>
        <row r="754">
          <cell r="A754">
            <v>1431</v>
          </cell>
          <cell r="B754" t="str">
            <v>Contrato</v>
          </cell>
          <cell r="C754">
            <v>117</v>
          </cell>
          <cell r="D754">
            <v>778</v>
          </cell>
          <cell r="E754">
            <v>39651</v>
          </cell>
          <cell r="F754" t="str">
            <v>DIRECCION DE PLANEACION</v>
          </cell>
          <cell r="G754">
            <v>19366715</v>
          </cell>
          <cell r="H754" t="str">
            <v>LUIS FERNANDO MEDELLIN ALFONSO</v>
          </cell>
          <cell r="I754" t="str">
            <v>SEGUNDO DESEMBOLSO SEGÚN CERTIFICACION SUSCRITA POR LA SUPERVISORA</v>
          </cell>
          <cell r="J754">
            <v>7938000</v>
          </cell>
          <cell r="K754">
            <v>9.66</v>
          </cell>
          <cell r="L754">
            <v>10</v>
          </cell>
          <cell r="O754" t="str">
            <v>540-1402-1-14</v>
          </cell>
          <cell r="T754" t="str">
            <v/>
          </cell>
          <cell r="V754" t="str">
            <v>MAVDT</v>
          </cell>
          <cell r="W754" t="str">
            <v>Vigencia Presupuestal</v>
          </cell>
        </row>
        <row r="755">
          <cell r="A755">
            <v>1432</v>
          </cell>
          <cell r="B755" t="str">
            <v>Contrato</v>
          </cell>
          <cell r="C755">
            <v>127</v>
          </cell>
          <cell r="D755">
            <v>709</v>
          </cell>
          <cell r="E755">
            <v>39651</v>
          </cell>
          <cell r="F755" t="str">
            <v>VICEMINISTERIO DE VIVIENDA Y DESARROLLO TERRITORIAL</v>
          </cell>
          <cell r="G755">
            <v>52034838</v>
          </cell>
          <cell r="H755" t="str">
            <v>SONIA ESMERALDA BUENO VARGAS</v>
          </cell>
          <cell r="I755" t="str">
            <v>SEGUNDO DESEMBOLSO SEGÚN CERTIFICACION SUSCRITA POR EL SUPERVISOR</v>
          </cell>
          <cell r="J755">
            <v>1500000</v>
          </cell>
          <cell r="K755">
            <v>9.66</v>
          </cell>
          <cell r="L755">
            <v>6</v>
          </cell>
          <cell r="O755" t="str">
            <v>520-1402-1-13</v>
          </cell>
          <cell r="T755" t="str">
            <v/>
          </cell>
          <cell r="V755" t="str">
            <v>MAVDT</v>
          </cell>
          <cell r="W755" t="str">
            <v>Vigencia Presupuestal</v>
          </cell>
        </row>
        <row r="756">
          <cell r="A756">
            <v>1433</v>
          </cell>
          <cell r="B756" t="str">
            <v>Resolución</v>
          </cell>
          <cell r="C756">
            <v>1273</v>
          </cell>
          <cell r="D756">
            <v>1125</v>
          </cell>
          <cell r="E756">
            <v>39651</v>
          </cell>
          <cell r="F756" t="str">
            <v>TALENTO HUMANO</v>
          </cell>
          <cell r="G756">
            <v>8002297390</v>
          </cell>
          <cell r="H756" t="str">
            <v>PROTECCION PENSIONES Y CESANTIAS</v>
          </cell>
          <cell r="I756" t="str">
            <v>RECONOCIMIENTO Y ORDE DE PAGO DE UNA CUOTA PARTE BONO PENSIONAL TIPO A MODALIDAD 2, CON REDENCION ANTICIPADA CORRESPONDIENTE A ROSA MARCELA MENDOZA</v>
          </cell>
          <cell r="J756">
            <v>34000</v>
          </cell>
          <cell r="N756" t="str">
            <v>3-5-1-5--10</v>
          </cell>
          <cell r="T756" t="str">
            <v/>
          </cell>
          <cell r="V756" t="str">
            <v>MAVDT</v>
          </cell>
          <cell r="W756" t="str">
            <v>Vigencia Presupuestal</v>
          </cell>
        </row>
        <row r="757">
          <cell r="A757">
            <v>1434</v>
          </cell>
          <cell r="B757" t="str">
            <v>Contrato</v>
          </cell>
          <cell r="C757">
            <v>82</v>
          </cell>
          <cell r="D757">
            <v>414</v>
          </cell>
          <cell r="E757">
            <v>39651</v>
          </cell>
          <cell r="F757" t="str">
            <v>DIRECCION DE ECOSISTEMAS</v>
          </cell>
          <cell r="G757">
            <v>41775467</v>
          </cell>
          <cell r="H757" t="str">
            <v>RUTH TAMAYO ACUÑA</v>
          </cell>
          <cell r="I757" t="str">
            <v>TERCER Y CUARTO  DESEMBOLSO DEL CTO 82 SUSCRITO CON EMILCE PLATA QUEZADA Y CEDIDO A RUTH TAMAYO ACUÑA</v>
          </cell>
          <cell r="J757">
            <v>2702735</v>
          </cell>
          <cell r="K757">
            <v>9.66</v>
          </cell>
          <cell r="L757">
            <v>6</v>
          </cell>
          <cell r="O757" t="str">
            <v>520-900-69-11</v>
          </cell>
          <cell r="T757" t="str">
            <v/>
          </cell>
          <cell r="V757" t="str">
            <v>MAVDT</v>
          </cell>
          <cell r="W757" t="str">
            <v>Vigencia Presupuestal</v>
          </cell>
        </row>
        <row r="758">
          <cell r="A758">
            <v>1440</v>
          </cell>
          <cell r="B758" t="str">
            <v>Resolución</v>
          </cell>
          <cell r="C758">
            <v>1282</v>
          </cell>
          <cell r="D758">
            <v>1097</v>
          </cell>
          <cell r="E758">
            <v>39653</v>
          </cell>
          <cell r="F758" t="str">
            <v>TALENTO HUMANO</v>
          </cell>
          <cell r="G758">
            <v>52622034</v>
          </cell>
          <cell r="H758" t="str">
            <v>INDIRA MARGARITA OTERO MONSALVE</v>
          </cell>
          <cell r="I758" t="str">
            <v>RECONOCIMIENTO DE PRESTACIONES SOCIALES POR RETIRO DEL SERVICIO</v>
          </cell>
          <cell r="J758">
            <v>12692112</v>
          </cell>
          <cell r="N758" t="str">
            <v>1-0-1-5-5-10</v>
          </cell>
          <cell r="Q758" t="str">
            <v>REINTEGRO SUELDO</v>
          </cell>
          <cell r="R758">
            <v>462024</v>
          </cell>
          <cell r="T758" t="str">
            <v/>
          </cell>
          <cell r="V758" t="str">
            <v>MAVDT</v>
          </cell>
          <cell r="W758" t="str">
            <v>Vigencia Presupuestal</v>
          </cell>
        </row>
        <row r="759">
          <cell r="A759">
            <v>1441</v>
          </cell>
          <cell r="B759" t="str">
            <v>Contrato</v>
          </cell>
          <cell r="C759">
            <v>35</v>
          </cell>
          <cell r="D759">
            <v>106</v>
          </cell>
          <cell r="E759">
            <v>39653</v>
          </cell>
          <cell r="F759" t="str">
            <v>GRUPO DE SISTEMAS</v>
          </cell>
          <cell r="G759">
            <v>8999991158</v>
          </cell>
          <cell r="H759" t="str">
            <v>EMPRESA DE TELECOMUNICACIONES DE BOGOTA S.A</v>
          </cell>
          <cell r="I759" t="str">
            <v>FRA 9000075078 DE 2008 CORRESPONDIENTE A SERVICIO DE INTERNET A LA OFIC. 702 DEL PALMA REAL, UNIDAD DE PARQUES  Y AL MAVDT, DESEMBOLSO SEGÚN CERTIFICACION SSUCRITA POR LA SUPERVISORA</v>
          </cell>
          <cell r="J759">
            <v>8249999</v>
          </cell>
          <cell r="M759">
            <v>16</v>
          </cell>
          <cell r="N759" t="str">
            <v>2-0-4-6--10</v>
          </cell>
          <cell r="S759" t="str">
            <v>Si</v>
          </cell>
          <cell r="T759" t="str">
            <v/>
          </cell>
          <cell r="V759" t="str">
            <v>MAVDT</v>
          </cell>
          <cell r="W759" t="str">
            <v>Vigencia Presupuestal</v>
          </cell>
        </row>
        <row r="760">
          <cell r="A760">
            <v>1442</v>
          </cell>
          <cell r="B760" t="str">
            <v>Contrato</v>
          </cell>
          <cell r="C760">
            <v>101</v>
          </cell>
          <cell r="D760">
            <v>544</v>
          </cell>
          <cell r="E760">
            <v>39653</v>
          </cell>
          <cell r="F760" t="str">
            <v>GRUPO ADMINISTRATIVO</v>
          </cell>
          <cell r="G760">
            <v>79804468</v>
          </cell>
          <cell r="H760" t="str">
            <v>OSCAR JAIME ALVARADO Y/O TECNICOPIER</v>
          </cell>
          <cell r="I760" t="str">
            <v>FRA 814/08, DESEMBOLSO SEGÚN CERTIFICACION SUSCRITA POR L ASUPERVISORA</v>
          </cell>
          <cell r="J760">
            <v>4696544</v>
          </cell>
          <cell r="K760">
            <v>9.66</v>
          </cell>
          <cell r="L760">
            <v>6</v>
          </cell>
          <cell r="N760" t="str">
            <v>2-0-4-5-2-10</v>
          </cell>
          <cell r="T760" t="str">
            <v/>
          </cell>
          <cell r="V760" t="str">
            <v>MAVDT</v>
          </cell>
          <cell r="W760" t="str">
            <v>Vigencia Presupuestal</v>
          </cell>
        </row>
        <row r="761">
          <cell r="A761">
            <v>1443</v>
          </cell>
          <cell r="B761" t="str">
            <v>Contrato</v>
          </cell>
          <cell r="C761">
            <v>89</v>
          </cell>
          <cell r="D761">
            <v>432</v>
          </cell>
          <cell r="E761">
            <v>39653</v>
          </cell>
          <cell r="F761" t="str">
            <v>GRUPO ADMINISTRATIVO</v>
          </cell>
          <cell r="G761">
            <v>79804468</v>
          </cell>
          <cell r="H761" t="str">
            <v>OSCAR JAIME ALVARADO Y/O TECNICOPIER</v>
          </cell>
          <cell r="I761" t="str">
            <v>FRA 811/08, DESEMBOLSO SEGÚN CERTIFICACION SUSCRITA POR L ASUPERVISORA</v>
          </cell>
          <cell r="J761">
            <v>523120</v>
          </cell>
          <cell r="K761">
            <v>9.66</v>
          </cell>
          <cell r="L761">
            <v>4</v>
          </cell>
          <cell r="O761" t="str">
            <v>520-1200-1-11</v>
          </cell>
          <cell r="T761" t="str">
            <v/>
          </cell>
          <cell r="V761" t="str">
            <v>MAVDT</v>
          </cell>
          <cell r="W761" t="str">
            <v>Vigencia Presupuestal</v>
          </cell>
        </row>
        <row r="762">
          <cell r="A762">
            <v>1449</v>
          </cell>
          <cell r="B762" t="str">
            <v>Oficio</v>
          </cell>
          <cell r="C762">
            <v>82497</v>
          </cell>
          <cell r="D762">
            <v>1180</v>
          </cell>
          <cell r="E762">
            <v>39654</v>
          </cell>
          <cell r="F762" t="str">
            <v>TALENTO HUMANO</v>
          </cell>
          <cell r="G762">
            <v>8301153951</v>
          </cell>
          <cell r="H762" t="str">
            <v>MINISTERIO DE AMBIENTE VIVIENDA Y DESARROLLO TERRITORIAL</v>
          </cell>
          <cell r="I762" t="str">
            <v>PAGO MESADA PENSIONAL ADICIONAL CORRESPONDIENTE AL MES DE JULIO DE 2008</v>
          </cell>
          <cell r="J762">
            <v>66007412</v>
          </cell>
          <cell r="N762" t="str">
            <v>3-5-1-1--10</v>
          </cell>
          <cell r="Q762" t="str">
            <v>SALUD Y PENSION</v>
          </cell>
          <cell r="R762">
            <v>185094</v>
          </cell>
          <cell r="T762" t="str">
            <v/>
          </cell>
          <cell r="V762" t="str">
            <v>MAVDT</v>
          </cell>
          <cell r="W762" t="str">
            <v>Vigencia Presupuestal</v>
          </cell>
        </row>
        <row r="763">
          <cell r="A763">
            <v>1450</v>
          </cell>
          <cell r="B763" t="str">
            <v>Resolución</v>
          </cell>
          <cell r="C763">
            <v>1259</v>
          </cell>
          <cell r="D763">
            <v>1113</v>
          </cell>
          <cell r="E763">
            <v>39654</v>
          </cell>
          <cell r="F763" t="str">
            <v>TALENTO HUMANO</v>
          </cell>
          <cell r="G763">
            <v>8999997347</v>
          </cell>
          <cell r="H763" t="str">
            <v>FONDO DE PREVISION SOCIAL DEL CONGRESO DE LA REPUBLICA</v>
          </cell>
          <cell r="I763" t="str">
            <v>RECONOCIMIENTO DE CUOTA PARTE PENSIONAL AL FONPRECON</v>
          </cell>
          <cell r="J763">
            <v>4369224.72</v>
          </cell>
          <cell r="N763" t="str">
            <v>3-5-1-8--10</v>
          </cell>
          <cell r="T763" t="str">
            <v/>
          </cell>
          <cell r="V763" t="str">
            <v>MAVDT</v>
          </cell>
          <cell r="W763" t="str">
            <v>Vigencia Presupuestal</v>
          </cell>
        </row>
        <row r="764">
          <cell r="A764">
            <v>1451</v>
          </cell>
          <cell r="B764" t="str">
            <v>Contrato</v>
          </cell>
          <cell r="C764">
            <v>125</v>
          </cell>
          <cell r="D764">
            <v>670</v>
          </cell>
          <cell r="E764">
            <v>39654</v>
          </cell>
          <cell r="F764" t="str">
            <v>FINANZAS Y PRESUPUESTO</v>
          </cell>
          <cell r="G764">
            <v>1076647720</v>
          </cell>
          <cell r="H764" t="str">
            <v>JHONNY ALEXANDER RODRIGUEZ PACHON</v>
          </cell>
          <cell r="I764" t="str">
            <v>TERCER DESEMBOLSO SEGÚN CERTIFICACION SUSCRITA POR EL SUPERVISOR</v>
          </cell>
          <cell r="J764">
            <v>1500000</v>
          </cell>
          <cell r="K764">
            <v>9.66</v>
          </cell>
          <cell r="L764">
            <v>6</v>
          </cell>
          <cell r="O764" t="str">
            <v>520-1200-1-11</v>
          </cell>
          <cell r="T764" t="str">
            <v/>
          </cell>
          <cell r="V764" t="str">
            <v>MAVDT</v>
          </cell>
          <cell r="W764" t="str">
            <v>Vigencia Presupuestal</v>
          </cell>
        </row>
        <row r="765">
          <cell r="A765">
            <v>1452</v>
          </cell>
          <cell r="B765" t="str">
            <v>Contrato</v>
          </cell>
          <cell r="C765">
            <v>47</v>
          </cell>
          <cell r="D765">
            <v>276</v>
          </cell>
          <cell r="E765">
            <v>39654</v>
          </cell>
          <cell r="F765" t="str">
            <v>GRUPO ADMINISTRATIVO</v>
          </cell>
          <cell r="G765">
            <v>8300061379</v>
          </cell>
          <cell r="H765" t="str">
            <v>INSTITUCIONES MEGA MARKET LTDA</v>
          </cell>
          <cell r="I765" t="str">
            <v xml:space="preserve">EA 907/08, FRA 001313/08 COORESPONDIENTE A SUMINISTRO DE ELEMENTOS DE CAFETERIA PARA EL MAVDT, DESEMBOLSO SEGÚN CERTIFICACION SUSCRITA POR LA SUPERVISORA </v>
          </cell>
          <cell r="J765">
            <v>3755371</v>
          </cell>
          <cell r="K765">
            <v>11.04</v>
          </cell>
          <cell r="L765">
            <v>3.5</v>
          </cell>
          <cell r="M765">
            <v>16</v>
          </cell>
          <cell r="N765" t="str">
            <v>2-0-4-4-18-10</v>
          </cell>
          <cell r="T765" t="str">
            <v/>
          </cell>
          <cell r="V765" t="str">
            <v>MAVDT</v>
          </cell>
          <cell r="W765" t="str">
            <v>Vigencia Presupuestal</v>
          </cell>
        </row>
        <row r="766">
          <cell r="A766">
            <v>1453</v>
          </cell>
          <cell r="B766" t="str">
            <v>Contrato</v>
          </cell>
          <cell r="C766">
            <v>69</v>
          </cell>
          <cell r="D766">
            <v>13</v>
          </cell>
          <cell r="E766">
            <v>39654</v>
          </cell>
          <cell r="F766" t="str">
            <v>GRUPO ADMINISTRATIVO</v>
          </cell>
          <cell r="G766">
            <v>8300011131</v>
          </cell>
          <cell r="H766" t="str">
            <v>IMPRENTA NACIONAL DE COLOMBIA</v>
          </cell>
          <cell r="I766" t="str">
            <v>FRA 60063/08 PUBLICACION DE ACTOS ADTIVOS, SEGÚN CERTIFICACION SUSCRITA POR LA SUPERVISORA</v>
          </cell>
          <cell r="J766">
            <v>1774600</v>
          </cell>
          <cell r="N766" t="str">
            <v>2-0-4-7-6-10</v>
          </cell>
          <cell r="T766" t="str">
            <v/>
          </cell>
          <cell r="V766" t="str">
            <v>MAVDT</v>
          </cell>
          <cell r="W766" t="str">
            <v>Vigencia Presupuestal</v>
          </cell>
        </row>
        <row r="767">
          <cell r="A767">
            <v>1454</v>
          </cell>
          <cell r="B767" t="str">
            <v>Contrato</v>
          </cell>
          <cell r="C767">
            <v>254</v>
          </cell>
          <cell r="D767">
            <v>1106</v>
          </cell>
          <cell r="E767">
            <v>39654</v>
          </cell>
          <cell r="F767" t="str">
            <v>VICEMINISTERIO DE VIVIENDA Y DESARROLLO TERRITORIAL</v>
          </cell>
          <cell r="G767">
            <v>79690499</v>
          </cell>
          <cell r="H767" t="str">
            <v>JUAN ALBERTO RAMIREZ RAMIREZ</v>
          </cell>
          <cell r="I767" t="str">
            <v>PRIMER DESEMBOLSO SEGÚN CERTIFICACION SUSCRITA POR EL SUPERVISOR</v>
          </cell>
          <cell r="J767">
            <v>3500000</v>
          </cell>
          <cell r="K767">
            <v>9.66</v>
          </cell>
          <cell r="L767">
            <v>10</v>
          </cell>
          <cell r="O767" t="str">
            <v>520-1400-3--13</v>
          </cell>
          <cell r="T767" t="str">
            <v/>
          </cell>
          <cell r="V767" t="str">
            <v>MAVDT</v>
          </cell>
          <cell r="W767" t="str">
            <v>Vigencia Presupuestal</v>
          </cell>
        </row>
        <row r="768">
          <cell r="A768">
            <v>1455</v>
          </cell>
          <cell r="B768" t="str">
            <v>Contrato</v>
          </cell>
          <cell r="C768">
            <v>249</v>
          </cell>
          <cell r="D768">
            <v>1081</v>
          </cell>
          <cell r="E768">
            <v>39654</v>
          </cell>
          <cell r="F768" t="str">
            <v>VICEMINISTERIO DE VIVIENDA Y DESARROLLO TERRITORIAL</v>
          </cell>
          <cell r="G768">
            <v>52712241</v>
          </cell>
          <cell r="H768" t="str">
            <v>FABIOLA ALEXANDRA MOSQUERA M</v>
          </cell>
          <cell r="I768" t="str">
            <v>PRIMER DESEMBOLSO SEGÚN CERTIFICACION SUSCRITA POR EL SUPERVISOR</v>
          </cell>
          <cell r="J768">
            <v>3000000</v>
          </cell>
          <cell r="K768">
            <v>9.66</v>
          </cell>
          <cell r="L768">
            <v>10</v>
          </cell>
          <cell r="O768" t="str">
            <v>520-1400-3--13</v>
          </cell>
          <cell r="T768" t="str">
            <v/>
          </cell>
          <cell r="V768" t="str">
            <v>MAVDT</v>
          </cell>
          <cell r="W768" t="str">
            <v>Vigencia Presupuestal</v>
          </cell>
        </row>
        <row r="769">
          <cell r="A769">
            <v>1456</v>
          </cell>
          <cell r="B769" t="str">
            <v>Contrato</v>
          </cell>
          <cell r="C769">
            <v>258</v>
          </cell>
          <cell r="D769">
            <v>1094</v>
          </cell>
          <cell r="E769">
            <v>39654</v>
          </cell>
          <cell r="F769" t="str">
            <v>VICEMINISTERIO DE VIVIENDA Y DESARROLLO TERRITORIAL</v>
          </cell>
          <cell r="G769">
            <v>79474048</v>
          </cell>
          <cell r="H769" t="str">
            <v>JOHNY VALDERRAMA</v>
          </cell>
          <cell r="I769" t="str">
            <v>PRIMER DESEMBOLSO SEGÚN CERTIFICACION SUSCRITA POR EL SUPERVISOR</v>
          </cell>
          <cell r="J769">
            <v>3500000</v>
          </cell>
          <cell r="K769">
            <v>9.66</v>
          </cell>
          <cell r="L769">
            <v>10</v>
          </cell>
          <cell r="O769" t="str">
            <v>520-1400-3--13</v>
          </cell>
          <cell r="T769" t="str">
            <v/>
          </cell>
          <cell r="V769" t="str">
            <v>MAVDT</v>
          </cell>
          <cell r="W769" t="str">
            <v>Vigencia Presupuestal</v>
          </cell>
        </row>
        <row r="770">
          <cell r="A770">
            <v>1457</v>
          </cell>
          <cell r="B770" t="str">
            <v>Contrato</v>
          </cell>
          <cell r="C770">
            <v>187</v>
          </cell>
          <cell r="D770">
            <v>827</v>
          </cell>
          <cell r="E770">
            <v>39654</v>
          </cell>
          <cell r="F770" t="str">
            <v xml:space="preserve">VICEMINISTERIO DE AGUA  Y SANEAMIENTO </v>
          </cell>
          <cell r="G770">
            <v>24327580</v>
          </cell>
          <cell r="H770" t="str">
            <v>ADIELA GARCIA MONTES</v>
          </cell>
          <cell r="I770" t="str">
            <v>PRIMER DESEMBOLSO SEGÚN CERTIFICACION SUSCRITA POR EL SUPERVISOR</v>
          </cell>
          <cell r="J770">
            <v>6416340</v>
          </cell>
          <cell r="K770">
            <v>9.66</v>
          </cell>
          <cell r="L770">
            <v>10</v>
          </cell>
          <cell r="O770" t="str">
            <v>520-1200-1-11</v>
          </cell>
          <cell r="T770" t="str">
            <v/>
          </cell>
          <cell r="V770" t="str">
            <v>MAVDT</v>
          </cell>
          <cell r="W770" t="str">
            <v>Vigencia Presupuestal</v>
          </cell>
        </row>
        <row r="771">
          <cell r="A771">
            <v>1458</v>
          </cell>
          <cell r="B771" t="str">
            <v>Contrato</v>
          </cell>
          <cell r="C771">
            <v>186</v>
          </cell>
          <cell r="D771">
            <v>825</v>
          </cell>
          <cell r="E771">
            <v>39654</v>
          </cell>
          <cell r="F771" t="str">
            <v xml:space="preserve">VICEMINISTERIO DE AGUA  Y SANEAMIENTO </v>
          </cell>
          <cell r="G771">
            <v>19140642</v>
          </cell>
          <cell r="H771" t="str">
            <v>IGNACIO CASTRO CONTRERAS</v>
          </cell>
          <cell r="I771" t="str">
            <v>PRIMER DESEMBOLSO SEGÚN CERTIFICACION SUSCRITA POR EL SUPERVISOR</v>
          </cell>
          <cell r="J771">
            <v>6416340</v>
          </cell>
          <cell r="K771">
            <v>9.66</v>
          </cell>
          <cell r="L771">
            <v>10</v>
          </cell>
          <cell r="O771" t="str">
            <v>520-1200-1-11</v>
          </cell>
          <cell r="T771" t="str">
            <v/>
          </cell>
          <cell r="V771" t="str">
            <v>MAVDT</v>
          </cell>
          <cell r="W771" t="str">
            <v>Vigencia Presupuestal</v>
          </cell>
        </row>
        <row r="772">
          <cell r="A772">
            <v>1459</v>
          </cell>
          <cell r="B772" t="str">
            <v>Contrato</v>
          </cell>
          <cell r="C772">
            <v>229</v>
          </cell>
          <cell r="D772">
            <v>1028</v>
          </cell>
          <cell r="E772">
            <v>39654</v>
          </cell>
          <cell r="F772" t="str">
            <v>VICEMINISTERIO DE VIVIENDA Y DESARROLLO TERRITORIAL</v>
          </cell>
          <cell r="G772">
            <v>79958515</v>
          </cell>
          <cell r="H772" t="str">
            <v>CARLOS ANDRES LOPEZ FERNANDEZ</v>
          </cell>
          <cell r="I772" t="str">
            <v>PRIMER DESEMBOLSO SEGÚN CERTIFICACION SUSCRITA POR LA SUPERVISORA</v>
          </cell>
          <cell r="J772">
            <v>1341900</v>
          </cell>
          <cell r="K772">
            <v>9.66</v>
          </cell>
          <cell r="L772">
            <v>10</v>
          </cell>
          <cell r="O772" t="str">
            <v>520-1400-3--13</v>
          </cell>
          <cell r="T772" t="str">
            <v/>
          </cell>
          <cell r="V772" t="str">
            <v>MAVDT</v>
          </cell>
          <cell r="W772" t="str">
            <v>Vigencia Presupuestal</v>
          </cell>
        </row>
        <row r="773">
          <cell r="A773">
            <v>1460</v>
          </cell>
          <cell r="B773" t="str">
            <v>Contrato</v>
          </cell>
          <cell r="C773">
            <v>226</v>
          </cell>
          <cell r="D773">
            <v>1039</v>
          </cell>
          <cell r="E773">
            <v>39654</v>
          </cell>
          <cell r="F773" t="str">
            <v>VICEMINISTERIO DE VIVIENDA Y DESARROLLO TERRITORIAL</v>
          </cell>
          <cell r="G773">
            <v>19251806</v>
          </cell>
          <cell r="H773" t="str">
            <v>CARLOS ALBERTO LOPEZ OSPINA</v>
          </cell>
          <cell r="I773" t="str">
            <v>PRIMER DESEMBOLSO SEGÚN CERTIFICACION SUSCRITA POR LA SUPERVISORA</v>
          </cell>
          <cell r="J773">
            <v>5753396</v>
          </cell>
          <cell r="K773">
            <v>9.66</v>
          </cell>
          <cell r="L773">
            <v>10</v>
          </cell>
          <cell r="O773" t="str">
            <v>520-1400-3--13</v>
          </cell>
          <cell r="T773" t="str">
            <v/>
          </cell>
          <cell r="V773" t="str">
            <v>MAVDT</v>
          </cell>
          <cell r="W773" t="str">
            <v>Vigencia Presupuestal</v>
          </cell>
        </row>
        <row r="774">
          <cell r="A774">
            <v>1461</v>
          </cell>
          <cell r="B774" t="str">
            <v>Contrato</v>
          </cell>
          <cell r="C774">
            <v>169</v>
          </cell>
          <cell r="D774">
            <v>2</v>
          </cell>
          <cell r="E774">
            <v>39654</v>
          </cell>
          <cell r="F774" t="str">
            <v>DIRECCION DE PLANEACION</v>
          </cell>
          <cell r="G774">
            <v>52071385</v>
          </cell>
          <cell r="H774" t="str">
            <v>OLGA LUCIA BAUTISTA MARTINEZ</v>
          </cell>
          <cell r="I774" t="str">
            <v>SEGUNDO DESEMBOLSO SEGÚN CERTIFICACION SUSCRITA POR LA SUPERVISORA</v>
          </cell>
          <cell r="J774">
            <v>7938000</v>
          </cell>
          <cell r="K774">
            <v>9.66</v>
          </cell>
          <cell r="L774">
            <v>10</v>
          </cell>
          <cell r="O774" t="str">
            <v>520-900-66-14</v>
          </cell>
          <cell r="T774" t="str">
            <v/>
          </cell>
          <cell r="V774" t="str">
            <v>MAVDT</v>
          </cell>
          <cell r="W774" t="str">
            <v>Vigencia Presupuestal</v>
          </cell>
        </row>
        <row r="775">
          <cell r="A775">
            <v>1462</v>
          </cell>
          <cell r="B775" t="str">
            <v>Contrato</v>
          </cell>
          <cell r="C775">
            <v>170</v>
          </cell>
          <cell r="D775">
            <v>3</v>
          </cell>
          <cell r="E775">
            <v>39657</v>
          </cell>
          <cell r="F775" t="str">
            <v>DIRECCION DE PLANEACION</v>
          </cell>
          <cell r="G775">
            <v>79531954</v>
          </cell>
          <cell r="H775" t="str">
            <v>PEDRO ARTURO CHAVARRO VASQUEZ</v>
          </cell>
          <cell r="I775" t="str">
            <v>SEGUNDO DESEMBOLSO SEGÚN CERTIFICACION SUSCRITA POR LA SUPERVISORA</v>
          </cell>
          <cell r="J775">
            <v>7938000</v>
          </cell>
          <cell r="K775">
            <v>9.66</v>
          </cell>
          <cell r="L775">
            <v>10</v>
          </cell>
          <cell r="O775" t="str">
            <v>520-900-66-14</v>
          </cell>
          <cell r="T775" t="str">
            <v/>
          </cell>
          <cell r="V775" t="str">
            <v>MAVDT</v>
          </cell>
          <cell r="W775" t="str">
            <v>Vigencia Presupuestal</v>
          </cell>
        </row>
        <row r="776">
          <cell r="A776">
            <v>1463</v>
          </cell>
          <cell r="B776" t="str">
            <v>Contrato</v>
          </cell>
          <cell r="C776">
            <v>109</v>
          </cell>
          <cell r="D776">
            <v>601</v>
          </cell>
          <cell r="E776">
            <v>39657</v>
          </cell>
          <cell r="F776" t="str">
            <v>DIRECCION DE PLANEACION</v>
          </cell>
          <cell r="G776">
            <v>79958515</v>
          </cell>
          <cell r="H776" t="str">
            <v>CARLOS ANDRES LOPEZ FERNANDEZ</v>
          </cell>
          <cell r="I776" t="str">
            <v>SEGUNDO DESEMBOLSO SEGÚN CERTIFICACION SUSCRITA POR LA SUPERVISORA</v>
          </cell>
          <cell r="J776">
            <v>1300000</v>
          </cell>
          <cell r="K776">
            <v>9.66</v>
          </cell>
          <cell r="L776">
            <v>10</v>
          </cell>
          <cell r="O776" t="str">
            <v>520-900-5--11</v>
          </cell>
          <cell r="T776" t="str">
            <v/>
          </cell>
          <cell r="V776" t="str">
            <v>MAVDT</v>
          </cell>
          <cell r="W776" t="str">
            <v>Vigencia Presupuestal</v>
          </cell>
        </row>
        <row r="777">
          <cell r="A777">
            <v>1464</v>
          </cell>
          <cell r="B777" t="str">
            <v>Contrato</v>
          </cell>
          <cell r="C777">
            <v>79</v>
          </cell>
          <cell r="D777">
            <v>410</v>
          </cell>
          <cell r="E777">
            <v>39657</v>
          </cell>
          <cell r="F777" t="str">
            <v>DIRECCION DE DESARROLLO SECTORIAL SOSTENIBLE</v>
          </cell>
          <cell r="G777">
            <v>52903503</v>
          </cell>
          <cell r="H777" t="str">
            <v>MARIET ALEJANDRA SANCHEZ ABRIL</v>
          </cell>
          <cell r="I777" t="str">
            <v>TERCER DESEMBOLSO SEGÚN CERTIFICACION SUSCRITA POR EL SUPERVISOR</v>
          </cell>
          <cell r="J777">
            <v>2120000</v>
          </cell>
          <cell r="K777">
            <v>9.66</v>
          </cell>
          <cell r="L777">
            <v>10</v>
          </cell>
          <cell r="O777" t="str">
            <v>520-900-72-11</v>
          </cell>
          <cell r="T777" t="str">
            <v/>
          </cell>
          <cell r="V777" t="str">
            <v>MAVDT</v>
          </cell>
          <cell r="W777" t="str">
            <v>Vigencia Presupuestal</v>
          </cell>
        </row>
        <row r="778">
          <cell r="A778">
            <v>1465</v>
          </cell>
          <cell r="B778" t="str">
            <v>Contrato</v>
          </cell>
          <cell r="C778">
            <v>129</v>
          </cell>
          <cell r="D778">
            <v>727</v>
          </cell>
          <cell r="E778">
            <v>39657</v>
          </cell>
          <cell r="F778" t="str">
            <v>DIRECCION DE ECOSISTEMAS</v>
          </cell>
          <cell r="G778">
            <v>52548288</v>
          </cell>
          <cell r="H778" t="str">
            <v>ANDREA RAMIREZ MARTINEZ</v>
          </cell>
          <cell r="I778" t="str">
            <v>SEGUNDO DESEMBOLSO SEGÚN CERTIFICACION SUSCRITA POR LA SUPERVISORA</v>
          </cell>
          <cell r="J778">
            <v>3350000</v>
          </cell>
          <cell r="K778">
            <v>9.66</v>
          </cell>
          <cell r="L778">
            <v>10</v>
          </cell>
          <cell r="O778" t="str">
            <v>520-900-69-14</v>
          </cell>
          <cell r="T778" t="str">
            <v/>
          </cell>
          <cell r="V778" t="str">
            <v>MAVDT</v>
          </cell>
          <cell r="W778" t="str">
            <v>Vigencia Presupuestal</v>
          </cell>
        </row>
        <row r="779">
          <cell r="A779">
            <v>1466</v>
          </cell>
          <cell r="B779" t="str">
            <v>Contrato</v>
          </cell>
          <cell r="C779">
            <v>131</v>
          </cell>
          <cell r="D779">
            <v>730</v>
          </cell>
          <cell r="E779">
            <v>39657</v>
          </cell>
          <cell r="F779" t="str">
            <v>DIRECCION DE ECOSISTEMAS</v>
          </cell>
          <cell r="G779">
            <v>51859571</v>
          </cell>
          <cell r="H779" t="str">
            <v>ANA ISABEL SANABRIA OCHOA</v>
          </cell>
          <cell r="I779" t="str">
            <v>SEGUNDO DESEMBOLSO SEGÚN CERTIFICACION SUSCRITA POR LA SUPERVISORA</v>
          </cell>
          <cell r="J779">
            <v>3350000</v>
          </cell>
          <cell r="K779">
            <v>9.66</v>
          </cell>
          <cell r="L779">
            <v>10</v>
          </cell>
          <cell r="O779" t="str">
            <v>520-900-69-14</v>
          </cell>
          <cell r="T779" t="str">
            <v/>
          </cell>
          <cell r="V779" t="str">
            <v>MAVDT</v>
          </cell>
          <cell r="W779" t="str">
            <v>Vigencia Presupuestal</v>
          </cell>
        </row>
        <row r="780">
          <cell r="A780">
            <v>1467</v>
          </cell>
          <cell r="B780" t="str">
            <v>Contrato</v>
          </cell>
          <cell r="C780">
            <v>128</v>
          </cell>
          <cell r="D780">
            <v>714</v>
          </cell>
          <cell r="E780">
            <v>39657</v>
          </cell>
          <cell r="F780" t="str">
            <v>DIRECCION DE ECOSISTEMAS</v>
          </cell>
          <cell r="G780">
            <v>71660575</v>
          </cell>
          <cell r="H780" t="str">
            <v>NESTOR ORTIZ PEREZ</v>
          </cell>
          <cell r="I780" t="str">
            <v>DESEMBOLSO SEGÚN CERTIFICACION SUSCRITA POR LA SUPERVISORA</v>
          </cell>
          <cell r="J780">
            <v>7000000</v>
          </cell>
          <cell r="K780">
            <v>9.66</v>
          </cell>
          <cell r="L780">
            <v>10</v>
          </cell>
          <cell r="O780" t="str">
            <v>430-900-11-15</v>
          </cell>
          <cell r="T780" t="str">
            <v/>
          </cell>
          <cell r="V780" t="str">
            <v>MAVDT</v>
          </cell>
          <cell r="W780" t="str">
            <v>Vigencia Presupuestal</v>
          </cell>
        </row>
        <row r="781">
          <cell r="A781">
            <v>1468</v>
          </cell>
          <cell r="B781" t="str">
            <v>Contrato</v>
          </cell>
          <cell r="C781">
            <v>214</v>
          </cell>
          <cell r="D781">
            <v>1002</v>
          </cell>
          <cell r="E781">
            <v>39657</v>
          </cell>
          <cell r="F781" t="str">
            <v>DIRECCION DE ECOSISTEMAS</v>
          </cell>
          <cell r="G781">
            <v>63289991</v>
          </cell>
          <cell r="H781" t="str">
            <v>MARTHA LILIANA CEDIEL FRANKLIN</v>
          </cell>
          <cell r="I781" t="str">
            <v>PRIMER DESEMBOLSO SEGÚN CERTIFICACION SUSCRITA POR LA SUPERVISORA</v>
          </cell>
          <cell r="J781">
            <v>3000000</v>
          </cell>
          <cell r="K781">
            <v>9.66</v>
          </cell>
          <cell r="L781">
            <v>10</v>
          </cell>
          <cell r="O781" t="str">
            <v>520-900-64-15</v>
          </cell>
          <cell r="T781" t="str">
            <v/>
          </cell>
          <cell r="V781" t="str">
            <v>MAVDT</v>
          </cell>
          <cell r="W781" t="str">
            <v>Vigencia Presupuestal</v>
          </cell>
        </row>
        <row r="782">
          <cell r="A782">
            <v>1469</v>
          </cell>
          <cell r="B782" t="str">
            <v>Contrato</v>
          </cell>
          <cell r="C782">
            <v>264</v>
          </cell>
          <cell r="D782">
            <v>1122</v>
          </cell>
          <cell r="E782">
            <v>39657</v>
          </cell>
          <cell r="F782" t="str">
            <v>DIRECCION DE ECOSISTEMAS</v>
          </cell>
          <cell r="G782">
            <v>79627453</v>
          </cell>
          <cell r="H782" t="str">
            <v>RICARDO CLARO CARRASCAL</v>
          </cell>
          <cell r="I782" t="str">
            <v>PRIMER DESEMBOLSO SEGÚN CERTIFICACION SUSCRITA POR LA SUPERVISORA</v>
          </cell>
          <cell r="J782">
            <v>3000000</v>
          </cell>
          <cell r="K782">
            <v>9.66</v>
          </cell>
          <cell r="L782">
            <v>10</v>
          </cell>
          <cell r="O782" t="str">
            <v>520-900-64-15</v>
          </cell>
          <cell r="T782" t="str">
            <v/>
          </cell>
          <cell r="V782" t="str">
            <v>MAVDT</v>
          </cell>
          <cell r="W782" t="str">
            <v>Vigencia Presupuestal</v>
          </cell>
        </row>
        <row r="783">
          <cell r="A783">
            <v>1470</v>
          </cell>
          <cell r="B783" t="str">
            <v>Contrato</v>
          </cell>
          <cell r="C783">
            <v>232</v>
          </cell>
          <cell r="D783">
            <v>1035</v>
          </cell>
          <cell r="E783">
            <v>39657</v>
          </cell>
          <cell r="F783" t="str">
            <v>DESARROLLO TERRITORIAL</v>
          </cell>
          <cell r="G783">
            <v>8605238870</v>
          </cell>
          <cell r="H783" t="str">
            <v>CORPORACION  CENTRO CARISMATICO MINUTO DE DIOS</v>
          </cell>
          <cell r="I783" t="str">
            <v>FRA 2167/08 DESEMBOLSO UNICO SEGÚN CERTIFICACION SUSCRITA POR EL SUPERVISOR</v>
          </cell>
          <cell r="J783">
            <v>8567000</v>
          </cell>
          <cell r="M783">
            <v>16</v>
          </cell>
          <cell r="O783" t="str">
            <v>510-1000-11-13</v>
          </cell>
          <cell r="T783" t="str">
            <v/>
          </cell>
          <cell r="V783" t="str">
            <v>MAVDT</v>
          </cell>
          <cell r="W783" t="str">
            <v>Vigencia Presupuestal</v>
          </cell>
        </row>
        <row r="784">
          <cell r="A784">
            <v>1477</v>
          </cell>
          <cell r="B784" t="str">
            <v>Contrato</v>
          </cell>
          <cell r="C784">
            <v>90</v>
          </cell>
          <cell r="D784">
            <v>437</v>
          </cell>
          <cell r="E784">
            <v>39658</v>
          </cell>
          <cell r="F784" t="str">
            <v>DIRECCION DE ECOSISTEMAS</v>
          </cell>
          <cell r="G784">
            <v>52262489</v>
          </cell>
          <cell r="H784" t="str">
            <v>CAROLINA SORZANO LOPEZ</v>
          </cell>
          <cell r="I784" t="str">
            <v>CUARTO DESEMBOLSO SEGÚN CERTIFICACION SUSCRITA POR LA SUPERVISORA</v>
          </cell>
          <cell r="J784">
            <v>3600000</v>
          </cell>
          <cell r="K784">
            <v>9.66</v>
          </cell>
          <cell r="L784">
            <v>10</v>
          </cell>
          <cell r="O784" t="str">
            <v>520-900-71-11</v>
          </cell>
          <cell r="T784" t="str">
            <v/>
          </cell>
          <cell r="V784" t="str">
            <v>MAVDT</v>
          </cell>
          <cell r="W784" t="str">
            <v>Vigencia Presupuestal</v>
          </cell>
        </row>
        <row r="785">
          <cell r="A785">
            <v>1481</v>
          </cell>
          <cell r="B785" t="str">
            <v>Contrato</v>
          </cell>
          <cell r="C785">
            <v>213</v>
          </cell>
          <cell r="D785">
            <v>1001</v>
          </cell>
          <cell r="E785">
            <v>39658</v>
          </cell>
          <cell r="F785" t="str">
            <v>DIRECCION DE ECOSISTEMAS</v>
          </cell>
          <cell r="G785">
            <v>79528554</v>
          </cell>
          <cell r="H785" t="str">
            <v>ALEJANDRO AYALA RODRIGUEZ</v>
          </cell>
          <cell r="I785" t="str">
            <v>DESEMBOLSO SEGÚN CERTIFICACION SUSCRITA POR LA SUPERVISORA</v>
          </cell>
          <cell r="J785">
            <v>6000000</v>
          </cell>
          <cell r="K785">
            <v>9.66</v>
          </cell>
          <cell r="L785">
            <v>10</v>
          </cell>
          <cell r="O785" t="str">
            <v>520-900-71-15</v>
          </cell>
          <cell r="T785" t="str">
            <v/>
          </cell>
          <cell r="V785" t="str">
            <v>MAVDT</v>
          </cell>
          <cell r="W785" t="str">
            <v>Vigencia Presupuestal</v>
          </cell>
        </row>
        <row r="786">
          <cell r="A786">
            <v>1479</v>
          </cell>
          <cell r="B786" t="str">
            <v>Contrato</v>
          </cell>
          <cell r="C786">
            <v>182</v>
          </cell>
          <cell r="D786">
            <v>810</v>
          </cell>
          <cell r="E786">
            <v>39658</v>
          </cell>
          <cell r="F786" t="str">
            <v>DIRECCION DE ECOSISTEMAS</v>
          </cell>
          <cell r="G786">
            <v>51671099</v>
          </cell>
          <cell r="H786" t="str">
            <v>MARTHA CECILIA USCATEGUI MARTINEZ</v>
          </cell>
          <cell r="I786" t="str">
            <v>DESEMBOLSO SEGÚN CERTIFICACION SUSCRITA POR LA SUPERVISORA</v>
          </cell>
          <cell r="J786">
            <v>1000000</v>
          </cell>
          <cell r="K786">
            <v>9.66</v>
          </cell>
          <cell r="L786">
            <v>6</v>
          </cell>
          <cell r="O786" t="str">
            <v>430-900-11-15</v>
          </cell>
          <cell r="T786" t="str">
            <v/>
          </cell>
          <cell r="V786" t="str">
            <v>MAVDT</v>
          </cell>
          <cell r="W786" t="str">
            <v>Vigencia Presupuestal</v>
          </cell>
        </row>
        <row r="787">
          <cell r="A787">
            <v>1482</v>
          </cell>
          <cell r="B787" t="str">
            <v>Contrato</v>
          </cell>
          <cell r="C787">
            <v>102</v>
          </cell>
          <cell r="D787">
            <v>534</v>
          </cell>
          <cell r="E787">
            <v>39658</v>
          </cell>
          <cell r="F787" t="str">
            <v>DIRECCION DE ECOSISTEMAS</v>
          </cell>
          <cell r="G787">
            <v>79276466</v>
          </cell>
          <cell r="H787" t="str">
            <v>JUAN MANUEL RIVERA CRUZ</v>
          </cell>
          <cell r="I787" t="str">
            <v>CUARTO DESEMBOLSO SEGÚN CERTIFICACION SUSCRITA POR LA SUPERVISORA</v>
          </cell>
          <cell r="J787">
            <v>4260000</v>
          </cell>
          <cell r="K787">
            <v>9.66</v>
          </cell>
          <cell r="L787">
            <v>10</v>
          </cell>
          <cell r="O787" t="str">
            <v>520-900-67-11</v>
          </cell>
          <cell r="V787" t="str">
            <v>MAVDT</v>
          </cell>
          <cell r="W787" t="str">
            <v>Vigencia Presupuestal</v>
          </cell>
        </row>
        <row r="788">
          <cell r="A788">
            <v>1483</v>
          </cell>
          <cell r="B788" t="str">
            <v>Contrato</v>
          </cell>
          <cell r="C788">
            <v>98</v>
          </cell>
          <cell r="D788">
            <v>577</v>
          </cell>
          <cell r="E788">
            <v>39658</v>
          </cell>
          <cell r="F788" t="str">
            <v>DIRECCION DE ECOSISTEMAS</v>
          </cell>
          <cell r="G788">
            <v>79273340</v>
          </cell>
          <cell r="H788" t="str">
            <v>OSCAR HERNAN MANRIQUE BETANCOURT</v>
          </cell>
          <cell r="I788" t="str">
            <v>DESEMBOLSO SEGÚN CERTIFICACION SUSCRITA POR LA SUPERVISORA, DE ACUERDO AL CONTRATO</v>
          </cell>
          <cell r="J788">
            <v>4200000</v>
          </cell>
          <cell r="K788">
            <v>9.66</v>
          </cell>
          <cell r="L788">
            <v>10</v>
          </cell>
          <cell r="O788" t="str">
            <v>520-900-69-14</v>
          </cell>
          <cell r="T788" t="str">
            <v/>
          </cell>
          <cell r="V788" t="str">
            <v>MAVDT</v>
          </cell>
          <cell r="W788" t="str">
            <v>Vigencia Presupuestal</v>
          </cell>
        </row>
        <row r="789">
          <cell r="A789">
            <v>1484</v>
          </cell>
          <cell r="B789" t="str">
            <v>Contrato</v>
          </cell>
          <cell r="C789">
            <v>255</v>
          </cell>
          <cell r="D789">
            <v>1100</v>
          </cell>
          <cell r="E789">
            <v>39658</v>
          </cell>
          <cell r="F789" t="str">
            <v>VICEMINISTERIO DE VIVIENDA Y DESARROLLO TERRITORIAL</v>
          </cell>
          <cell r="G789">
            <v>52256914</v>
          </cell>
          <cell r="H789" t="str">
            <v>TATIANA SOFIA PAZ ANDRAUS</v>
          </cell>
          <cell r="I789" t="str">
            <v>PRIMER DESEMBOLSO SEGÚN CERTIFICACION SUSCRITA POR EL  SUPERVISOR</v>
          </cell>
          <cell r="J789">
            <v>4792500</v>
          </cell>
          <cell r="K789">
            <v>9.66</v>
          </cell>
          <cell r="L789">
            <v>10</v>
          </cell>
          <cell r="O789" t="str">
            <v>520-1400-3--13</v>
          </cell>
          <cell r="T789" t="str">
            <v/>
          </cell>
          <cell r="V789" t="str">
            <v>MAVDT</v>
          </cell>
          <cell r="W789" t="str">
            <v>Vigencia Presupuestal</v>
          </cell>
        </row>
        <row r="790">
          <cell r="A790">
            <v>1485</v>
          </cell>
          <cell r="B790" t="str">
            <v>Contrato</v>
          </cell>
          <cell r="C790">
            <v>256</v>
          </cell>
          <cell r="D790">
            <v>1099</v>
          </cell>
          <cell r="E790">
            <v>39658</v>
          </cell>
          <cell r="F790" t="str">
            <v>VICEMINISTERIO DE VIVIENDA Y DESARROLLO TERRITORIAL</v>
          </cell>
          <cell r="G790">
            <v>7562752</v>
          </cell>
          <cell r="H790" t="str">
            <v>JORGE IVAN FORERO PAEZ</v>
          </cell>
          <cell r="I790" t="str">
            <v>PRIMER DESEMBOLSO SEGÚN CERTIFICACION SUSCRITA POR EL  SUPERVISOR</v>
          </cell>
          <cell r="J790">
            <v>4990191</v>
          </cell>
          <cell r="K790">
            <v>9.66</v>
          </cell>
          <cell r="L790">
            <v>10</v>
          </cell>
          <cell r="O790" t="str">
            <v>520-1400-3--13</v>
          </cell>
          <cell r="T790" t="str">
            <v/>
          </cell>
          <cell r="V790" t="str">
            <v>MAVDT</v>
          </cell>
          <cell r="W790" t="str">
            <v>Vigencia Presupuestal</v>
          </cell>
        </row>
        <row r="791">
          <cell r="A791">
            <v>1486</v>
          </cell>
          <cell r="B791" t="str">
            <v>Contrato</v>
          </cell>
          <cell r="C791">
            <v>259</v>
          </cell>
          <cell r="D791">
            <v>1093</v>
          </cell>
          <cell r="E791">
            <v>39658</v>
          </cell>
          <cell r="F791" t="str">
            <v>VICEMINISTERIO DE VIVIENDA Y DESARROLLO TERRITORIAL</v>
          </cell>
          <cell r="G791">
            <v>89007592</v>
          </cell>
          <cell r="H791" t="str">
            <v>PAULO ANDRES TORO CAIPA</v>
          </cell>
          <cell r="I791" t="str">
            <v>PRIMER DESEMBOLSO SEGÚN CERTIFICACION SUSCRITA POR EL  SUPERVISOR</v>
          </cell>
          <cell r="J791">
            <v>4130338</v>
          </cell>
          <cell r="K791">
            <v>9.66</v>
          </cell>
          <cell r="L791">
            <v>10</v>
          </cell>
          <cell r="O791" t="str">
            <v>520-1400-3--13</v>
          </cell>
          <cell r="T791" t="str">
            <v/>
          </cell>
          <cell r="V791" t="str">
            <v>MAVDT</v>
          </cell>
          <cell r="W791" t="str">
            <v>Vigencia Presupuestal</v>
          </cell>
        </row>
        <row r="792">
          <cell r="A792">
            <v>1487</v>
          </cell>
          <cell r="B792" t="str">
            <v>Contrato</v>
          </cell>
          <cell r="C792">
            <v>59</v>
          </cell>
          <cell r="D792">
            <v>357</v>
          </cell>
          <cell r="E792">
            <v>39658</v>
          </cell>
          <cell r="F792" t="str">
            <v>VICEMINISTERIO DE VIVIENDA Y DESARROLLO TERRITORIAL</v>
          </cell>
          <cell r="G792">
            <v>52557770</v>
          </cell>
          <cell r="H792" t="str">
            <v>MARTHA LUCIA FUQUENE LOPEZ</v>
          </cell>
          <cell r="I792" t="str">
            <v>CUARTO DESEMBOLSO SEGÚN CERTIFICACION SUSCRITA POR EL SUPERVISOR</v>
          </cell>
          <cell r="J792">
            <v>6000000</v>
          </cell>
          <cell r="K792">
            <v>9.66</v>
          </cell>
          <cell r="L792">
            <v>10</v>
          </cell>
          <cell r="O792" t="str">
            <v>520-1400-3--13</v>
          </cell>
          <cell r="T792" t="str">
            <v/>
          </cell>
          <cell r="V792" t="str">
            <v>MAVDT</v>
          </cell>
          <cell r="W792" t="str">
            <v>Vigencia Presupuestal</v>
          </cell>
        </row>
        <row r="793">
          <cell r="A793">
            <v>1488</v>
          </cell>
          <cell r="B793" t="str">
            <v>Resolución</v>
          </cell>
          <cell r="C793">
            <v>311</v>
          </cell>
          <cell r="D793">
            <v>181</v>
          </cell>
          <cell r="E793">
            <v>39658</v>
          </cell>
          <cell r="F793" t="str">
            <v xml:space="preserve">VICEMINISTERIO DE AGUA  Y SANEAMIENTO </v>
          </cell>
          <cell r="G793">
            <v>8999993369</v>
          </cell>
          <cell r="H793" t="str">
            <v>GOBERNACION DE AMAZONAS</v>
          </cell>
          <cell r="I793" t="str">
            <v>ASIGNACION DE RECURSOS DEL SGP AL DPTO DE AMAZONAS Y SUS MUNICIPIOS DE ACUERDO A LA LEY 1176 DEL 27/12/07 Y DOCUMENTO CONPES 112 DEL 05/02/08</v>
          </cell>
          <cell r="J793">
            <v>184148486</v>
          </cell>
          <cell r="N793" t="str">
            <v>3-7-5-1-1-10</v>
          </cell>
          <cell r="T793" t="str">
            <v/>
          </cell>
          <cell r="V793" t="str">
            <v>MAVDT</v>
          </cell>
          <cell r="W793" t="str">
            <v>Vigencia Presupuestal</v>
          </cell>
        </row>
        <row r="794">
          <cell r="A794">
            <v>1489</v>
          </cell>
          <cell r="B794" t="str">
            <v>Resolución</v>
          </cell>
          <cell r="C794">
            <v>311</v>
          </cell>
          <cell r="D794">
            <v>182</v>
          </cell>
          <cell r="E794">
            <v>39658</v>
          </cell>
          <cell r="F794" t="str">
            <v xml:space="preserve">VICEMINISTERIO DE AGUA  Y SANEAMIENTO </v>
          </cell>
          <cell r="G794">
            <v>8920001488</v>
          </cell>
          <cell r="H794" t="str">
            <v>DEPARTAMENTO DEL META</v>
          </cell>
          <cell r="I794" t="str">
            <v>ASIGNACION DE RECURSOS DEL SGP AL DPTO DEL META Y SUS MUNICIPIOS DE ACUERDO A LA LEY 1176 DEL 27/12/07 Y DOCUMENTO CONPES 112 DEL 05/02/08</v>
          </cell>
          <cell r="J794">
            <v>1424009584</v>
          </cell>
          <cell r="N794" t="str">
            <v>3-7-5-1-21-10</v>
          </cell>
          <cell r="T794" t="str">
            <v/>
          </cell>
          <cell r="V794" t="str">
            <v>MAVDT</v>
          </cell>
          <cell r="W794" t="str">
            <v>Vigencia Presupuestal</v>
          </cell>
        </row>
        <row r="795">
          <cell r="A795">
            <v>1490</v>
          </cell>
          <cell r="B795" t="str">
            <v>Resolución</v>
          </cell>
          <cell r="C795">
            <v>311</v>
          </cell>
          <cell r="D795">
            <v>183</v>
          </cell>
          <cell r="E795">
            <v>39658</v>
          </cell>
          <cell r="F795" t="str">
            <v xml:space="preserve">VICEMINISTERIO DE AGUA  Y SANEAMIENTO </v>
          </cell>
          <cell r="G795">
            <v>8001039238</v>
          </cell>
          <cell r="H795" t="str">
            <v>GOBERNACION DE NARIÑO</v>
          </cell>
          <cell r="I795" t="str">
            <v>ASIGNACION DE RECURSOS DEL SGP AL DPTO DE NARIÑO Y SUS MUNICIPIOS DE ACUERDO A LA LEY 1176 DEL 27/12/07 Y DOCUMENTO CONPES 112 DEL 05/02/08</v>
          </cell>
          <cell r="J795">
            <v>3326300968</v>
          </cell>
          <cell r="N795" t="str">
            <v>3-7-5-1-22-10</v>
          </cell>
          <cell r="T795" t="str">
            <v/>
          </cell>
          <cell r="V795" t="str">
            <v>MAVDT</v>
          </cell>
          <cell r="W795" t="str">
            <v>Vigencia Presupuestal</v>
          </cell>
        </row>
        <row r="796">
          <cell r="A796">
            <v>1491</v>
          </cell>
          <cell r="B796" t="str">
            <v>Resolución</v>
          </cell>
          <cell r="C796">
            <v>311</v>
          </cell>
          <cell r="D796">
            <v>184</v>
          </cell>
          <cell r="E796">
            <v>39658</v>
          </cell>
          <cell r="F796" t="str">
            <v xml:space="preserve">VICEMINISTERIO DE AGUA  Y SANEAMIENTO </v>
          </cell>
          <cell r="G796">
            <v>8001039277</v>
          </cell>
          <cell r="H796" t="str">
            <v>GOBERNACION DE NORTE DE SANTANDER</v>
          </cell>
          <cell r="I796" t="str">
            <v>ASIGNACION DE RECURSOS DEL SGP AL DPTO DE NORTE DE SANTANDER Y SUS MUNICIPIOS DE ACUERDO A LA LEY 1176 DEL 27/12/07 Y DOCUMENTO CONPES 112 DEL 05/02/08</v>
          </cell>
          <cell r="J796">
            <v>2263730214</v>
          </cell>
          <cell r="N796" t="str">
            <v>3-7-5-1-23-10</v>
          </cell>
          <cell r="T796" t="str">
            <v/>
          </cell>
          <cell r="V796" t="str">
            <v>MAVDT</v>
          </cell>
          <cell r="W796" t="str">
            <v>Vigencia Presupuestal</v>
          </cell>
        </row>
        <row r="797">
          <cell r="A797">
            <v>1492</v>
          </cell>
          <cell r="B797" t="str">
            <v>Resolución</v>
          </cell>
          <cell r="C797">
            <v>311</v>
          </cell>
          <cell r="D797">
            <v>185</v>
          </cell>
          <cell r="E797">
            <v>39658</v>
          </cell>
          <cell r="F797" t="str">
            <v xml:space="preserve">VICEMINISTERIO DE AGUA  Y SANEAMIENTO </v>
          </cell>
          <cell r="G797">
            <v>8909002860</v>
          </cell>
          <cell r="H797" t="str">
            <v>DEPARTAMENTO DE ANTIOQUIA</v>
          </cell>
          <cell r="I797" t="str">
            <v>ASIGNACION DE RECURSOS DEL SGP AL DPTO DE ANTIOQUIA Y SUS MUNICIPIOS DE ACUERDO A LA LEY 1176 DEL 27/12/07 Y DOCUMENTO CONPES 112 DEL 05/02/08</v>
          </cell>
          <cell r="J797">
            <v>7404604822</v>
          </cell>
          <cell r="N797" t="str">
            <v>3-7-5-1-2-10</v>
          </cell>
          <cell r="T797" t="str">
            <v/>
          </cell>
          <cell r="V797" t="str">
            <v>MAVDT</v>
          </cell>
          <cell r="W797" t="str">
            <v>Vigencia Presupuestal</v>
          </cell>
        </row>
        <row r="798">
          <cell r="A798">
            <v>1493</v>
          </cell>
          <cell r="B798" t="str">
            <v>Resolución</v>
          </cell>
          <cell r="C798">
            <v>311</v>
          </cell>
          <cell r="D798">
            <v>186</v>
          </cell>
          <cell r="E798">
            <v>39658</v>
          </cell>
          <cell r="F798" t="str">
            <v xml:space="preserve">VICEMINISTERIO DE AGUA  Y SANEAMIENTO </v>
          </cell>
          <cell r="G798">
            <v>8923999991</v>
          </cell>
          <cell r="H798" t="str">
            <v>GOBERNACION DEL CESAR</v>
          </cell>
          <cell r="I798" t="str">
            <v>ASIGNACION DE RECURSOS DEL SGP AL DPTO DEL CESAR Y SUS MUNICIPIOS DE ACUERDO A LA LEY 1176 DEL 27/12/07 Y DOCUMENTO CONPES 112 DEL 05/02/08</v>
          </cell>
          <cell r="J798">
            <v>1660789756</v>
          </cell>
          <cell r="N798" t="str">
            <v>3-7-5-1-12-10</v>
          </cell>
          <cell r="T798" t="str">
            <v/>
          </cell>
          <cell r="V798" t="str">
            <v>MAVDT</v>
          </cell>
          <cell r="W798" t="str">
            <v>Vigencia Presupuestal</v>
          </cell>
        </row>
        <row r="799">
          <cell r="A799">
            <v>1494</v>
          </cell>
          <cell r="B799" t="str">
            <v>Resolución</v>
          </cell>
          <cell r="C799">
            <v>311</v>
          </cell>
          <cell r="D799">
            <v>187</v>
          </cell>
          <cell r="E799">
            <v>39658</v>
          </cell>
          <cell r="F799" t="str">
            <v xml:space="preserve">VICEMINISTERIO DE AGUA  Y SANEAMIENTO </v>
          </cell>
          <cell r="G799">
            <v>8000941644</v>
          </cell>
          <cell r="H799" t="str">
            <v>GOBERNACION DE PUTUMAYO</v>
          </cell>
          <cell r="I799" t="str">
            <v>ASIGNACION DE RECURSOS DEL SGP AL DPTO DE PUTUMAYO Y SUS MUNICIPIOS DE ACUERDO A LA LEY 1176 DEL 27/12/07 Y DOCUMENTO CONPES 112 DEL 05/02/08</v>
          </cell>
          <cell r="J799">
            <v>712624149</v>
          </cell>
          <cell r="N799" t="str">
            <v>3-7-5-1-24-10</v>
          </cell>
          <cell r="T799" t="str">
            <v/>
          </cell>
          <cell r="V799" t="str">
            <v>MAVDT</v>
          </cell>
          <cell r="W799" t="str">
            <v>Vigencia Presupuestal</v>
          </cell>
        </row>
        <row r="800">
          <cell r="A800">
            <v>1495</v>
          </cell>
          <cell r="B800" t="str">
            <v>Resolución</v>
          </cell>
          <cell r="C800">
            <v>311</v>
          </cell>
          <cell r="D800">
            <v>188</v>
          </cell>
          <cell r="E800">
            <v>39658</v>
          </cell>
          <cell r="F800" t="str">
            <v xml:space="preserve">VICEMINISTERIO DE AGUA  Y SANEAMIENTO </v>
          </cell>
          <cell r="G800">
            <v>8001028385</v>
          </cell>
          <cell r="H800" t="str">
            <v>GOBERNACION DE ARAUCA</v>
          </cell>
          <cell r="I800" t="str">
            <v>ASIGNACION DE RECURSOS DEL SGP AL DPTO DEL ARAUCA Y SUS MUNICIPIOS DE ACUERDO A LA LEY 1176 DEL 27/12/07 Y DOCUMENTO CONPES 112 DEL 05/02/08</v>
          </cell>
          <cell r="J800">
            <v>439989293</v>
          </cell>
          <cell r="N800" t="str">
            <v>3-7-5-1-3-10</v>
          </cell>
          <cell r="T800" t="str">
            <v/>
          </cell>
          <cell r="V800" t="str">
            <v>MAVDT</v>
          </cell>
          <cell r="W800" t="str">
            <v>Vigencia Presupuestal</v>
          </cell>
        </row>
        <row r="801">
          <cell r="A801">
            <v>1496</v>
          </cell>
          <cell r="B801" t="str">
            <v>Resolución</v>
          </cell>
          <cell r="C801">
            <v>311</v>
          </cell>
          <cell r="D801">
            <v>189</v>
          </cell>
          <cell r="E801">
            <v>39658</v>
          </cell>
          <cell r="F801" t="str">
            <v xml:space="preserve">VICEMINISTERIO DE AGUA  Y SANEAMIENTO </v>
          </cell>
          <cell r="G801">
            <v>8900016391</v>
          </cell>
          <cell r="H801" t="str">
            <v>GOBERNACION DEL QUINDIO</v>
          </cell>
          <cell r="I801" t="str">
            <v>ASIGNACION DE RECURSOS DEL SGP AL DPTO DEL QUINDIO Y SUS MUNICIPIOS DE ACUERDO A LA LEY 1176 DEL 27/12/07 Y DOCUMENTO CONPES 112 DEL 05/02/08</v>
          </cell>
          <cell r="J801">
            <v>664854623</v>
          </cell>
          <cell r="N801" t="str">
            <v>3-7-5-1-25-10</v>
          </cell>
          <cell r="T801" t="str">
            <v/>
          </cell>
          <cell r="V801" t="str">
            <v>MAVDT</v>
          </cell>
          <cell r="W801" t="str">
            <v>Vigencia Presupuestal</v>
          </cell>
        </row>
        <row r="802">
          <cell r="A802">
            <v>1497</v>
          </cell>
          <cell r="B802" t="str">
            <v>Resolución</v>
          </cell>
          <cell r="C802">
            <v>311</v>
          </cell>
          <cell r="D802">
            <v>190</v>
          </cell>
          <cell r="E802">
            <v>39658</v>
          </cell>
          <cell r="F802" t="str">
            <v xml:space="preserve">VICEMINISTERIO DE AGUA  Y SANEAMIENTO </v>
          </cell>
          <cell r="G802">
            <v>8916800103</v>
          </cell>
          <cell r="H802" t="str">
            <v>GOBERNACION DEL CHOCO</v>
          </cell>
          <cell r="I802" t="str">
            <v>ASIGNACION DE RECURSOS DEL SGP AL DPTO DEL CHOCO Y SUS MUNICIPIOS DE ACUERDO A LA LEY 1176 DEL 27/12/07 Y DOCUMENTO CONPES 112 DEL 05/02/08</v>
          </cell>
          <cell r="J802">
            <v>1517011354</v>
          </cell>
          <cell r="N802" t="str">
            <v>3-7-5-1-13-10</v>
          </cell>
          <cell r="T802" t="str">
            <v/>
          </cell>
          <cell r="V802" t="str">
            <v>MAVDT</v>
          </cell>
          <cell r="W802" t="str">
            <v>Vigencia Presupuestal</v>
          </cell>
        </row>
        <row r="803">
          <cell r="A803">
            <v>1498</v>
          </cell>
          <cell r="B803" t="str">
            <v>Resolución</v>
          </cell>
          <cell r="C803">
            <v>311</v>
          </cell>
          <cell r="D803">
            <v>191</v>
          </cell>
          <cell r="E803">
            <v>39658</v>
          </cell>
          <cell r="F803" t="str">
            <v xml:space="preserve">VICEMINISTERIO DE AGUA  Y SANEAMIENTO </v>
          </cell>
          <cell r="G803">
            <v>8914800857</v>
          </cell>
          <cell r="H803" t="str">
            <v>GOBERNACION DE RISARALDA</v>
          </cell>
          <cell r="I803" t="str">
            <v>ASIGNACION DE RECURSOS DEL SGP AL DPTO DE RISARALDA Y SUS MUNICIPIOS DE ACUERDO A LA LEY 1176 DEL 27/12/07 Y DOCUMENTO CONPES 112 DEL 05/02/08</v>
          </cell>
          <cell r="J803">
            <v>988121223</v>
          </cell>
          <cell r="N803" t="str">
            <v>3-7-5-1-26-10</v>
          </cell>
          <cell r="T803" t="str">
            <v/>
          </cell>
          <cell r="V803" t="str">
            <v>MAVDT</v>
          </cell>
          <cell r="W803" t="str">
            <v>Vigencia Presupuestal</v>
          </cell>
        </row>
        <row r="804">
          <cell r="A804">
            <v>1499</v>
          </cell>
          <cell r="B804" t="str">
            <v>Resolución</v>
          </cell>
          <cell r="C804">
            <v>311</v>
          </cell>
          <cell r="D804">
            <v>192</v>
          </cell>
          <cell r="E804">
            <v>39658</v>
          </cell>
          <cell r="F804" t="str">
            <v xml:space="preserve">VICEMINISTERIO DE AGUA  Y SANEAMIENTO </v>
          </cell>
          <cell r="G804">
            <v>8901020061</v>
          </cell>
          <cell r="H804" t="str">
            <v>DEPARTAMENTO DEL ATLANTICO</v>
          </cell>
          <cell r="I804" t="str">
            <v>ASIGNACION DE RECURSOS DEL SGP AL DPTO DEL ATLANTICO Y SUS MUNICIPIOS DE ACUERDO A LA LEY 1176 DEL 27/12/07 Y DOCUMENTO CONPES 112 DEL 05/02/08</v>
          </cell>
          <cell r="J804">
            <v>2548479328</v>
          </cell>
          <cell r="N804" t="str">
            <v>3-7-5-1-4-10</v>
          </cell>
          <cell r="T804" t="str">
            <v/>
          </cell>
          <cell r="V804" t="str">
            <v>MAVDT</v>
          </cell>
          <cell r="W804" t="str">
            <v>Vigencia Presupuestal</v>
          </cell>
        </row>
        <row r="805">
          <cell r="A805">
            <v>1500</v>
          </cell>
          <cell r="B805" t="str">
            <v>Resolución</v>
          </cell>
          <cell r="C805">
            <v>311</v>
          </cell>
          <cell r="D805">
            <v>193</v>
          </cell>
          <cell r="E805">
            <v>39658</v>
          </cell>
          <cell r="F805" t="str">
            <v xml:space="preserve">VICEMINISTERIO DE AGUA  Y SANEAMIENTO </v>
          </cell>
          <cell r="G805">
            <v>8001039356</v>
          </cell>
          <cell r="H805" t="str">
            <v>GOBERNACION DE CORDOBA</v>
          </cell>
          <cell r="I805" t="str">
            <v>ASIGNACION DE RECURSOS DEL SGP AL DPTO DE CORDOBA Y SUS MUNICIPIOS DE ACUERDO A LA LEY 1176 DEL 27/12/07 Y DOCUMENTO CONPES 112 DEL 05/02/08</v>
          </cell>
          <cell r="J805">
            <v>2520417010</v>
          </cell>
          <cell r="N805" t="str">
            <v>3-7-5-1-4-10</v>
          </cell>
          <cell r="T805" t="str">
            <v/>
          </cell>
          <cell r="V805" t="str">
            <v>MAVDT</v>
          </cell>
          <cell r="W805" t="str">
            <v>Vigencia Presupuestal</v>
          </cell>
        </row>
        <row r="806">
          <cell r="A806">
            <v>1501</v>
          </cell>
          <cell r="B806" t="str">
            <v>Resolución</v>
          </cell>
          <cell r="C806">
            <v>311</v>
          </cell>
          <cell r="D806">
            <v>194</v>
          </cell>
          <cell r="E806">
            <v>39658</v>
          </cell>
          <cell r="F806" t="str">
            <v xml:space="preserve">VICEMINISTERIO DE AGUA  Y SANEAMIENTO </v>
          </cell>
          <cell r="G806">
            <v>8999990619</v>
          </cell>
          <cell r="H806" t="str">
            <v>SECRETARIA DE HACIENDA ALCALDIA MAYOR DE BOGOTA</v>
          </cell>
          <cell r="I806" t="str">
            <v>ASIGNACION DE RECURSOS DEL SGP A DE BOGOTA DE ACUERDO A LA LEY 1176 DEL 27/12/07 Y DOCUMENTO CONPES 112 DEL 05/02/08</v>
          </cell>
          <cell r="J806">
            <v>4448387625</v>
          </cell>
          <cell r="N806" t="str">
            <v>3-7-5-1-5-10</v>
          </cell>
          <cell r="T806" t="str">
            <v/>
          </cell>
          <cell r="V806" t="str">
            <v>MAVDT</v>
          </cell>
          <cell r="W806" t="str">
            <v>Vigencia Presupuestal</v>
          </cell>
        </row>
        <row r="807">
          <cell r="A807">
            <v>1502</v>
          </cell>
          <cell r="B807" t="str">
            <v>Resolución</v>
          </cell>
          <cell r="C807">
            <v>311</v>
          </cell>
          <cell r="D807">
            <v>195</v>
          </cell>
          <cell r="E807">
            <v>39658</v>
          </cell>
          <cell r="F807" t="str">
            <v xml:space="preserve">VICEMINISTERIO DE AGUA  Y SANEAMIENTO </v>
          </cell>
          <cell r="G807">
            <v>8902012356</v>
          </cell>
          <cell r="H807" t="str">
            <v>GOBERNACION DE SANTANDER</v>
          </cell>
          <cell r="I807" t="str">
            <v>ASIGNACION DE RECURSOS DEL SGP AL DPTO DE SANTANDER Y SUS MUNICIPIOS DE ACUERDO A LA LEY 1176 DEL 27/12/07 Y DOCUMENTO CONPES 112 DEL 05/02/08</v>
          </cell>
          <cell r="J807">
            <v>3715312616</v>
          </cell>
          <cell r="N807" t="str">
            <v>3-7-5-1-28-10</v>
          </cell>
          <cell r="T807" t="str">
            <v/>
          </cell>
          <cell r="V807" t="str">
            <v>MAVDT</v>
          </cell>
          <cell r="W807" t="str">
            <v>Vigencia Presupuestal</v>
          </cell>
        </row>
        <row r="808">
          <cell r="A808">
            <v>1503</v>
          </cell>
          <cell r="B808" t="str">
            <v>Resolución</v>
          </cell>
          <cell r="C808">
            <v>311</v>
          </cell>
          <cell r="D808">
            <v>196</v>
          </cell>
          <cell r="E808">
            <v>39658</v>
          </cell>
          <cell r="F808" t="str">
            <v xml:space="preserve">VICEMINISTERIO DE AGUA  Y SANEAMIENTO </v>
          </cell>
          <cell r="G808">
            <v>8904800591</v>
          </cell>
          <cell r="H808" t="str">
            <v>GOBERNACION DE BOLIVAR</v>
          </cell>
          <cell r="I808" t="str">
            <v>ASIGNACION DE RECURSOS DEL SGP AL DPTO DE BOLIVAR Y SUS MUNICIPIOS DE ACUERDO A LA LEY 1176 DEL 27/12/07 Y DOCUMENTO CONPES 112 DEL 05/02/08</v>
          </cell>
          <cell r="J808">
            <v>3329787834</v>
          </cell>
          <cell r="N808" t="str">
            <v>3-7-5-1-6-10</v>
          </cell>
          <cell r="T808" t="str">
            <v/>
          </cell>
          <cell r="V808" t="str">
            <v>MAVDT</v>
          </cell>
          <cell r="W808" t="str">
            <v>Vigencia Presupuestal</v>
          </cell>
        </row>
        <row r="809">
          <cell r="A809">
            <v>1504</v>
          </cell>
          <cell r="B809" t="str">
            <v>Resolución</v>
          </cell>
          <cell r="C809">
            <v>311</v>
          </cell>
          <cell r="D809">
            <v>197</v>
          </cell>
          <cell r="E809">
            <v>39658</v>
          </cell>
          <cell r="F809" t="str">
            <v xml:space="preserve">VICEMINISTERIO DE AGUA  Y SANEAMIENTO </v>
          </cell>
          <cell r="G809">
            <v>8922800211</v>
          </cell>
          <cell r="H809" t="str">
            <v>DEPARTAMENTO DE SUCRE</v>
          </cell>
          <cell r="I809" t="str">
            <v>ASIGNACION DE RECURSOS DEL SGP AL DPTO DE SUCRE Y SUS MUNICIPIOS DE ACUERDO A LA LEY 1176 DEL 27/12/07 Y DOCUMENTO CONPES 112 DEL 05/02/08</v>
          </cell>
          <cell r="J809">
            <v>1595569098</v>
          </cell>
          <cell r="N809" t="str">
            <v>3-7-5-1-29-10</v>
          </cell>
          <cell r="T809" t="str">
            <v/>
          </cell>
          <cell r="V809" t="str">
            <v>MAVDT</v>
          </cell>
          <cell r="W809" t="str">
            <v>Vigencia Presupuestal</v>
          </cell>
        </row>
        <row r="810">
          <cell r="A810">
            <v>1505</v>
          </cell>
          <cell r="B810" t="str">
            <v>Resolución</v>
          </cell>
          <cell r="C810">
            <v>311</v>
          </cell>
          <cell r="D810">
            <v>198</v>
          </cell>
          <cell r="E810">
            <v>39658</v>
          </cell>
          <cell r="F810" t="str">
            <v xml:space="preserve">VICEMINISTERIO DE AGUA  Y SANEAMIENTO </v>
          </cell>
          <cell r="G810">
            <v>8999991140</v>
          </cell>
          <cell r="H810" t="str">
            <v>GOBERNACION DE CUNDINAMARCA</v>
          </cell>
          <cell r="I810" t="str">
            <v>ASIGNACION DE RECURSOS DEL SGP AL DPTO DE CUNDINAMARCA Y SUS MUNICIPIOS DE ACUERDO A LA LEY 1176 DEL 27/12/07 Y DOCUMENTO CONPES 112 DEL 05/02/08</v>
          </cell>
          <cell r="J810">
            <v>4251926186</v>
          </cell>
          <cell r="N810" t="str">
            <v>3-7-5-1-15-10</v>
          </cell>
          <cell r="T810" t="str">
            <v/>
          </cell>
          <cell r="V810" t="str">
            <v>MAVDT</v>
          </cell>
          <cell r="W810" t="str">
            <v>Vigencia Presupuestal</v>
          </cell>
        </row>
        <row r="811">
          <cell r="A811">
            <v>1506</v>
          </cell>
          <cell r="B811" t="str">
            <v>Resolución</v>
          </cell>
          <cell r="C811">
            <v>311</v>
          </cell>
          <cell r="D811">
            <v>199</v>
          </cell>
          <cell r="E811">
            <v>39658</v>
          </cell>
          <cell r="F811" t="str">
            <v xml:space="preserve">VICEMINISTERIO DE AGUA  Y SANEAMIENTO </v>
          </cell>
          <cell r="G811">
            <v>8001136727</v>
          </cell>
          <cell r="H811" t="str">
            <v>GOBERNACION DEL TOLIMA</v>
          </cell>
          <cell r="I811" t="str">
            <v>ASIGNACION DE RECURSOS DEL SGP AL DPTO DEL TOLIMA Y SUS MUNICIPIOS DE ACUERDO A LA LEY 1176 DEL 27/12/07 Y DOCUMENTO CONPES 112 DEL 05/02/08</v>
          </cell>
          <cell r="J811">
            <v>2213113492</v>
          </cell>
          <cell r="N811" t="str">
            <v>3-7-5-1-30-10</v>
          </cell>
          <cell r="T811" t="str">
            <v/>
          </cell>
          <cell r="V811" t="str">
            <v>MAVDT</v>
          </cell>
          <cell r="W811" t="str">
            <v>Vigencia Presupuestal</v>
          </cell>
        </row>
        <row r="812">
          <cell r="A812">
            <v>1507</v>
          </cell>
          <cell r="B812" t="str">
            <v>Resolución</v>
          </cell>
          <cell r="C812">
            <v>311</v>
          </cell>
          <cell r="D812">
            <v>200</v>
          </cell>
          <cell r="E812">
            <v>39658</v>
          </cell>
          <cell r="F812" t="str">
            <v xml:space="preserve">VICEMINISTERIO DE AGUA  Y SANEAMIENTO </v>
          </cell>
          <cell r="G812">
            <v>8918004981</v>
          </cell>
          <cell r="H812" t="str">
            <v>DEPARTAMENTO DE BOYACA</v>
          </cell>
          <cell r="I812" t="str">
            <v>ASIGNACION DE RECURSOS DEL SGP AL DPTO DE BOYACA Y SUS MUNICIPIOS DE ACUERDO A LA LEY 1176 DEL 27/12/07 Y DOCUMENTO CONPES 112 DEL 05/02/08</v>
          </cell>
          <cell r="J812">
            <v>3833293203</v>
          </cell>
          <cell r="N812" t="str">
            <v>3-7-5-1-7-10</v>
          </cell>
          <cell r="T812" t="str">
            <v/>
          </cell>
          <cell r="V812" t="str">
            <v>MAVDT</v>
          </cell>
          <cell r="W812" t="str">
            <v>Vigencia Presupuestal</v>
          </cell>
        </row>
        <row r="813">
          <cell r="A813">
            <v>1508</v>
          </cell>
          <cell r="B813" t="str">
            <v>Resolución</v>
          </cell>
          <cell r="C813">
            <v>311</v>
          </cell>
          <cell r="D813">
            <v>201</v>
          </cell>
          <cell r="E813">
            <v>39658</v>
          </cell>
          <cell r="F813" t="str">
            <v xml:space="preserve">VICEMINISTERIO DE AGUA  Y SANEAMIENTO </v>
          </cell>
          <cell r="G813">
            <v>8920991057</v>
          </cell>
          <cell r="H813" t="str">
            <v>MUNICIPIO DE INIRIDA</v>
          </cell>
          <cell r="I813" t="str">
            <v>ASIGNACION DE RECURSOS DEL SGP AL DPTO DE GUAINIA Y SUS MUNICIPIOS DE ACUERDO A LA LEY 1176 DEL 27/12/07 Y DOCUMENTO CONPES 112 DEL 05/02/08</v>
          </cell>
          <cell r="J813">
            <v>57273935</v>
          </cell>
          <cell r="N813" t="str">
            <v>3-7-5-1-16-10</v>
          </cell>
          <cell r="T813" t="str">
            <v/>
          </cell>
          <cell r="V813" t="str">
            <v>MAVDT</v>
          </cell>
          <cell r="W813" t="str">
            <v>Vigencia Presupuestal</v>
          </cell>
        </row>
        <row r="814">
          <cell r="A814">
            <v>1509</v>
          </cell>
          <cell r="B814" t="str">
            <v>Resolución</v>
          </cell>
          <cell r="C814">
            <v>311</v>
          </cell>
          <cell r="D814">
            <v>202</v>
          </cell>
          <cell r="E814">
            <v>39658</v>
          </cell>
          <cell r="F814" t="str">
            <v xml:space="preserve">VICEMINISTERIO DE AGUA  Y SANEAMIENTO </v>
          </cell>
          <cell r="G814">
            <v>8450000210</v>
          </cell>
          <cell r="H814" t="str">
            <v>GOBERNACION DE VAUPES</v>
          </cell>
          <cell r="I814" t="str">
            <v>ASIGNACION DE RECURSOS DEL SGP AL DPTO DE VAUPES Y SUS MUNICIPIOS DE ACUERDO A LA LEY 1176 DEL 27/12/07 Y DOCUMENTO CONPES 112 DEL 05/02/08</v>
          </cell>
          <cell r="J814">
            <v>125984550</v>
          </cell>
          <cell r="N814" t="str">
            <v>3-7-5-1-32-10</v>
          </cell>
          <cell r="T814" t="str">
            <v/>
          </cell>
          <cell r="V814" t="str">
            <v>MAVDT</v>
          </cell>
          <cell r="W814" t="str">
            <v>Vigencia Presupuestal</v>
          </cell>
        </row>
        <row r="815">
          <cell r="A815">
            <v>1510</v>
          </cell>
          <cell r="B815" t="str">
            <v>Resolución</v>
          </cell>
          <cell r="C815">
            <v>311</v>
          </cell>
          <cell r="D815">
            <v>203</v>
          </cell>
          <cell r="E815">
            <v>39658</v>
          </cell>
          <cell r="F815" t="str">
            <v xml:space="preserve">VICEMINISTERIO DE AGUA  Y SANEAMIENTO </v>
          </cell>
          <cell r="G815">
            <v>8001031961</v>
          </cell>
          <cell r="H815" t="str">
            <v>GOBERNACION DEL GUAVIARE</v>
          </cell>
          <cell r="I815" t="str">
            <v>ASIGNACION DE RECURSOS DEL SGP AL DPTO DEL GUAVIARE Y SUS MUNICIPIOS DE ACUERDO A LA LEY 1176 DEL 27/12/07 Y DOCUMENTO CONPES 112 DEL 05/02/08</v>
          </cell>
          <cell r="J815">
            <v>246085437</v>
          </cell>
          <cell r="N815" t="str">
            <v>3-7-5-1-17-10</v>
          </cell>
          <cell r="T815" t="str">
            <v/>
          </cell>
          <cell r="V815" t="str">
            <v>MAVDT</v>
          </cell>
          <cell r="W815" t="str">
            <v>Vigencia Presupuestal</v>
          </cell>
        </row>
        <row r="816">
          <cell r="A816">
            <v>1511</v>
          </cell>
          <cell r="B816" t="str">
            <v>Resolución</v>
          </cell>
          <cell r="C816">
            <v>311</v>
          </cell>
          <cell r="D816">
            <v>204</v>
          </cell>
          <cell r="E816">
            <v>39658</v>
          </cell>
          <cell r="F816" t="str">
            <v xml:space="preserve">VICEMINISTERIO DE AGUA  Y SANEAMIENTO </v>
          </cell>
          <cell r="G816">
            <v>8000940678</v>
          </cell>
          <cell r="H816" t="str">
            <v>GOBERNACION DEL VICHADA</v>
          </cell>
          <cell r="I816" t="str">
            <v>ASIGNACION DE RECURSOS DEL SGP AL DPTO DEL VICHADA Y SUS MUNICIPIOS DE ACUERDO A LA LEY 1176 DEL 27/12/07 Y DOCUMENTO CONPES 112 DEL 05/02/08</v>
          </cell>
          <cell r="J816">
            <v>212868813</v>
          </cell>
          <cell r="N816" t="str">
            <v>3-7-5-1-33-10</v>
          </cell>
          <cell r="T816" t="str">
            <v/>
          </cell>
          <cell r="V816" t="str">
            <v>MAVDT</v>
          </cell>
          <cell r="W816" t="str">
            <v>Vigencia Presupuestal</v>
          </cell>
        </row>
        <row r="817">
          <cell r="A817">
            <v>1512</v>
          </cell>
          <cell r="B817" t="str">
            <v>Resolución</v>
          </cell>
          <cell r="C817">
            <v>311</v>
          </cell>
          <cell r="D817">
            <v>205</v>
          </cell>
          <cell r="E817">
            <v>39658</v>
          </cell>
          <cell r="F817" t="str">
            <v xml:space="preserve">VICEMINISTERIO DE AGUA  Y SANEAMIENTO </v>
          </cell>
          <cell r="G817">
            <v>8908010521</v>
          </cell>
          <cell r="H817" t="str">
            <v>DEPARTAMENTO DE CALDAS</v>
          </cell>
          <cell r="I817" t="str">
            <v>ASIGNACION DE RECURSOS DEL SGP AL DPTO DEL CALDAS Y SUS MUNICIPIOS DE ACUERDO A LA LEY 1176 DEL 27/12/07 Y DOCUMENTO CONPES 112 DEL 05/02/08</v>
          </cell>
          <cell r="J817">
            <v>1261392496</v>
          </cell>
          <cell r="N817" t="str">
            <v>3-7-5-1-8-10</v>
          </cell>
          <cell r="T817" t="str">
            <v/>
          </cell>
          <cell r="V817" t="str">
            <v>MAVDT</v>
          </cell>
          <cell r="W817" t="str">
            <v>Vigencia Presupuestal</v>
          </cell>
        </row>
        <row r="818">
          <cell r="A818">
            <v>1513</v>
          </cell>
          <cell r="B818" t="str">
            <v>Resolución</v>
          </cell>
          <cell r="C818">
            <v>311</v>
          </cell>
          <cell r="D818">
            <v>206</v>
          </cell>
          <cell r="E818">
            <v>39658</v>
          </cell>
          <cell r="F818" t="str">
            <v xml:space="preserve">VICEMINISTERIO DE AGUA  Y SANEAMIENTO </v>
          </cell>
          <cell r="G818">
            <v>8903990295</v>
          </cell>
          <cell r="H818" t="str">
            <v>GOBERNACION DEL VALLE DEL CAUCA</v>
          </cell>
          <cell r="I818" t="str">
            <v>ASIGNACION DE RECURSOS DEL SGP AL DPTO DEL VALLE DEL CAUCA Y SUS MUNICIPIOS DE ACUERDO A LA LEY 1176 DEL 27/12/07 Y DOCUMENTO CONPES 112 DEL 05/02/08</v>
          </cell>
          <cell r="J818">
            <v>4059927885</v>
          </cell>
          <cell r="N818" t="str">
            <v>3-7-5-1-31-10</v>
          </cell>
          <cell r="T818" t="str">
            <v/>
          </cell>
          <cell r="V818" t="str">
            <v>MAVDT</v>
          </cell>
          <cell r="W818" t="str">
            <v>Vigencia Presupuestal</v>
          </cell>
        </row>
        <row r="819">
          <cell r="A819">
            <v>1514</v>
          </cell>
          <cell r="B819" t="str">
            <v>Resolución</v>
          </cell>
          <cell r="C819">
            <v>311</v>
          </cell>
          <cell r="D819">
            <v>207</v>
          </cell>
          <cell r="E819">
            <v>39658</v>
          </cell>
          <cell r="F819" t="str">
            <v xml:space="preserve">VICEMINISTERIO DE AGUA  Y SANEAMIENTO </v>
          </cell>
          <cell r="G819">
            <v>8921150151</v>
          </cell>
          <cell r="H819" t="str">
            <v>DEPARTAMENTO DE LA GUAJIRA</v>
          </cell>
          <cell r="I819" t="str">
            <v>ASIGNACION DE RECURSOS DEL SGP AL DPTO DE LA GUAJIRA Y SUS MUNICIPIOS DE ACUERDO A LA LEY 1176 DEL 27/12/07 Y DOCUMENTO CONPES 112 DEL 05/02/08</v>
          </cell>
          <cell r="J819">
            <v>1183241302</v>
          </cell>
          <cell r="N819" t="str">
            <v>3-7-5-1-19-10</v>
          </cell>
          <cell r="T819" t="str">
            <v/>
          </cell>
          <cell r="V819" t="str">
            <v>MAVDT</v>
          </cell>
          <cell r="W819" t="str">
            <v>Vigencia Presupuestal</v>
          </cell>
        </row>
        <row r="820">
          <cell r="A820">
            <v>1515</v>
          </cell>
          <cell r="B820" t="str">
            <v>Resolución</v>
          </cell>
          <cell r="C820">
            <v>311</v>
          </cell>
          <cell r="D820">
            <v>208</v>
          </cell>
          <cell r="E820">
            <v>39658</v>
          </cell>
          <cell r="F820" t="str">
            <v xml:space="preserve">VICEMINISTERIO DE AGUA  Y SANEAMIENTO </v>
          </cell>
          <cell r="G820">
            <v>8000915944</v>
          </cell>
          <cell r="H820" t="str">
            <v>DEPARTAMENTO DEL CAQUETA</v>
          </cell>
          <cell r="I820" t="str">
            <v>ASIGNACION DE RECURSOS DEL SGP AL DPTO DEL CAQUETA Y SUS MUNICIPIOS DE ACUERDO A LA LEY 1176 DEL 27/12/07 Y DOCUMENTO CONPES 112 DEL 05/02/08</v>
          </cell>
          <cell r="J820">
            <v>896688731</v>
          </cell>
          <cell r="N820" t="str">
            <v>3-7-5-1-9-10</v>
          </cell>
          <cell r="T820" t="str">
            <v/>
          </cell>
          <cell r="V820" t="str">
            <v>MAVDT</v>
          </cell>
          <cell r="W820" t="str">
            <v>Vigencia Presupuestal</v>
          </cell>
        </row>
        <row r="821">
          <cell r="A821">
            <v>1516</v>
          </cell>
          <cell r="B821" t="str">
            <v>Resolución</v>
          </cell>
          <cell r="C821">
            <v>311</v>
          </cell>
          <cell r="D821">
            <v>209</v>
          </cell>
          <cell r="E821">
            <v>39658</v>
          </cell>
          <cell r="F821" t="str">
            <v xml:space="preserve">VICEMINISTERIO DE AGUA  Y SANEAMIENTO </v>
          </cell>
          <cell r="G821">
            <v>8001039134</v>
          </cell>
          <cell r="H821" t="str">
            <v>DEPARTAMENTO DEL HUILA</v>
          </cell>
          <cell r="I821" t="str">
            <v>ASIGNACION DE RECURSOS DEL SGP AL DPTO DEL HUILA Y SUS MUNICIPIOS DE ACUERDO A LA LEY 1176 DEL 27/12/07 Y DOCUMENTO CONPES 112 DEL 05/02/08</v>
          </cell>
          <cell r="J821">
            <v>1943775252</v>
          </cell>
          <cell r="N821" t="str">
            <v>3-7-5-1-9-10</v>
          </cell>
          <cell r="T821" t="str">
            <v/>
          </cell>
          <cell r="V821" t="str">
            <v>MAVDT</v>
          </cell>
          <cell r="W821" t="str">
            <v>Vigencia Presupuestal</v>
          </cell>
        </row>
        <row r="822">
          <cell r="A822">
            <v>1517</v>
          </cell>
          <cell r="B822" t="str">
            <v>Resolución</v>
          </cell>
          <cell r="C822">
            <v>311</v>
          </cell>
          <cell r="D822">
            <v>210</v>
          </cell>
          <cell r="E822">
            <v>39658</v>
          </cell>
          <cell r="F822" t="str">
            <v xml:space="preserve">VICEMINISTERIO DE AGUA  Y SANEAMIENTO </v>
          </cell>
          <cell r="G822">
            <v>8920992166</v>
          </cell>
          <cell r="H822" t="str">
            <v>GOBERNACION DE CASANARE</v>
          </cell>
          <cell r="I822" t="str">
            <v>ASIGNACION DE RECURSOS DEL SGP AL DPTO DE CASANARE Y SUS MUNICIPIOS DE ACUERDO A LA LEY 1176 DEL 27/12/07 Y DOCUMENTO CONPES 112 DEL 05/02/08</v>
          </cell>
          <cell r="J822">
            <v>797133877</v>
          </cell>
          <cell r="N822" t="str">
            <v>3-7-5-1-10-10</v>
          </cell>
          <cell r="T822" t="str">
            <v/>
          </cell>
          <cell r="V822" t="str">
            <v>MAVDT</v>
          </cell>
          <cell r="W822" t="str">
            <v>Vigencia Presupuestal</v>
          </cell>
        </row>
        <row r="823">
          <cell r="A823">
            <v>1518</v>
          </cell>
          <cell r="B823" t="str">
            <v>Resolución</v>
          </cell>
          <cell r="C823">
            <v>311</v>
          </cell>
          <cell r="D823">
            <v>211</v>
          </cell>
          <cell r="E823">
            <v>39658</v>
          </cell>
          <cell r="F823" t="str">
            <v xml:space="preserve">VICEMINISTERIO DE AGUA  Y SANEAMIENTO </v>
          </cell>
          <cell r="G823">
            <v>8001039206</v>
          </cell>
          <cell r="H823" t="str">
            <v>DEPARTAMENTO DEL MAGDALENA</v>
          </cell>
          <cell r="I823" t="str">
            <v>ASIGNACION DE RECURSOS DEL SGP AL DPTO DEL MAGDALENA Y SUS MUNICIPIOS DE ACUERDO A LA LEY 1176 DEL 27/12/07 Y DOCUMENTO CONPES 112 DEL 05/02/08</v>
          </cell>
          <cell r="J823">
            <v>2109477074</v>
          </cell>
          <cell r="N823" t="str">
            <v>3-7-5-1-20-10</v>
          </cell>
          <cell r="T823" t="str">
            <v/>
          </cell>
          <cell r="V823" t="str">
            <v>MAVDT</v>
          </cell>
          <cell r="W823" t="str">
            <v>Vigencia Presupuestal</v>
          </cell>
        </row>
        <row r="824">
          <cell r="A824">
            <v>1519</v>
          </cell>
          <cell r="B824" t="str">
            <v>Resolución</v>
          </cell>
          <cell r="C824">
            <v>311</v>
          </cell>
          <cell r="D824">
            <v>212</v>
          </cell>
          <cell r="E824">
            <v>39658</v>
          </cell>
          <cell r="F824" t="str">
            <v xml:space="preserve">VICEMINISTERIO DE AGUA  Y SANEAMIENTO </v>
          </cell>
          <cell r="G824">
            <v>8915800168</v>
          </cell>
          <cell r="H824" t="str">
            <v>DEPARTAMENTO DEL CAUCA</v>
          </cell>
          <cell r="I824" t="str">
            <v>ASIGNACION DE RECURSOS DEL SGP AL DPTO DEL CAUCA Y SUS MUNICIPIOS DE ACUERDO A LA LEY 1176 DEL 27/12/07 Y DOCUMENTO CONPES 112 DEL 05/02/08</v>
          </cell>
          <cell r="J824">
            <v>2452425294</v>
          </cell>
          <cell r="N824" t="str">
            <v>3-7-5-1-11-10</v>
          </cell>
          <cell r="T824" t="str">
            <v/>
          </cell>
          <cell r="V824" t="str">
            <v>MAVDT</v>
          </cell>
          <cell r="W824" t="str">
            <v>Vigencia Presupuestal</v>
          </cell>
        </row>
        <row r="825">
          <cell r="A825">
            <v>1520</v>
          </cell>
          <cell r="B825" t="str">
            <v>Resolución</v>
          </cell>
          <cell r="C825">
            <v>311</v>
          </cell>
          <cell r="D825">
            <v>231</v>
          </cell>
          <cell r="E825">
            <v>39658</v>
          </cell>
          <cell r="F825" t="str">
            <v xml:space="preserve">VICEMINISTERIO DE AGUA  Y SANEAMIENTO </v>
          </cell>
          <cell r="G825">
            <v>8924000382</v>
          </cell>
          <cell r="H825" t="str">
            <v>GOBERNACION DE SAN ANDRES PROVIDENCIA Y SANTA CATALINA</v>
          </cell>
          <cell r="I825" t="str">
            <v>ASIGNACION DE RECURSOS DEL SGP AL DPTO DEL ARCHIPIELAGO DE SAN ANDRES PROVIDENCIA Y SANTA CATALINA DE ACUERDO A LA LEY 1176 DEL 27/12/07 Y DOCUMENTO CONPES 112 DEL 05/02/08</v>
          </cell>
          <cell r="J825">
            <v>84768613</v>
          </cell>
          <cell r="N825" t="str">
            <v>3-7-5-1-27-10</v>
          </cell>
          <cell r="T825" t="str">
            <v/>
          </cell>
          <cell r="V825" t="str">
            <v>MAVDT</v>
          </cell>
          <cell r="W825" t="str">
            <v>Vigencia Presupuestal</v>
          </cell>
        </row>
        <row r="826">
          <cell r="A826">
            <v>1521</v>
          </cell>
          <cell r="B826" t="str">
            <v>Contrato</v>
          </cell>
          <cell r="C826">
            <v>88</v>
          </cell>
          <cell r="D826">
            <v>430</v>
          </cell>
          <cell r="E826">
            <v>39658</v>
          </cell>
          <cell r="F826" t="str">
            <v>DIRECCION DE ECOSISTEMAS</v>
          </cell>
          <cell r="G826">
            <v>79368107</v>
          </cell>
          <cell r="H826" t="str">
            <v>PABLO GONZALO RODRIGUEZ RAMIREZ</v>
          </cell>
          <cell r="I826" t="str">
            <v>CUARTO DESEMBOLSO SEGÚN CERTIFICACION SUSCRITA POR LA SUPERVISORA</v>
          </cell>
          <cell r="J826">
            <v>3600000</v>
          </cell>
          <cell r="K826">
            <v>9.66</v>
          </cell>
          <cell r="L826">
            <v>10</v>
          </cell>
          <cell r="O826" t="str">
            <v>520-900-71-11</v>
          </cell>
          <cell r="T826" t="str">
            <v/>
          </cell>
          <cell r="V826" t="str">
            <v>MAVDT</v>
          </cell>
          <cell r="W826" t="str">
            <v>Vigencia Presupuestal</v>
          </cell>
        </row>
        <row r="827">
          <cell r="A827">
            <v>1522</v>
          </cell>
          <cell r="B827" t="str">
            <v>Contrato</v>
          </cell>
          <cell r="C827">
            <v>192</v>
          </cell>
          <cell r="D827">
            <v>841</v>
          </cell>
          <cell r="E827">
            <v>39658</v>
          </cell>
          <cell r="F827" t="str">
            <v>DIRECCION DE ECOSISTEMAS</v>
          </cell>
          <cell r="G827">
            <v>10283991</v>
          </cell>
          <cell r="H827" t="str">
            <v>RICARDO AGUDELO SALAZAR</v>
          </cell>
          <cell r="I827" t="str">
            <v>SEGUNDO DESEMBOLSO SEGÚN CERTIFICACION SUSCRITA POR LA SUPERVISORA</v>
          </cell>
          <cell r="J827">
            <v>4260000</v>
          </cell>
          <cell r="K827">
            <v>9.66</v>
          </cell>
          <cell r="L827">
            <v>10</v>
          </cell>
          <cell r="O827" t="str">
            <v>520-900-71-15</v>
          </cell>
          <cell r="T827" t="str">
            <v/>
          </cell>
          <cell r="V827" t="str">
            <v>MAVDT</v>
          </cell>
          <cell r="W827" t="str">
            <v>Vigencia Presupuestal</v>
          </cell>
        </row>
        <row r="828">
          <cell r="A828">
            <v>1523</v>
          </cell>
          <cell r="B828" t="str">
            <v>Contrato</v>
          </cell>
          <cell r="C828">
            <v>257</v>
          </cell>
          <cell r="D828">
            <v>1096</v>
          </cell>
          <cell r="E828">
            <v>39658</v>
          </cell>
          <cell r="F828" t="str">
            <v>VICEMINISTERIO DE VIVIENDA Y DESARROLLO TERRITORIAL</v>
          </cell>
          <cell r="G828">
            <v>25023618</v>
          </cell>
          <cell r="H828" t="str">
            <v>CLAUDIA MILENA LOPEZ RAMIREZ</v>
          </cell>
          <cell r="I828" t="str">
            <v>PRIMER DESEMBOLSO SEGÚN CERTIFICACION SUSCRITA POR EL SUPERVISOR</v>
          </cell>
          <cell r="J828">
            <v>3500000</v>
          </cell>
          <cell r="K828">
            <v>9.66</v>
          </cell>
          <cell r="L828">
            <v>10</v>
          </cell>
          <cell r="O828" t="str">
            <v>520-1400-3--13</v>
          </cell>
          <cell r="T828" t="str">
            <v/>
          </cell>
          <cell r="V828" t="str">
            <v>MAVDT</v>
          </cell>
          <cell r="W828" t="str">
            <v>Vigencia Presupuestal</v>
          </cell>
        </row>
        <row r="829">
          <cell r="A829">
            <v>1524</v>
          </cell>
          <cell r="B829" t="str">
            <v>Contrato</v>
          </cell>
          <cell r="C829">
            <v>78</v>
          </cell>
          <cell r="D829">
            <v>411</v>
          </cell>
          <cell r="E829">
            <v>39658</v>
          </cell>
          <cell r="F829" t="str">
            <v>DESARROLLO TERRITORIAL</v>
          </cell>
          <cell r="G829">
            <v>36314087</v>
          </cell>
          <cell r="H829" t="str">
            <v>DIANA MARIA RAMIREZ VARGAS</v>
          </cell>
          <cell r="I829" t="str">
            <v>CUARTO DESEMBOLSO SEGÚN CERTIFICACION SUSCRITA POR EL SUPERVISOR</v>
          </cell>
          <cell r="J829">
            <v>2120000</v>
          </cell>
          <cell r="K829">
            <v>9.66</v>
          </cell>
          <cell r="L829">
            <v>10</v>
          </cell>
          <cell r="O829" t="str">
            <v>520-900-69-11</v>
          </cell>
          <cell r="T829" t="str">
            <v/>
          </cell>
          <cell r="V829" t="str">
            <v>MAVDT</v>
          </cell>
          <cell r="W829" t="str">
            <v>Vigencia Presupuestal</v>
          </cell>
        </row>
        <row r="830">
          <cell r="A830">
            <v>1525</v>
          </cell>
          <cell r="B830" t="str">
            <v>Contrato</v>
          </cell>
          <cell r="C830">
            <v>267</v>
          </cell>
          <cell r="D830">
            <v>1128</v>
          </cell>
          <cell r="E830">
            <v>39658</v>
          </cell>
          <cell r="F830" t="str">
            <v>VICEMINISTERIO DE VIVIENDA Y DESARROLLO TERRITORIAL</v>
          </cell>
          <cell r="G830">
            <v>89008637</v>
          </cell>
          <cell r="H830" t="str">
            <v>CARLOS ARIEL CORTES</v>
          </cell>
          <cell r="I830" t="str">
            <v>PRIMER DESEMBOLSO SEGÚN CERTIFICACION SUSCRITA POR EL SUPERVISOR</v>
          </cell>
          <cell r="J830">
            <v>5283731</v>
          </cell>
          <cell r="K830">
            <v>9.66</v>
          </cell>
          <cell r="L830">
            <v>10</v>
          </cell>
          <cell r="O830" t="str">
            <v>520-1400-3--13</v>
          </cell>
          <cell r="T830" t="str">
            <v/>
          </cell>
          <cell r="V830" t="str">
            <v>MAVDT</v>
          </cell>
          <cell r="W830" t="str">
            <v>Vigencia Presupuestal</v>
          </cell>
        </row>
        <row r="831">
          <cell r="A831">
            <v>1526</v>
          </cell>
          <cell r="B831" t="str">
            <v>Contrato</v>
          </cell>
          <cell r="C831">
            <v>188</v>
          </cell>
          <cell r="D831">
            <v>835</v>
          </cell>
          <cell r="E831">
            <v>39658</v>
          </cell>
          <cell r="F831" t="str">
            <v>DIRECCION DE ECOSISTEMAS</v>
          </cell>
          <cell r="G831">
            <v>8001803751</v>
          </cell>
          <cell r="H831" t="str">
            <v>ADMINISTRADORA HOTELERA DANN LTDA</v>
          </cell>
          <cell r="I831" t="str">
            <v>FRA 2020 118463/08 UNICO  DESEMBOLSO SEGÚN CERTIFICACION SUSSCRITA POR LA SUPERVISORA</v>
          </cell>
          <cell r="J831">
            <v>5787360</v>
          </cell>
          <cell r="K831">
            <v>9.66</v>
          </cell>
          <cell r="M831">
            <v>16</v>
          </cell>
          <cell r="O831" t="str">
            <v>520-900-71-15</v>
          </cell>
          <cell r="S831" t="str">
            <v>Si</v>
          </cell>
          <cell r="T831" t="str">
            <v/>
          </cell>
          <cell r="V831" t="str">
            <v>MAVDT</v>
          </cell>
          <cell r="W831" t="str">
            <v>Vigencia Presupuestal</v>
          </cell>
        </row>
        <row r="832">
          <cell r="A832">
            <v>1527</v>
          </cell>
          <cell r="B832" t="str">
            <v>Contrato</v>
          </cell>
          <cell r="C832">
            <v>51</v>
          </cell>
          <cell r="D832">
            <v>274</v>
          </cell>
          <cell r="E832">
            <v>39658</v>
          </cell>
          <cell r="F832" t="str">
            <v>GRUPO ADMINISTRATIVO</v>
          </cell>
          <cell r="G832">
            <v>8605360294</v>
          </cell>
          <cell r="H832" t="str">
            <v>EDITORIAL LA UNIDAD SA</v>
          </cell>
          <cell r="I832" t="str">
            <v>FRA 88724 DE 2008 CORRESPONDIENTE A PUBLICACION DE AVISOS DEL MAVDT, DESEMBOLSO SEGÚN CERTIFICACION SUSCRITA POR LA SUPERVISORA</v>
          </cell>
          <cell r="J832">
            <v>96000</v>
          </cell>
          <cell r="K832">
            <v>4.1399999999999997</v>
          </cell>
          <cell r="N832" t="str">
            <v>2-0-4-7--10</v>
          </cell>
          <cell r="T832" t="str">
            <v/>
          </cell>
          <cell r="V832" t="str">
            <v>MAVDT</v>
          </cell>
          <cell r="W832" t="str">
            <v>Vigencia Presupuestal</v>
          </cell>
        </row>
        <row r="833">
          <cell r="A833">
            <v>1528</v>
          </cell>
          <cell r="B833" t="str">
            <v>Factura</v>
          </cell>
          <cell r="C833">
            <v>9314</v>
          </cell>
          <cell r="D833">
            <v>1229</v>
          </cell>
          <cell r="E833">
            <v>39658</v>
          </cell>
          <cell r="F833" t="str">
            <v>GRUPO ADMINISTRATIVO</v>
          </cell>
          <cell r="G833">
            <v>8300372480</v>
          </cell>
          <cell r="H833" t="str">
            <v xml:space="preserve">CODENSA </v>
          </cell>
          <cell r="I833" t="str">
            <v>PAGO CODENSA FRA NO.413529314 CORRESPONDIENTE AL PERIODO COMPRENDIDO ENTRE EL 20 D EJUNIO Y EL 22 DE JULIO DE 2008</v>
          </cell>
          <cell r="J833">
            <v>15929030</v>
          </cell>
          <cell r="N833" t="str">
            <v>2-0-4-8-2-10</v>
          </cell>
          <cell r="T833" t="str">
            <v/>
          </cell>
          <cell r="V833" t="str">
            <v>MAVDT</v>
          </cell>
          <cell r="W833" t="str">
            <v>Vigencia Presupuestal</v>
          </cell>
        </row>
        <row r="834">
          <cell r="A834">
            <v>1529</v>
          </cell>
          <cell r="B834" t="str">
            <v>Contrato</v>
          </cell>
          <cell r="C834">
            <v>47</v>
          </cell>
          <cell r="D834">
            <v>276</v>
          </cell>
          <cell r="E834">
            <v>39659</v>
          </cell>
          <cell r="F834" t="str">
            <v>GRUPO ADMINISTRATIVO</v>
          </cell>
          <cell r="G834">
            <v>8300061379</v>
          </cell>
          <cell r="H834" t="str">
            <v>INSTITUCIONES MEGA MARKET LTDA</v>
          </cell>
          <cell r="I834" t="str">
            <v xml:space="preserve">EA 910/08, FRA 25015/08 COORESPONDIENTE A SUMINISTRO DE ELEMENTOS DE CAFETERIA PARA EL MAVDT, DESEMBOLSO SEGÚN CERTIFICACION SUSCRITA POR LA SUPERVISORA </v>
          </cell>
          <cell r="J834">
            <v>3811608</v>
          </cell>
          <cell r="K834">
            <v>11.04</v>
          </cell>
          <cell r="L834">
            <v>3.5</v>
          </cell>
          <cell r="M834">
            <v>16</v>
          </cell>
          <cell r="N834" t="str">
            <v>2-0-4-4-18-10</v>
          </cell>
          <cell r="T834" t="str">
            <v/>
          </cell>
          <cell r="V834" t="str">
            <v>MAVDT</v>
          </cell>
          <cell r="W834" t="str">
            <v>Vigencia Presupuestal</v>
          </cell>
        </row>
        <row r="835">
          <cell r="A835">
            <v>1530</v>
          </cell>
          <cell r="B835" t="str">
            <v>Contrato</v>
          </cell>
          <cell r="C835">
            <v>185</v>
          </cell>
          <cell r="D835">
            <v>822</v>
          </cell>
          <cell r="E835">
            <v>39659</v>
          </cell>
          <cell r="F835" t="str">
            <v xml:space="preserve">VICEMINISTERIO DE AGUA  Y SANEAMIENTO </v>
          </cell>
          <cell r="G835">
            <v>16608480</v>
          </cell>
          <cell r="H835" t="str">
            <v>JAIME HERNAN CHICAIZA LOSADA</v>
          </cell>
          <cell r="I835" t="str">
            <v>SEGUNDO DESEMBOLSO SEGÚN CERTIFICACION SUSCRITA POR EL SUPERVISOR</v>
          </cell>
          <cell r="J835">
            <v>6416340</v>
          </cell>
          <cell r="K835">
            <v>9.66</v>
          </cell>
          <cell r="L835">
            <v>10</v>
          </cell>
          <cell r="O835" t="str">
            <v>520-1200-1-11</v>
          </cell>
          <cell r="T835" t="str">
            <v/>
          </cell>
          <cell r="V835" t="str">
            <v>MAVDT</v>
          </cell>
          <cell r="W835" t="str">
            <v>Vigencia Presupuestal</v>
          </cell>
        </row>
        <row r="836">
          <cell r="A836">
            <v>1531</v>
          </cell>
          <cell r="B836" t="str">
            <v>Contrato</v>
          </cell>
          <cell r="C836">
            <v>198</v>
          </cell>
          <cell r="D836">
            <v>869</v>
          </cell>
          <cell r="E836">
            <v>39659</v>
          </cell>
          <cell r="F836" t="str">
            <v xml:space="preserve">VICEMINISTERIO DE AGUA  Y SANEAMIENTO </v>
          </cell>
          <cell r="G836">
            <v>52326240</v>
          </cell>
          <cell r="H836" t="str">
            <v>ANDREA BAUTISTA CASTELLANOS</v>
          </cell>
          <cell r="I836" t="str">
            <v>DESEMBOLSO SEGÚN CERTIFICACION SUSCRITA PO EL SUPERVISOR</v>
          </cell>
          <cell r="J836">
            <v>5315856</v>
          </cell>
          <cell r="K836">
            <v>9.66</v>
          </cell>
          <cell r="L836">
            <v>10</v>
          </cell>
          <cell r="O836" t="str">
            <v>520-1200-1-11</v>
          </cell>
          <cell r="T836" t="str">
            <v/>
          </cell>
          <cell r="V836" t="str">
            <v>MAVDT</v>
          </cell>
          <cell r="W836" t="str">
            <v>Vigencia Presupuestal</v>
          </cell>
        </row>
        <row r="837">
          <cell r="A837">
            <v>1532</v>
          </cell>
          <cell r="B837" t="str">
            <v>Contrato</v>
          </cell>
          <cell r="C837">
            <v>263</v>
          </cell>
          <cell r="D837">
            <v>1111</v>
          </cell>
          <cell r="E837">
            <v>39659</v>
          </cell>
          <cell r="F837" t="str">
            <v>VICEMINISTERIO DE VIVIENDA Y DESARROLLO TERRITORIAL</v>
          </cell>
          <cell r="G837">
            <v>13703055</v>
          </cell>
          <cell r="H837" t="str">
            <v>JUAN GABRIEL DURAN SANCHEZ</v>
          </cell>
          <cell r="I837" t="str">
            <v>PRIMER DESEMBOLSO SEGUNCERTIFICACION SUSCRITA POR LA SUPERVISORA</v>
          </cell>
          <cell r="J837">
            <v>3000000</v>
          </cell>
          <cell r="K837">
            <v>9.66</v>
          </cell>
          <cell r="L837">
            <v>10</v>
          </cell>
          <cell r="O837" t="str">
            <v>520-1400-3--13</v>
          </cell>
          <cell r="T837" t="str">
            <v/>
          </cell>
          <cell r="V837" t="str">
            <v>MAVDT</v>
          </cell>
          <cell r="W837" t="str">
            <v>Vigencia Presupuestal</v>
          </cell>
        </row>
        <row r="838">
          <cell r="A838">
            <v>1533</v>
          </cell>
          <cell r="B838" t="str">
            <v>Contrato</v>
          </cell>
          <cell r="C838">
            <v>208</v>
          </cell>
          <cell r="D838">
            <v>987</v>
          </cell>
          <cell r="E838">
            <v>39659</v>
          </cell>
          <cell r="F838" t="str">
            <v>VICEMINISTERIO DE VIVIENDA Y DESARROLLO TERRITORIAL</v>
          </cell>
          <cell r="G838">
            <v>39565399</v>
          </cell>
          <cell r="H838" t="str">
            <v>MARIA MERCEDES MANZANERA HOYOS</v>
          </cell>
          <cell r="I838" t="str">
            <v>PRIMER DESEMBOLSO SEGUNCERTIFICACION SUSCRITA POR LA SUPERVISORA</v>
          </cell>
          <cell r="J838">
            <v>4792500</v>
          </cell>
          <cell r="K838">
            <v>9.66</v>
          </cell>
          <cell r="L838">
            <v>10</v>
          </cell>
          <cell r="O838" t="str">
            <v>520-1400-3--13</v>
          </cell>
          <cell r="T838" t="str">
            <v/>
          </cell>
          <cell r="V838" t="str">
            <v>MAVDT</v>
          </cell>
          <cell r="W838" t="str">
            <v>Vigencia Presupuestal</v>
          </cell>
        </row>
        <row r="839">
          <cell r="A839">
            <v>1534</v>
          </cell>
          <cell r="B839" t="str">
            <v>Resolución</v>
          </cell>
          <cell r="C839">
            <v>1120</v>
          </cell>
          <cell r="D839">
            <v>1189</v>
          </cell>
          <cell r="E839">
            <v>39659</v>
          </cell>
          <cell r="F839" t="str">
            <v>TALENTO HUMANO</v>
          </cell>
          <cell r="G839">
            <v>52915382</v>
          </cell>
          <cell r="H839" t="str">
            <v>JOHANA CAROLINA BLANCO BURGOS</v>
          </cell>
          <cell r="I839" t="str">
            <v>RECONOCIMIENTO DE PRESTACIONES SOCIALES POR RETIRO DEL SERVICIO</v>
          </cell>
          <cell r="J839">
            <v>1137203</v>
          </cell>
          <cell r="N839" t="str">
            <v>1-0-1-5-5-10</v>
          </cell>
          <cell r="Q839" t="str">
            <v>LIBRANZA  Y JUZGADO</v>
          </cell>
          <cell r="R839">
            <v>1137203</v>
          </cell>
          <cell r="T839" t="str">
            <v/>
          </cell>
          <cell r="V839" t="str">
            <v>MAVDT</v>
          </cell>
          <cell r="W839" t="str">
            <v>Vigencia Presupuestal</v>
          </cell>
        </row>
        <row r="840">
          <cell r="A840">
            <v>1535</v>
          </cell>
          <cell r="B840" t="str">
            <v>Resolución</v>
          </cell>
          <cell r="C840">
            <v>1119</v>
          </cell>
          <cell r="D840">
            <v>1190</v>
          </cell>
          <cell r="E840">
            <v>39659</v>
          </cell>
          <cell r="F840" t="str">
            <v>TALENTO HUMANO</v>
          </cell>
          <cell r="G840">
            <v>51925607</v>
          </cell>
          <cell r="H840" t="str">
            <v>BIBIANA RAMOS ROMERO</v>
          </cell>
          <cell r="I840" t="str">
            <v>RECONOCIMIENTO DE PRESTACIONES SOCIALES POR RETIRO DEL SERVICIO</v>
          </cell>
          <cell r="J840">
            <v>1616484</v>
          </cell>
          <cell r="N840" t="str">
            <v>1-0-1-5-5-10</v>
          </cell>
          <cell r="Q840" t="str">
            <v>LIB. CORVINDE Y BP</v>
          </cell>
          <cell r="R840">
            <v>1616484</v>
          </cell>
          <cell r="T840" t="str">
            <v/>
          </cell>
          <cell r="V840" t="str">
            <v>MAVDT</v>
          </cell>
          <cell r="W840" t="str">
            <v>Vigencia Presupuestal</v>
          </cell>
        </row>
        <row r="841">
          <cell r="A841">
            <v>1536</v>
          </cell>
          <cell r="B841" t="str">
            <v>Contrato</v>
          </cell>
          <cell r="C841">
            <v>201</v>
          </cell>
          <cell r="D841">
            <v>926</v>
          </cell>
          <cell r="E841">
            <v>39659</v>
          </cell>
          <cell r="F841" t="str">
            <v>VICEMINISTERIO DE VIVIENDA Y DESARROLLO TERRITORIAL</v>
          </cell>
          <cell r="G841">
            <v>80059668</v>
          </cell>
          <cell r="H841" t="str">
            <v>ANDRES FELIPE CHAVES GUTIERREZ</v>
          </cell>
          <cell r="I841" t="str">
            <v>SEGUNDO DESEMBOLSO SEGÚN CERTIFICACION SUSCRITA POR EL SUPERVISOR</v>
          </cell>
          <cell r="J841">
            <v>4000000</v>
          </cell>
          <cell r="K841">
            <v>9.66</v>
          </cell>
          <cell r="L841">
            <v>10</v>
          </cell>
          <cell r="O841" t="str">
            <v>520-1400-3--13</v>
          </cell>
          <cell r="T841" t="str">
            <v/>
          </cell>
          <cell r="V841" t="str">
            <v>MAVDT</v>
          </cell>
          <cell r="W841" t="str">
            <v>Vigencia Presupuestal</v>
          </cell>
        </row>
        <row r="842">
          <cell r="A842">
            <v>1567</v>
          </cell>
          <cell r="B842" t="str">
            <v>Contrato</v>
          </cell>
          <cell r="C842">
            <v>76</v>
          </cell>
          <cell r="D842">
            <v>429</v>
          </cell>
          <cell r="E842">
            <v>39659</v>
          </cell>
          <cell r="F842" t="str">
            <v>DIRECCION DE DESARROLLO SECTORIAL SOSTENIBLE</v>
          </cell>
          <cell r="G842">
            <v>52969536</v>
          </cell>
          <cell r="H842" t="str">
            <v>ANA KARINA QUINTERO MORALES</v>
          </cell>
          <cell r="I842" t="str">
            <v>CUARTO DESEMBOLSO SEGÚN CERTIFICACION SUSCRITA POR EL SUPERVISOR</v>
          </cell>
          <cell r="J842">
            <v>2310000</v>
          </cell>
          <cell r="K842">
            <v>9.66</v>
          </cell>
          <cell r="L842">
            <v>10</v>
          </cell>
          <cell r="O842" t="str">
            <v>520-900-67-11</v>
          </cell>
          <cell r="T842" t="str">
            <v/>
          </cell>
          <cell r="V842" t="str">
            <v>MAVDT</v>
          </cell>
          <cell r="W842" t="str">
            <v>Vigencia Presupuestal</v>
          </cell>
        </row>
        <row r="843">
          <cell r="A843">
            <v>1568</v>
          </cell>
          <cell r="B843" t="str">
            <v>Contrato</v>
          </cell>
          <cell r="C843">
            <v>230</v>
          </cell>
          <cell r="D843">
            <v>1033</v>
          </cell>
          <cell r="E843">
            <v>39659</v>
          </cell>
          <cell r="F843" t="str">
            <v>DIRECCION DE ECOSISTEMAS</v>
          </cell>
          <cell r="G843">
            <v>41775467</v>
          </cell>
          <cell r="H843" t="str">
            <v>RUTH TAMAYO ACUÑA</v>
          </cell>
          <cell r="I843" t="str">
            <v>DESEMBOLSO  SEGÚN CERTIFICACION SUSCRITA POR LA SUPERVISORA</v>
          </cell>
          <cell r="J843">
            <v>805070</v>
          </cell>
          <cell r="K843">
            <v>9.66</v>
          </cell>
          <cell r="L843">
            <v>6</v>
          </cell>
          <cell r="O843" t="str">
            <v>520-900-69-11</v>
          </cell>
          <cell r="T843" t="str">
            <v/>
          </cell>
          <cell r="V843" t="str">
            <v>MAVDT</v>
          </cell>
          <cell r="W843" t="str">
            <v>Vigencia Presupuestal</v>
          </cell>
        </row>
        <row r="844">
          <cell r="A844">
            <v>1569</v>
          </cell>
          <cell r="B844" t="str">
            <v>Contrato</v>
          </cell>
          <cell r="C844">
            <v>253</v>
          </cell>
          <cell r="D844">
            <v>1108</v>
          </cell>
          <cell r="E844">
            <v>39659</v>
          </cell>
          <cell r="F844" t="str">
            <v>VICEMINISTERIO DE VIVIENDA Y DESARROLLO TERRITORIAL</v>
          </cell>
          <cell r="G844">
            <v>53890902</v>
          </cell>
          <cell r="H844" t="str">
            <v>YENY ANDREA PACHON ALONSO</v>
          </cell>
          <cell r="I844" t="str">
            <v>PRIMER DESEMBOLSO SEGÚN CERTIFICACION SUSCRITA POR EL SUPERVISOR</v>
          </cell>
          <cell r="J844">
            <v>1597500</v>
          </cell>
          <cell r="K844">
            <v>9.66</v>
          </cell>
          <cell r="L844">
            <v>6</v>
          </cell>
          <cell r="O844" t="str">
            <v>520-1400-3--13</v>
          </cell>
          <cell r="T844" t="str">
            <v/>
          </cell>
          <cell r="V844" t="str">
            <v>MAVDT</v>
          </cell>
          <cell r="W844" t="str">
            <v>Vigencia Presupuestal</v>
          </cell>
        </row>
        <row r="845">
          <cell r="A845">
            <v>1570</v>
          </cell>
          <cell r="B845" t="str">
            <v>Contrato</v>
          </cell>
          <cell r="C845">
            <v>252</v>
          </cell>
          <cell r="D845">
            <v>1105</v>
          </cell>
          <cell r="E845">
            <v>39659</v>
          </cell>
          <cell r="F845" t="str">
            <v>VICEMINISTERIO DE VIVIENDA Y DESARROLLO TERRITORIAL</v>
          </cell>
          <cell r="G845">
            <v>51590355</v>
          </cell>
          <cell r="H845" t="str">
            <v>MARIA GRACIELA PRIETO VARGAS</v>
          </cell>
          <cell r="I845" t="str">
            <v>PRIMER DESEMBOLSO SEGÚN CERTIFICACION SUSCRITA POR EL SUPERVISOR</v>
          </cell>
          <cell r="J845">
            <v>1600000</v>
          </cell>
          <cell r="K845">
            <v>9.66</v>
          </cell>
          <cell r="L845">
            <v>6</v>
          </cell>
          <cell r="O845" t="str">
            <v>520-1400-3--13</v>
          </cell>
          <cell r="T845" t="str">
            <v/>
          </cell>
          <cell r="V845" t="str">
            <v>MAVDT</v>
          </cell>
          <cell r="W845" t="str">
            <v>Vigencia Presupuestal</v>
          </cell>
        </row>
        <row r="846">
          <cell r="A846">
            <v>1571</v>
          </cell>
          <cell r="B846" t="str">
            <v>Contrato</v>
          </cell>
          <cell r="C846">
            <v>261</v>
          </cell>
          <cell r="D846">
            <v>1101</v>
          </cell>
          <cell r="E846">
            <v>39659</v>
          </cell>
          <cell r="F846" t="str">
            <v>VICEMINISTERIO DE VIVIENDA Y DESARROLLO TERRITORIAL</v>
          </cell>
          <cell r="G846">
            <v>30289980</v>
          </cell>
          <cell r="H846" t="str">
            <v>DALIRIS ARIAS MARIN</v>
          </cell>
          <cell r="I846" t="str">
            <v>PRIMER DESEMBOLSO SEGÚN CERTIFICACION SUSCRITA POR EL SUPERVISOR</v>
          </cell>
          <cell r="J846">
            <v>4260000</v>
          </cell>
          <cell r="K846">
            <v>9.66</v>
          </cell>
          <cell r="L846">
            <v>10</v>
          </cell>
          <cell r="O846" t="str">
            <v>520-1400-3--13</v>
          </cell>
          <cell r="T846" t="str">
            <v/>
          </cell>
          <cell r="V846" t="str">
            <v>MAVDT</v>
          </cell>
          <cell r="W846" t="str">
            <v>Vigencia Presupuestal</v>
          </cell>
        </row>
        <row r="847">
          <cell r="A847">
            <v>1572</v>
          </cell>
          <cell r="B847" t="str">
            <v>Contrato</v>
          </cell>
          <cell r="C847">
            <v>266</v>
          </cell>
          <cell r="D847">
            <v>1119</v>
          </cell>
          <cell r="E847">
            <v>39659</v>
          </cell>
          <cell r="F847" t="str">
            <v>VICEMINISTERIO DE VIVIENDA Y DESARROLLO TERRITORIAL</v>
          </cell>
          <cell r="G847">
            <v>52201118</v>
          </cell>
          <cell r="H847" t="str">
            <v>TATIANA FERNANDA CARDONA MEJIA</v>
          </cell>
          <cell r="I847" t="str">
            <v>PRIMER DESEMBOLSO SEGÚN CERTIFICACION SUSCRITA POR EL SUPERVISOR</v>
          </cell>
          <cell r="J847">
            <v>3971480</v>
          </cell>
          <cell r="K847">
            <v>9.66</v>
          </cell>
          <cell r="L847">
            <v>10</v>
          </cell>
          <cell r="O847" t="str">
            <v>520-1400-3--13</v>
          </cell>
          <cell r="T847" t="str">
            <v/>
          </cell>
          <cell r="V847" t="str">
            <v>MAVDT</v>
          </cell>
          <cell r="W847" t="str">
            <v>Vigencia Presupuestal</v>
          </cell>
        </row>
        <row r="848">
          <cell r="A848">
            <v>1573</v>
          </cell>
          <cell r="B848" t="str">
            <v>Contrato</v>
          </cell>
          <cell r="C848">
            <v>280</v>
          </cell>
          <cell r="D848">
            <v>1181</v>
          </cell>
          <cell r="E848">
            <v>39659</v>
          </cell>
          <cell r="F848" t="str">
            <v>DIRECCION DE ECOSISTEMAS</v>
          </cell>
          <cell r="G848">
            <v>39692328</v>
          </cell>
          <cell r="H848" t="str">
            <v>MARIA TERESA TRUJILLO BENAVIDES</v>
          </cell>
          <cell r="I848" t="str">
            <v>PRIMER DESEMBOLSO SEGUNCERTIFICACION SUSCRITA POR LA SUPERVISORA, DE ACURDO AL CONTRATO</v>
          </cell>
          <cell r="J848">
            <v>2726603</v>
          </cell>
          <cell r="K848">
            <v>9.66</v>
          </cell>
          <cell r="L848">
            <v>10</v>
          </cell>
          <cell r="O848" t="str">
            <v>520-900-69-11</v>
          </cell>
          <cell r="T848" t="str">
            <v/>
          </cell>
          <cell r="V848" t="str">
            <v>MAVDT</v>
          </cell>
          <cell r="W848" t="str">
            <v>Vigencia Presupuestal</v>
          </cell>
        </row>
        <row r="849">
          <cell r="A849">
            <v>1574</v>
          </cell>
          <cell r="B849" t="str">
            <v>Contrato</v>
          </cell>
          <cell r="C849">
            <v>278</v>
          </cell>
          <cell r="D849">
            <v>1182</v>
          </cell>
          <cell r="E849">
            <v>39659</v>
          </cell>
          <cell r="F849" t="str">
            <v>DIRECCION DE ECOSISTEMAS</v>
          </cell>
          <cell r="G849">
            <v>51781845</v>
          </cell>
          <cell r="H849" t="str">
            <v>DIANA ESTHER ANGARITA SOLER</v>
          </cell>
          <cell r="I849" t="str">
            <v>PRIMER DESEMBOLSO SEGUNCERTIFICACION SUSCRITA POR LA SUPERVISORA, DE ACURDO AL CONTRATO</v>
          </cell>
          <cell r="J849">
            <v>2181480</v>
          </cell>
          <cell r="K849">
            <v>9.66</v>
          </cell>
          <cell r="L849">
            <v>10</v>
          </cell>
          <cell r="O849" t="str">
            <v>520-900-69-11</v>
          </cell>
          <cell r="T849" t="str">
            <v/>
          </cell>
          <cell r="V849" t="str">
            <v>MAVDT</v>
          </cell>
          <cell r="W849" t="str">
            <v>Vigencia Presupuestal</v>
          </cell>
        </row>
        <row r="850">
          <cell r="A850">
            <v>1575</v>
          </cell>
          <cell r="B850" t="str">
            <v>Contrato</v>
          </cell>
          <cell r="C850">
            <v>279</v>
          </cell>
          <cell r="D850">
            <v>1183</v>
          </cell>
          <cell r="E850">
            <v>39659</v>
          </cell>
          <cell r="F850" t="str">
            <v>DIRECCION DE ECOSISTEMAS</v>
          </cell>
          <cell r="G850">
            <v>80063743</v>
          </cell>
          <cell r="H850" t="str">
            <v>JOHN ALEXANDER CRIOLLO VARGAS</v>
          </cell>
          <cell r="I850" t="str">
            <v>PRIMER DESEMBOLSO SEGUNCERTIFICACION SUSCRITA POR LA SUPERVISORA, DE ACUERDO AL CONTRATO</v>
          </cell>
          <cell r="J850">
            <v>2181480</v>
          </cell>
          <cell r="K850">
            <v>9.66</v>
          </cell>
          <cell r="L850">
            <v>10</v>
          </cell>
          <cell r="O850" t="str">
            <v>520-900-69-11</v>
          </cell>
          <cell r="T850" t="str">
            <v/>
          </cell>
          <cell r="V850" t="str">
            <v>MAVDT</v>
          </cell>
          <cell r="W850" t="str">
            <v>Vigencia Presupuestal</v>
          </cell>
        </row>
        <row r="851">
          <cell r="A851">
            <v>1576</v>
          </cell>
          <cell r="B851" t="str">
            <v>Contrato</v>
          </cell>
          <cell r="C851">
            <v>275</v>
          </cell>
          <cell r="D851">
            <v>1163</v>
          </cell>
          <cell r="E851">
            <v>39659</v>
          </cell>
          <cell r="F851" t="str">
            <v>DIRECCION DE ECOSISTEMAS</v>
          </cell>
          <cell r="G851">
            <v>51954915</v>
          </cell>
          <cell r="H851" t="str">
            <v>BLADY NHAYDU BOHORQUEZ CARVAJAL</v>
          </cell>
          <cell r="I851" t="str">
            <v>DESEMBOLSO SEGÚN CERTIFICACION SUSCRITA POR EL SUPERVISOR</v>
          </cell>
          <cell r="J851">
            <v>1978667</v>
          </cell>
          <cell r="K851">
            <v>9.66</v>
          </cell>
          <cell r="L851">
            <v>10</v>
          </cell>
          <cell r="O851" t="str">
            <v>520-900-69-11</v>
          </cell>
          <cell r="T851" t="str">
            <v/>
          </cell>
          <cell r="V851" t="str">
            <v>MAVDT</v>
          </cell>
          <cell r="W851" t="str">
            <v>Vigencia Presupuestal</v>
          </cell>
        </row>
        <row r="852">
          <cell r="A852">
            <v>1606</v>
          </cell>
          <cell r="B852" t="str">
            <v>Contrato</v>
          </cell>
          <cell r="C852">
            <v>194</v>
          </cell>
          <cell r="D852">
            <v>851</v>
          </cell>
          <cell r="E852">
            <v>39660</v>
          </cell>
          <cell r="F852" t="str">
            <v xml:space="preserve">VICEMINISTERIO DE AGUA  Y SANEAMIENTO </v>
          </cell>
          <cell r="G852">
            <v>75071001</v>
          </cell>
          <cell r="H852" t="str">
            <v>JUAN CARLOS SUAREZ MUÑOZ</v>
          </cell>
          <cell r="I852" t="str">
            <v>DESEMBOLSO SEGÚN CERTIFICACION SUSCRITA POR EL SUPERVISOR</v>
          </cell>
          <cell r="J852">
            <v>6416340</v>
          </cell>
          <cell r="K852">
            <v>9.66</v>
          </cell>
          <cell r="L852">
            <v>10</v>
          </cell>
          <cell r="O852" t="str">
            <v>520-1200-1-11</v>
          </cell>
          <cell r="Q852" t="str">
            <v>AHORRO VOL. Y AFC</v>
          </cell>
          <cell r="R852">
            <v>1450000</v>
          </cell>
          <cell r="T852" t="str">
            <v/>
          </cell>
          <cell r="V852" t="str">
            <v>MAVDT</v>
          </cell>
          <cell r="W852" t="str">
            <v>Vigencia Presupuestal</v>
          </cell>
        </row>
        <row r="853">
          <cell r="A853">
            <v>1561</v>
          </cell>
          <cell r="B853" t="str">
            <v>Contrato</v>
          </cell>
          <cell r="C853">
            <v>84433</v>
          </cell>
          <cell r="D853">
            <v>1270</v>
          </cell>
          <cell r="E853">
            <v>39659</v>
          </cell>
          <cell r="F853" t="str">
            <v>TALENTO HUMANO</v>
          </cell>
          <cell r="G853">
            <v>8999992844</v>
          </cell>
          <cell r="H853" t="str">
            <v>FONDO NACIONAL DEL AHORRO</v>
          </cell>
          <cell r="I853" t="str">
            <v>PAGO DE PARAFISCALES CORRESPONDIENTE A LA NOMINA DE FUNCIONARIOS DEL MES DE JULIO DE 2008</v>
          </cell>
          <cell r="J853">
            <v>105900161</v>
          </cell>
          <cell r="N853" t="str">
            <v>1-0-5-2-2-10</v>
          </cell>
          <cell r="T853" t="str">
            <v/>
          </cell>
          <cell r="V853" t="str">
            <v>MAVDT</v>
          </cell>
          <cell r="W853" t="str">
            <v>Vigencia Presupuestal</v>
          </cell>
        </row>
        <row r="854">
          <cell r="A854">
            <v>1577</v>
          </cell>
          <cell r="B854" t="str">
            <v>Contrato</v>
          </cell>
          <cell r="C854">
            <v>181</v>
          </cell>
          <cell r="D854">
            <v>791</v>
          </cell>
          <cell r="E854">
            <v>39660</v>
          </cell>
          <cell r="F854" t="str">
            <v>DIRECCION DE ECOSISTEMAS</v>
          </cell>
          <cell r="G854">
            <v>51852141</v>
          </cell>
          <cell r="H854" t="str">
            <v>BETHSAIDA PEREA APONZA</v>
          </cell>
          <cell r="I854" t="str">
            <v>SEGUNDO DESEMBOLSO SEGÚN CERTIFICACION SUSCRITA POR LA SUPERVISORA</v>
          </cell>
          <cell r="J854">
            <v>1800000</v>
          </cell>
          <cell r="K854">
            <v>9.66</v>
          </cell>
          <cell r="L854">
            <v>6</v>
          </cell>
          <cell r="O854" t="str">
            <v>530-900-1-15</v>
          </cell>
          <cell r="T854" t="str">
            <v/>
          </cell>
          <cell r="V854" t="str">
            <v>MAVDT</v>
          </cell>
          <cell r="W854" t="str">
            <v>Vigencia Presupuestal</v>
          </cell>
        </row>
        <row r="855">
          <cell r="A855">
            <v>1578</v>
          </cell>
          <cell r="B855" t="str">
            <v>Contrato</v>
          </cell>
          <cell r="C855">
            <v>84</v>
          </cell>
          <cell r="D855">
            <v>442</v>
          </cell>
          <cell r="E855">
            <v>39660</v>
          </cell>
          <cell r="F855" t="str">
            <v>DIRECCION DE ECOSISTEMAS</v>
          </cell>
          <cell r="G855">
            <v>78691601</v>
          </cell>
          <cell r="H855" t="str">
            <v>RODRIGO ELIAS NEGRETE MONTES</v>
          </cell>
          <cell r="I855" t="str">
            <v>PAGO PARCIAL SEGUNDO DESEMBOLSO SEGÚN CERTIFICACION SUSCRITA POR LA SUPERVISORA, REC 14.</v>
          </cell>
          <cell r="J855">
            <v>7140000</v>
          </cell>
          <cell r="K855">
            <v>9.66</v>
          </cell>
          <cell r="L855">
            <v>10</v>
          </cell>
          <cell r="O855" t="str">
            <v>520-900-69-14</v>
          </cell>
          <cell r="T855" t="str">
            <v/>
          </cell>
          <cell r="V855" t="str">
            <v>MAVDT</v>
          </cell>
          <cell r="W855" t="str">
            <v>Vigencia Presupuestal</v>
          </cell>
        </row>
        <row r="856">
          <cell r="A856">
            <v>1579</v>
          </cell>
          <cell r="B856" t="str">
            <v>Contrato</v>
          </cell>
          <cell r="C856">
            <v>84</v>
          </cell>
          <cell r="D856">
            <v>443</v>
          </cell>
          <cell r="E856">
            <v>39660</v>
          </cell>
          <cell r="F856" t="str">
            <v>DIRECCION DE ECOSISTEMAS</v>
          </cell>
          <cell r="G856">
            <v>78691601</v>
          </cell>
          <cell r="H856" t="str">
            <v>RODRIGO ELIAS NEGRETE MONTES</v>
          </cell>
          <cell r="I856" t="str">
            <v>COMPLEMENTO PAGO  SEGUNDO DESEMBOLSO SEGÚN CERTIFICACION SUSCRITA POR LA SUPERVISORA. REC 11, ORIGINALES REPOSAN EN  LA OP 1578 DE LA MISMA FECHA, LAS DEDUCCIONES TRIBUTARIAS DE DE ESTA ORDEN SE HICIERON EN LA OP 1578</v>
          </cell>
          <cell r="J856">
            <v>1360000</v>
          </cell>
          <cell r="O856" t="str">
            <v>520-900-71-11</v>
          </cell>
          <cell r="T856" t="str">
            <v/>
          </cell>
          <cell r="V856" t="str">
            <v>MAVDT</v>
          </cell>
          <cell r="W856" t="str">
            <v>Vigencia Presupuestal</v>
          </cell>
        </row>
        <row r="857">
          <cell r="A857">
            <v>1580</v>
          </cell>
          <cell r="B857" t="str">
            <v>Contrato</v>
          </cell>
          <cell r="C857">
            <v>77</v>
          </cell>
          <cell r="D857">
            <v>413</v>
          </cell>
          <cell r="E857">
            <v>39660</v>
          </cell>
          <cell r="F857" t="str">
            <v>DESARROLLO TERRITORIAL</v>
          </cell>
          <cell r="G857">
            <v>51773180</v>
          </cell>
          <cell r="H857" t="str">
            <v>ANGELICA PEÑUELA DUARTE</v>
          </cell>
          <cell r="I857" t="str">
            <v>DESEMBOLSO SEGÚN CERTIFICACION SUSCRITA POR EL SUPERVISOR</v>
          </cell>
          <cell r="J857">
            <v>4240000</v>
          </cell>
          <cell r="K857">
            <v>9.66</v>
          </cell>
          <cell r="L857">
            <v>10</v>
          </cell>
          <cell r="O857" t="str">
            <v>520-900-67-11</v>
          </cell>
          <cell r="T857" t="str">
            <v/>
          </cell>
          <cell r="V857" t="str">
            <v>MAVDT</v>
          </cell>
          <cell r="W857" t="str">
            <v>Vigencia Presupuestal</v>
          </cell>
        </row>
        <row r="858">
          <cell r="A858">
            <v>1581</v>
          </cell>
          <cell r="B858" t="str">
            <v>Contrato</v>
          </cell>
          <cell r="C858">
            <v>219</v>
          </cell>
          <cell r="D858">
            <v>1018</v>
          </cell>
          <cell r="E858">
            <v>39660</v>
          </cell>
          <cell r="F858" t="str">
            <v>FINANZAS Y PRESUPUESTO</v>
          </cell>
          <cell r="G858">
            <v>51872499</v>
          </cell>
          <cell r="H858" t="str">
            <v>ROCIO CUBIDES TRUJILLO</v>
          </cell>
          <cell r="I858" t="str">
            <v>PRIMER DESEMBOLSO SEGÚN CERTIFICACION SUSCRITA POR EL SUPERVISOR, DE ACUERDO AL CONTRATO</v>
          </cell>
          <cell r="J858">
            <v>4100000</v>
          </cell>
          <cell r="K858">
            <v>9.66</v>
          </cell>
          <cell r="L858">
            <v>10</v>
          </cell>
          <cell r="O858" t="str">
            <v>520-900-69-14</v>
          </cell>
          <cell r="T858" t="str">
            <v/>
          </cell>
          <cell r="V858" t="str">
            <v>MAVDT</v>
          </cell>
          <cell r="W858" t="str">
            <v>Vigencia Presupuestal</v>
          </cell>
        </row>
        <row r="859">
          <cell r="A859">
            <v>1624</v>
          </cell>
          <cell r="B859" t="str">
            <v>Contrato</v>
          </cell>
          <cell r="C859">
            <v>276</v>
          </cell>
          <cell r="D859">
            <v>1162</v>
          </cell>
          <cell r="E859">
            <v>39660</v>
          </cell>
          <cell r="F859" t="str">
            <v>DIRECCION DE ECOSISTEMAS</v>
          </cell>
          <cell r="G859">
            <v>79406085</v>
          </cell>
          <cell r="H859" t="str">
            <v>JAIRO IGNACIO GARCIA RODRIGUEZ</v>
          </cell>
          <cell r="I859" t="str">
            <v>DESEMBOLSO SEGUNCERTIFICACION SUSCRITA POR LA SUPERVISORA, DE ACUERDO AL CONTRATO</v>
          </cell>
          <cell r="J859">
            <v>2077600</v>
          </cell>
          <cell r="K859">
            <v>9.66</v>
          </cell>
          <cell r="L859">
            <v>10</v>
          </cell>
          <cell r="O859" t="str">
            <v>520-900-69-11</v>
          </cell>
          <cell r="T859" t="str">
            <v/>
          </cell>
          <cell r="V859" t="str">
            <v>MAVDT</v>
          </cell>
          <cell r="W859" t="str">
            <v>Vigencia Presupuestal</v>
          </cell>
        </row>
        <row r="860">
          <cell r="A860">
            <v>1625</v>
          </cell>
          <cell r="B860" t="str">
            <v>Contrato</v>
          </cell>
          <cell r="C860">
            <v>105</v>
          </cell>
          <cell r="D860">
            <v>545</v>
          </cell>
          <cell r="E860">
            <v>39660</v>
          </cell>
          <cell r="F860" t="str">
            <v>FINANZAS Y PRESUPUESTO</v>
          </cell>
          <cell r="G860">
            <v>11185299</v>
          </cell>
          <cell r="H860" t="str">
            <v>CESAR MARSELO CACERES LIZARAZO</v>
          </cell>
          <cell r="I860" t="str">
            <v>TERCER DESEMBOLSO SEGUNCERTIFICACION SUSCRITA POR LA SUPERVISORA, DE ACUERDO AL CONTRATO</v>
          </cell>
          <cell r="J860">
            <v>3000000</v>
          </cell>
          <cell r="K860">
            <v>9.66</v>
          </cell>
          <cell r="L860">
            <v>10</v>
          </cell>
          <cell r="O860" t="str">
            <v>520-1200-1-11</v>
          </cell>
          <cell r="T860" t="str">
            <v/>
          </cell>
          <cell r="V860" t="str">
            <v>MAVDT</v>
          </cell>
          <cell r="W860" t="str">
            <v>Vigencia Presupuestal</v>
          </cell>
        </row>
        <row r="861">
          <cell r="A861">
            <v>1626</v>
          </cell>
          <cell r="B861" t="str">
            <v>Contrato</v>
          </cell>
          <cell r="C861">
            <v>72</v>
          </cell>
          <cell r="D861">
            <v>406</v>
          </cell>
          <cell r="E861">
            <v>39661</v>
          </cell>
          <cell r="F861" t="str">
            <v>GRUPO DE CONTRATOS</v>
          </cell>
          <cell r="G861">
            <v>72357719</v>
          </cell>
          <cell r="H861" t="str">
            <v>RICARDO SOLANO ESCOBAR</v>
          </cell>
          <cell r="I861" t="str">
            <v>CUARTO DESEMBOLSO SEGÚN CERTIFICACION SUSCRITA POR EL SUPERVISOR</v>
          </cell>
          <cell r="J861">
            <v>1200000</v>
          </cell>
          <cell r="K861">
            <v>9.66</v>
          </cell>
          <cell r="L861">
            <v>6</v>
          </cell>
          <cell r="O861" t="str">
            <v>211-900-6-11</v>
          </cell>
          <cell r="T861" t="str">
            <v/>
          </cell>
          <cell r="V861" t="str">
            <v>MAVDT</v>
          </cell>
          <cell r="W861" t="str">
            <v>Vigencia Presupuestal</v>
          </cell>
        </row>
        <row r="862">
          <cell r="A862">
            <v>1627</v>
          </cell>
          <cell r="B862" t="str">
            <v>Contrato</v>
          </cell>
          <cell r="C862">
            <v>281</v>
          </cell>
          <cell r="D862">
            <v>1187</v>
          </cell>
          <cell r="E862">
            <v>39661</v>
          </cell>
          <cell r="F862" t="str">
            <v>VICEMINISTERIO DE VIVIENDA Y DESARROLLO TERRITORIAL</v>
          </cell>
          <cell r="G862">
            <v>79979675</v>
          </cell>
          <cell r="H862" t="str">
            <v>RODOLFO ORLANDO BELTRAN CUBILLOS</v>
          </cell>
          <cell r="I862" t="str">
            <v>PRIMER DESEMBOLSO SEGUNCERTIFICACION SUSCRITA POR LA SUPERVISORA, DE ACURDO AL CONTRATO</v>
          </cell>
          <cell r="J862">
            <v>3195000</v>
          </cell>
          <cell r="K862">
            <v>9.66</v>
          </cell>
          <cell r="L862">
            <v>10</v>
          </cell>
          <cell r="O862" t="str">
            <v>520-1400-3--13</v>
          </cell>
          <cell r="T862" t="str">
            <v/>
          </cell>
          <cell r="V862" t="str">
            <v>MAVDT</v>
          </cell>
          <cell r="W862" t="str">
            <v>Vigencia Presupuestal</v>
          </cell>
        </row>
        <row r="863">
          <cell r="A863">
            <v>1628</v>
          </cell>
          <cell r="B863" t="str">
            <v>Contrato</v>
          </cell>
          <cell r="C863">
            <v>191</v>
          </cell>
          <cell r="D863">
            <v>838</v>
          </cell>
          <cell r="E863">
            <v>39661</v>
          </cell>
          <cell r="F863" t="str">
            <v>GRUPO ADMINISTRATIVO</v>
          </cell>
          <cell r="G863">
            <v>8002495572</v>
          </cell>
          <cell r="H863" t="str">
            <v>DESPACHOS PUBLICOS DE COLOMBIA LTDA</v>
          </cell>
          <cell r="I863" t="str">
            <v xml:space="preserve">EA 912/08, FRA 2905/08 COORESPONDIENTE A SUMINISTRO DE 10 EJEMPLARES DE DIRECTORIO, DESEMBOLSO SEGÚN CERTIFICACION SUSCRITA POR LA SUPERVISORA </v>
          </cell>
          <cell r="J863">
            <v>420000</v>
          </cell>
          <cell r="K863">
            <v>11.04</v>
          </cell>
          <cell r="L863">
            <v>3.5</v>
          </cell>
          <cell r="N863" t="str">
            <v>2-0-4-7-6-10</v>
          </cell>
          <cell r="T863" t="str">
            <v/>
          </cell>
          <cell r="V863" t="str">
            <v>MAVDT</v>
          </cell>
          <cell r="W863" t="str">
            <v>Vigencia Presupuestal</v>
          </cell>
        </row>
        <row r="864">
          <cell r="A864">
            <v>1629</v>
          </cell>
          <cell r="B864" t="str">
            <v>Contrato</v>
          </cell>
          <cell r="C864">
            <v>190</v>
          </cell>
          <cell r="D864">
            <v>840</v>
          </cell>
          <cell r="E864">
            <v>39661</v>
          </cell>
          <cell r="F864" t="str">
            <v>GRUPO ADMINISTRATIVO</v>
          </cell>
          <cell r="G864">
            <v>8300013381</v>
          </cell>
          <cell r="H864" t="str">
            <v>SUMIMAS LTDA</v>
          </cell>
          <cell r="I864" t="str">
            <v>FRAS 099125/29 DE 2008, EA 914/08 SUM. DE UTILES Y ELEMENTOS DE OFICINA PARA  EL MAVDT, DESEMBOLSO SEGÚN CERTIFICACION SUSCRITA POR LA SUPERVISORA</v>
          </cell>
          <cell r="J864">
            <v>20598685</v>
          </cell>
          <cell r="L864">
            <v>3.5</v>
          </cell>
          <cell r="M864">
            <v>16</v>
          </cell>
          <cell r="N864" t="str">
            <v>2-0-4-4-15-10</v>
          </cell>
          <cell r="S864" t="str">
            <v>Si</v>
          </cell>
          <cell r="T864" t="str">
            <v/>
          </cell>
          <cell r="V864" t="str">
            <v>MAVDT</v>
          </cell>
          <cell r="W864" t="str">
            <v>Vigencia Presupuestal</v>
          </cell>
        </row>
        <row r="865">
          <cell r="A865">
            <v>1630</v>
          </cell>
          <cell r="B865" t="str">
            <v>Contrato</v>
          </cell>
          <cell r="C865">
            <v>100</v>
          </cell>
          <cell r="D865">
            <v>550</v>
          </cell>
          <cell r="E865">
            <v>39661</v>
          </cell>
          <cell r="F865" t="str">
            <v>GRUPO ADMINISTRATIVO</v>
          </cell>
          <cell r="G865">
            <v>8001365054</v>
          </cell>
          <cell r="H865" t="str">
            <v>DATECSA</v>
          </cell>
          <cell r="I865" t="str">
            <v>EA 913/08 FRAS NOS FA-041513-14/41529 DE 2008, CORRESPONDIENTE  ASUMINISTRO DE TONER, REVELADORT Y KIT DE MANT. PARA LAS FOT. DEL MAVDT, DESEMBOLSO SEGÚN CERTIFICACION SUSCRITA POR LA SUPERVISORA</v>
          </cell>
          <cell r="J865">
            <v>7476151</v>
          </cell>
          <cell r="K865">
            <v>11.04</v>
          </cell>
          <cell r="M865">
            <v>16</v>
          </cell>
          <cell r="N865" t="str">
            <v>2-0-4-4-23-10</v>
          </cell>
          <cell r="S865" t="str">
            <v>Si</v>
          </cell>
          <cell r="T865" t="str">
            <v/>
          </cell>
          <cell r="V865" t="str">
            <v>MAVDT</v>
          </cell>
          <cell r="W865" t="str">
            <v>Vigencia Presupuestal</v>
          </cell>
        </row>
        <row r="866">
          <cell r="A866">
            <v>1631</v>
          </cell>
          <cell r="B866" t="str">
            <v>Oficio</v>
          </cell>
          <cell r="C866">
            <v>72422</v>
          </cell>
          <cell r="D866">
            <v>977</v>
          </cell>
          <cell r="E866">
            <v>39661</v>
          </cell>
          <cell r="F866" t="str">
            <v>COOPERACION INTERNACIONAL</v>
          </cell>
          <cell r="G866">
            <v>70326079</v>
          </cell>
          <cell r="H866" t="str">
            <v>CARLOS ALBERTO LONDOÑO BERRIO</v>
          </cell>
          <cell r="I866" t="str">
            <v>COMISION A MADRID, GIRON Y SANTANDER (ESPAÑA) DEL 5 AL 12 DE JULIO PARA SISTIR AL TALLER SOBRE EXPERIENCIAS DEL SISTEMA PORTUARIO ESPAÑOL EN MATERIA DE PROTECCION AMBIENTAL EN PUERTOS CON TERMINALES GRANELEROS</v>
          </cell>
          <cell r="J866">
            <v>3485746</v>
          </cell>
          <cell r="L866">
            <v>10</v>
          </cell>
          <cell r="O866" t="str">
            <v>520-900-5-15</v>
          </cell>
          <cell r="T866" t="str">
            <v/>
          </cell>
          <cell r="V866" t="str">
            <v>MAVDT</v>
          </cell>
          <cell r="W866" t="str">
            <v>Vigencia Presupuestal</v>
          </cell>
        </row>
        <row r="867">
          <cell r="A867">
            <v>1632</v>
          </cell>
          <cell r="B867" t="str">
            <v>Oficio</v>
          </cell>
          <cell r="C867">
            <v>72427</v>
          </cell>
          <cell r="D867">
            <v>981</v>
          </cell>
          <cell r="E867">
            <v>39661</v>
          </cell>
          <cell r="F867" t="str">
            <v>COOPERACION INTERNACIONAL</v>
          </cell>
          <cell r="G867">
            <v>51777191</v>
          </cell>
          <cell r="H867" t="str">
            <v>CLAUDIA VICTORIA GONZALEZ HERNANDEZ</v>
          </cell>
          <cell r="I867" t="str">
            <v>COMISION A MADRID, GIRON Y SANTANDER (ESPAÑA) DEL 5 AL 12 DE JULIO PARA SISTIR AL TALLER SOBRE EXPERIENCIAS DEL SISTEMA PORTUARIO ESPAÑOL EN MATERIA DE PROTECCION AMBIENTAL EN PUERTOS CON TERMINALES GRANELEROS</v>
          </cell>
          <cell r="J867">
            <v>3485746</v>
          </cell>
          <cell r="L867">
            <v>10</v>
          </cell>
          <cell r="O867" t="str">
            <v>520-900-5-15</v>
          </cell>
          <cell r="T867" t="str">
            <v/>
          </cell>
          <cell r="V867" t="str">
            <v>MAVDT</v>
          </cell>
          <cell r="W867" t="str">
            <v>Vigencia Presupuestal</v>
          </cell>
        </row>
        <row r="868">
          <cell r="A868">
            <v>1633</v>
          </cell>
          <cell r="B868" t="str">
            <v>Contrato</v>
          </cell>
          <cell r="C868">
            <v>231</v>
          </cell>
          <cell r="D868">
            <v>1040</v>
          </cell>
          <cell r="E868">
            <v>39661</v>
          </cell>
          <cell r="F868" t="str">
            <v>DIRECCION DE ECOSISTEMAS</v>
          </cell>
          <cell r="G868">
            <v>79268179</v>
          </cell>
          <cell r="H868" t="str">
            <v>FREDDY AUGUSTO JIMENEZ GALINDO</v>
          </cell>
          <cell r="I868" t="str">
            <v>PRIMER DESEMBOLSO SEGÚN CERTIFICACION SUSCRITA POR LA SUPERVISORA, DE ACUERDO AL CONTRATO</v>
          </cell>
          <cell r="J868">
            <v>2077600</v>
          </cell>
          <cell r="K868">
            <v>9.66</v>
          </cell>
          <cell r="L868">
            <v>10</v>
          </cell>
          <cell r="O868" t="str">
            <v>520-900-69-11</v>
          </cell>
          <cell r="T868" t="str">
            <v/>
          </cell>
          <cell r="V868" t="str">
            <v>MAVDT</v>
          </cell>
          <cell r="W868" t="str">
            <v>Vigencia Presupuestal</v>
          </cell>
        </row>
        <row r="869">
          <cell r="A869">
            <v>1634</v>
          </cell>
          <cell r="B869" t="str">
            <v>Contrato</v>
          </cell>
          <cell r="C869">
            <v>92</v>
          </cell>
          <cell r="D869">
            <v>438</v>
          </cell>
          <cell r="E869">
            <v>39661</v>
          </cell>
          <cell r="F869" t="str">
            <v>DESARROLLO TERRITORIAL</v>
          </cell>
          <cell r="G869">
            <v>79557808</v>
          </cell>
          <cell r="H869" t="str">
            <v>JOSE LUIS ALBA PERILLA</v>
          </cell>
          <cell r="I869" t="str">
            <v>CUARTO DESEMBOLSO SEGÚN CERTIFICACION SUSCRITA POR EL SUPERVISOR</v>
          </cell>
          <cell r="J869">
            <v>4240000</v>
          </cell>
          <cell r="K869">
            <v>9.66</v>
          </cell>
          <cell r="L869">
            <v>10</v>
          </cell>
          <cell r="O869" t="str">
            <v>520-900-69-11</v>
          </cell>
          <cell r="T869" t="str">
            <v/>
          </cell>
          <cell r="V869" t="str">
            <v>MAVDT</v>
          </cell>
          <cell r="W869" t="str">
            <v>Vigencia Presupuestal</v>
          </cell>
        </row>
        <row r="870">
          <cell r="A870">
            <v>1651</v>
          </cell>
          <cell r="B870" t="str">
            <v>Oficio</v>
          </cell>
          <cell r="C870">
            <v>72443</v>
          </cell>
          <cell r="D870">
            <v>975</v>
          </cell>
          <cell r="E870">
            <v>39661</v>
          </cell>
          <cell r="F870" t="str">
            <v>COOPERACION INTERNACIONAL</v>
          </cell>
          <cell r="G870">
            <v>17302400</v>
          </cell>
          <cell r="H870" t="str">
            <v>ALFONSO HERNANDEZ SILVA</v>
          </cell>
          <cell r="I870" t="str">
            <v>COMISION A MADRID, GIRON Y SANTANDER (ESPAÑA) DEL 5 AL 12 DE JULIO PARA SISTIR AL TALLER SOBRE EXPERIENCIAS DEL SISTEMA PORTUARIO ESPAÑOL EN MATERIA DE PROTECCION AMBIENTAL EN PUERTOS CON TERMINALES GRANELEROS</v>
          </cell>
          <cell r="J870">
            <v>3485746</v>
          </cell>
          <cell r="L870">
            <v>10</v>
          </cell>
          <cell r="O870" t="str">
            <v>520-900-5-15</v>
          </cell>
          <cell r="T870" t="str">
            <v/>
          </cell>
          <cell r="V870" t="str">
            <v>MAVDT</v>
          </cell>
          <cell r="W870" t="str">
            <v>Vigencia Presupuestal</v>
          </cell>
        </row>
        <row r="871">
          <cell r="A871">
            <v>1652</v>
          </cell>
          <cell r="B871" t="str">
            <v>Oficio</v>
          </cell>
          <cell r="C871">
            <v>72433</v>
          </cell>
          <cell r="D871">
            <v>979</v>
          </cell>
          <cell r="E871">
            <v>39661</v>
          </cell>
          <cell r="F871" t="str">
            <v>COOPERACION INTERNACIONAL</v>
          </cell>
          <cell r="G871">
            <v>72132176</v>
          </cell>
          <cell r="H871" t="str">
            <v>JUAN CARLOS BURGOS PEÑARANDA</v>
          </cell>
          <cell r="I871" t="str">
            <v>COMISION A MADRID, GIRON Y SANTANDER (ESPAÑA) DEL 5 AL 12 DE JULIO PARA SISTIR AL TALLER SOBRE EXPERIENCIAS DEL SISTEMA PORTUARIO ESPAÑOL EN MATERIA DE PROTECCION AMBIENTAL EN PUERTOS CON TERMINALES GRANELEROS</v>
          </cell>
          <cell r="J871">
            <v>3306990</v>
          </cell>
          <cell r="L871">
            <v>10</v>
          </cell>
          <cell r="O871" t="str">
            <v>520-900-5-15</v>
          </cell>
          <cell r="T871" t="str">
            <v/>
          </cell>
          <cell r="V871" t="str">
            <v>MAVDT</v>
          </cell>
          <cell r="W871" t="str">
            <v>Vigencia Presupuestal</v>
          </cell>
        </row>
        <row r="872">
          <cell r="A872">
            <v>1653</v>
          </cell>
          <cell r="B872" t="str">
            <v>Resolución</v>
          </cell>
          <cell r="C872">
            <v>1200</v>
          </cell>
          <cell r="D872">
            <v>1015</v>
          </cell>
          <cell r="E872">
            <v>39661</v>
          </cell>
          <cell r="F872" t="str">
            <v>COOPERACION INTERNACIONAL</v>
          </cell>
          <cell r="G872">
            <v>79412315</v>
          </cell>
          <cell r="H872" t="str">
            <v>JUAN DAVID HERRERA GOMEZ</v>
          </cell>
          <cell r="I872" t="str">
            <v>COMISION A MADRID, GIRON Y SANTANDER (ESPAÑA) DEL 5 AL 12 DE JULIO PARA SISTIR AL TALLER SOBRE EXPERIENCIAS DEL SISTEMA PORTUARIO ESPAÑOL EN MATERIA DE PROTECCION AMBIENTAL EN PUERTOS CON TERMINALES GRANELEROS</v>
          </cell>
          <cell r="J872">
            <v>4596588</v>
          </cell>
          <cell r="O872" t="str">
            <v>520-900-5-15</v>
          </cell>
          <cell r="T872" t="str">
            <v/>
          </cell>
          <cell r="V872" t="str">
            <v>MAVDT</v>
          </cell>
          <cell r="W872" t="str">
            <v>Vigencia Presupuestal</v>
          </cell>
        </row>
        <row r="873">
          <cell r="A873">
            <v>1654</v>
          </cell>
          <cell r="B873" t="str">
            <v>Contrato</v>
          </cell>
          <cell r="C873">
            <v>235</v>
          </cell>
          <cell r="D873">
            <v>1044</v>
          </cell>
          <cell r="E873">
            <v>39661</v>
          </cell>
          <cell r="F873" t="str">
            <v>GRUPO DE CONTRATOS</v>
          </cell>
          <cell r="G873">
            <v>80354880</v>
          </cell>
          <cell r="H873" t="str">
            <v>HENRY BAUTISTA HERNANDEZ</v>
          </cell>
          <cell r="I873" t="str">
            <v>PRIMER DESEMBOLSO SEGÚN CERTIFICACION SUSCRITA POR EL SUPERVISOR, DE ACUERDO AL CONTRATO</v>
          </cell>
          <cell r="J873">
            <v>3000000</v>
          </cell>
          <cell r="K873">
            <v>9.66</v>
          </cell>
          <cell r="L873">
            <v>10</v>
          </cell>
          <cell r="O873" t="str">
            <v>520-900-69-11</v>
          </cell>
          <cell r="T873" t="str">
            <v/>
          </cell>
          <cell r="V873" t="str">
            <v>MAVDT</v>
          </cell>
          <cell r="W873" t="str">
            <v>Vigencia Presupuestal</v>
          </cell>
        </row>
        <row r="874">
          <cell r="A874">
            <v>1655</v>
          </cell>
          <cell r="B874" t="str">
            <v>Contrato</v>
          </cell>
          <cell r="C874">
            <v>268</v>
          </cell>
          <cell r="D874">
            <v>1156</v>
          </cell>
          <cell r="E874">
            <v>39664</v>
          </cell>
          <cell r="F874" t="str">
            <v>VICEMINISTERIO DE VIVIENDA Y DESARROLLO TERRITORIAL</v>
          </cell>
          <cell r="G874">
            <v>91277173</v>
          </cell>
          <cell r="H874" t="str">
            <v>HECTOR LEONEL RAMIREZ AMAYA</v>
          </cell>
          <cell r="I874" t="str">
            <v>PRIMER DESEMBOLSO SEGÚN CERTIFICACION SUSCRITA POR EL SUPERVISOR, DE ACUERDO AL CONTRATO</v>
          </cell>
          <cell r="J874">
            <v>3000000</v>
          </cell>
          <cell r="K874">
            <v>9.66</v>
          </cell>
          <cell r="L874">
            <v>10</v>
          </cell>
          <cell r="O874" t="str">
            <v>520-1400-3--13</v>
          </cell>
          <cell r="T874" t="str">
            <v/>
          </cell>
          <cell r="V874" t="str">
            <v>MAVDT</v>
          </cell>
          <cell r="W874" t="str">
            <v>Vigencia Presupuestal</v>
          </cell>
        </row>
        <row r="875">
          <cell r="A875">
            <v>1656</v>
          </cell>
          <cell r="B875" t="str">
            <v>Contrato</v>
          </cell>
          <cell r="C875">
            <v>214</v>
          </cell>
          <cell r="D875">
            <v>1002</v>
          </cell>
          <cell r="E875">
            <v>39664</v>
          </cell>
          <cell r="F875" t="str">
            <v>DIRECCION DE ECOSISTEMAS</v>
          </cell>
          <cell r="G875">
            <v>63289991</v>
          </cell>
          <cell r="H875" t="str">
            <v>MARTHA LILIANA CEDIEL FRANKLIN</v>
          </cell>
          <cell r="I875" t="str">
            <v>SEGUNDO DESEMBOLSO SEGÚN CERTIFICACION SUSCRITA POR LA SUPERVISORA</v>
          </cell>
          <cell r="J875">
            <v>3000000</v>
          </cell>
          <cell r="K875">
            <v>9.66</v>
          </cell>
          <cell r="L875">
            <v>10</v>
          </cell>
          <cell r="O875" t="str">
            <v>520-900-64-15</v>
          </cell>
          <cell r="T875" t="str">
            <v/>
          </cell>
          <cell r="V875" t="str">
            <v>MAVDT</v>
          </cell>
          <cell r="W875" t="str">
            <v>Vigencia Presupuestal</v>
          </cell>
        </row>
        <row r="876">
          <cell r="A876">
            <v>1657</v>
          </cell>
          <cell r="B876" t="str">
            <v>Contrato</v>
          </cell>
          <cell r="C876">
            <v>260</v>
          </cell>
          <cell r="D876">
            <v>1098</v>
          </cell>
          <cell r="E876">
            <v>39664</v>
          </cell>
          <cell r="F876" t="str">
            <v>VICEMINISTERIO DE VIVIENDA Y DESARROLLO TERRITORIAL</v>
          </cell>
          <cell r="G876">
            <v>70569587</v>
          </cell>
          <cell r="H876" t="str">
            <v>PEDRO SANTIAGO POSADA ARANGO</v>
          </cell>
          <cell r="I876" t="str">
            <v>PRIMER DESEMBOLSO SEGÚN CERTIFICACION SUSCRITA POR EL SUPERVISOR, DE ACUERDO AL CONTRATO</v>
          </cell>
          <cell r="J876">
            <v>5000000</v>
          </cell>
          <cell r="K876">
            <v>9.66</v>
          </cell>
          <cell r="L876">
            <v>10</v>
          </cell>
          <cell r="O876" t="str">
            <v>520-1400-3--13</v>
          </cell>
          <cell r="T876" t="str">
            <v/>
          </cell>
          <cell r="V876" t="str">
            <v>MAVDT</v>
          </cell>
          <cell r="W876" t="str">
            <v>Vigencia Presupuestal</v>
          </cell>
        </row>
        <row r="877">
          <cell r="A877">
            <v>1658</v>
          </cell>
          <cell r="B877" t="str">
            <v>Contrato</v>
          </cell>
          <cell r="C877">
            <v>126</v>
          </cell>
          <cell r="D877">
            <v>711</v>
          </cell>
          <cell r="E877">
            <v>39664</v>
          </cell>
          <cell r="F877" t="str">
            <v xml:space="preserve">VICEMINISTERIO DE AGUA  Y SANEAMIENTO </v>
          </cell>
          <cell r="G877">
            <v>13248024</v>
          </cell>
          <cell r="H877" t="str">
            <v>RODOLFO BOTELLO PARADA</v>
          </cell>
          <cell r="I877" t="str">
            <v>SEGUNDO DESEMBOLSO SEGÚN CERTIFICACION SUSCRITA POR EL SUPERVISOR</v>
          </cell>
          <cell r="J877">
            <v>6000000</v>
          </cell>
          <cell r="K877">
            <v>9.66</v>
          </cell>
          <cell r="L877">
            <v>10</v>
          </cell>
          <cell r="O877" t="str">
            <v>520-900-5-15</v>
          </cell>
          <cell r="T877" t="str">
            <v/>
          </cell>
          <cell r="V877" t="str">
            <v>MAVDT</v>
          </cell>
          <cell r="W877" t="str">
            <v>Vigencia Presupuestal</v>
          </cell>
        </row>
        <row r="878">
          <cell r="A878">
            <v>1659</v>
          </cell>
          <cell r="B878" t="str">
            <v>Contrato</v>
          </cell>
          <cell r="C878">
            <v>174</v>
          </cell>
          <cell r="D878">
            <v>738</v>
          </cell>
          <cell r="E878">
            <v>39664</v>
          </cell>
          <cell r="F878" t="str">
            <v xml:space="preserve">VICEMINISTERIO DE AGUA  Y SANEAMIENTO </v>
          </cell>
          <cell r="G878">
            <v>80062758</v>
          </cell>
          <cell r="H878" t="str">
            <v>JUAN JOSE SERNA SAIZ</v>
          </cell>
          <cell r="I878" t="str">
            <v>SEGUNDO DESEMBOLSO SEGÚN CERTIFICACION SUSCRITA POR EL SUPERVISOR</v>
          </cell>
          <cell r="J878">
            <v>5315856</v>
          </cell>
          <cell r="K878">
            <v>9.66</v>
          </cell>
          <cell r="L878">
            <v>10</v>
          </cell>
          <cell r="O878" t="str">
            <v>520-1200-1-11</v>
          </cell>
          <cell r="T878" t="str">
            <v/>
          </cell>
          <cell r="V878" t="str">
            <v>MAVDT</v>
          </cell>
          <cell r="W878" t="str">
            <v>Vigencia Presupuestal</v>
          </cell>
        </row>
        <row r="879">
          <cell r="A879">
            <v>1660</v>
          </cell>
          <cell r="B879" t="str">
            <v>Contrato</v>
          </cell>
          <cell r="C879">
            <v>91</v>
          </cell>
          <cell r="D879">
            <v>439</v>
          </cell>
          <cell r="E879">
            <v>39664</v>
          </cell>
          <cell r="F879" t="str">
            <v>DIRECCION DE DESARROLLO SECTORIAL SOSTENIBLE</v>
          </cell>
          <cell r="G879">
            <v>79938167</v>
          </cell>
          <cell r="H879" t="str">
            <v>JOSE LUIS SANGUINO  VEGA</v>
          </cell>
          <cell r="I879" t="str">
            <v>CUARTO DESEMBOLSO SEGÚN CERTIFICACION SUSCRITA POR EL SUPERVISOR</v>
          </cell>
          <cell r="J879">
            <v>2420000</v>
          </cell>
          <cell r="K879">
            <v>9.66</v>
          </cell>
          <cell r="L879">
            <v>10</v>
          </cell>
          <cell r="O879" t="str">
            <v>520-900-67-11</v>
          </cell>
          <cell r="T879" t="str">
            <v/>
          </cell>
          <cell r="V879" t="str">
            <v>MAVDT</v>
          </cell>
          <cell r="W879" t="str">
            <v>Vigencia Presupuestal</v>
          </cell>
        </row>
        <row r="880">
          <cell r="A880">
            <v>1661</v>
          </cell>
          <cell r="B880" t="str">
            <v>Contrato</v>
          </cell>
          <cell r="C880">
            <v>220</v>
          </cell>
          <cell r="D880">
            <v>1024</v>
          </cell>
          <cell r="E880">
            <v>39665</v>
          </cell>
          <cell r="F880" t="str">
            <v>VICEMINISTERIO DE AMBIENTE</v>
          </cell>
          <cell r="G880">
            <v>80085171</v>
          </cell>
          <cell r="H880" t="str">
            <v>JOSE MANUEL SANDOVAL PEDROZA</v>
          </cell>
          <cell r="I880" t="str">
            <v>PRIMER DESEMBOLSO SEGÚN CERTIFICACION SUSCRITA POR LA SUPERVISORA</v>
          </cell>
          <cell r="J880">
            <v>3800000</v>
          </cell>
          <cell r="K880">
            <v>9.66</v>
          </cell>
          <cell r="L880">
            <v>10</v>
          </cell>
          <cell r="O880" t="str">
            <v>520-900-74-11</v>
          </cell>
          <cell r="T880" t="str">
            <v/>
          </cell>
          <cell r="V880" t="str">
            <v>MAVDT</v>
          </cell>
          <cell r="W880" t="str">
            <v>Vigencia Presupuestal</v>
          </cell>
        </row>
        <row r="881">
          <cell r="A881">
            <v>1662</v>
          </cell>
          <cell r="B881" t="str">
            <v>Contrato</v>
          </cell>
          <cell r="C881">
            <v>176</v>
          </cell>
          <cell r="D881">
            <v>770</v>
          </cell>
          <cell r="E881">
            <v>39665</v>
          </cell>
          <cell r="F881" t="str">
            <v>GRUPO DE CONTRATOS</v>
          </cell>
          <cell r="G881">
            <v>19314963</v>
          </cell>
          <cell r="H881" t="str">
            <v>LUIS FERNANDO CUBILLOS NEIRA</v>
          </cell>
          <cell r="I881" t="str">
            <v>SEGUNDO DESEMBOLSO SEGÚN CERTIFICACION SUSCRITA POR EL SUPERVISOR</v>
          </cell>
          <cell r="J881">
            <v>5500000</v>
          </cell>
          <cell r="K881">
            <v>9.66</v>
          </cell>
          <cell r="L881">
            <v>10</v>
          </cell>
          <cell r="O881" t="str">
            <v>520-900-69-11</v>
          </cell>
          <cell r="T881" t="str">
            <v/>
          </cell>
          <cell r="V881" t="str">
            <v>MAVDT</v>
          </cell>
          <cell r="W881" t="str">
            <v>Vigencia Presupuestal</v>
          </cell>
        </row>
        <row r="882">
          <cell r="A882">
            <v>1663</v>
          </cell>
          <cell r="B882" t="str">
            <v>Contrato</v>
          </cell>
          <cell r="C882">
            <v>262</v>
          </cell>
          <cell r="D882">
            <v>1114</v>
          </cell>
          <cell r="E882">
            <v>39665</v>
          </cell>
          <cell r="F882" t="str">
            <v>VICEMINISTERIO DE VIVIENDA Y DESARROLLO TERRITORIAL</v>
          </cell>
          <cell r="G882">
            <v>51599374</v>
          </cell>
          <cell r="H882" t="str">
            <v>NADIME YAVER LICHT</v>
          </cell>
          <cell r="I882" t="str">
            <v>FRA 58/08 PRIMER DESEMBOLSO SEGÚN CERTIFICACION SUSCRITA POR EL SUPERVISOR</v>
          </cell>
          <cell r="J882">
            <v>5591250</v>
          </cell>
          <cell r="K882">
            <v>6.9</v>
          </cell>
          <cell r="L882">
            <v>11</v>
          </cell>
          <cell r="M882">
            <v>16</v>
          </cell>
          <cell r="O882" t="str">
            <v>520-1400-3--13</v>
          </cell>
          <cell r="T882" t="str">
            <v/>
          </cell>
          <cell r="V882" t="str">
            <v>MAVDT</v>
          </cell>
          <cell r="W882" t="str">
            <v>Vigencia Presupuestal</v>
          </cell>
        </row>
        <row r="883">
          <cell r="A883">
            <v>1664</v>
          </cell>
          <cell r="B883" t="str">
            <v>Contrato</v>
          </cell>
          <cell r="C883">
            <v>172</v>
          </cell>
          <cell r="D883">
            <v>737</v>
          </cell>
          <cell r="E883">
            <v>39665</v>
          </cell>
          <cell r="F883" t="str">
            <v xml:space="preserve">VICEMINISTERIO DE AGUA  Y SANEAMIENTO </v>
          </cell>
          <cell r="G883">
            <v>52779889</v>
          </cell>
          <cell r="H883" t="str">
            <v>YERUSCA SAVINA CONTRERAS PISCIOTTI</v>
          </cell>
          <cell r="I883" t="str">
            <v>SEGUNDO DESEMBOLSO SEGÚN CERTIFICACION SUSCRITA POR EL SUPERVISOR</v>
          </cell>
          <cell r="J883">
            <v>2100000</v>
          </cell>
          <cell r="K883">
            <v>9.66</v>
          </cell>
          <cell r="L883">
            <v>10</v>
          </cell>
          <cell r="O883" t="str">
            <v>520-1200-1-11</v>
          </cell>
          <cell r="T883" t="str">
            <v/>
          </cell>
          <cell r="V883" t="str">
            <v>MAVDT</v>
          </cell>
          <cell r="W883" t="str">
            <v>Vigencia Presupuestal</v>
          </cell>
        </row>
        <row r="884">
          <cell r="A884">
            <v>1665</v>
          </cell>
          <cell r="B884" t="str">
            <v>Contrato</v>
          </cell>
          <cell r="C884">
            <v>228</v>
          </cell>
          <cell r="D884">
            <v>1032</v>
          </cell>
          <cell r="E884">
            <v>39665</v>
          </cell>
          <cell r="F884" t="str">
            <v xml:space="preserve">VICEMINISTERIO DE AGUA  Y SANEAMIENTO </v>
          </cell>
          <cell r="G884">
            <v>71667974</v>
          </cell>
          <cell r="H884" t="str">
            <v>GIOVANNY MOLINA LONDOÑO</v>
          </cell>
          <cell r="I884" t="str">
            <v>PRIMER DESEMBOLSO SEGÚN CERTIFICACION SUSCRITA POR EL SUPERVISOR</v>
          </cell>
          <cell r="J884">
            <v>6416340</v>
          </cell>
          <cell r="K884">
            <v>9.66</v>
          </cell>
          <cell r="L884">
            <v>10</v>
          </cell>
          <cell r="O884" t="str">
            <v>520-1200-1-11</v>
          </cell>
          <cell r="T884" t="str">
            <v/>
          </cell>
          <cell r="V884" t="str">
            <v>MAVDT</v>
          </cell>
          <cell r="W884" t="str">
            <v>Vigencia Presupuestal</v>
          </cell>
        </row>
        <row r="885">
          <cell r="A885">
            <v>1666</v>
          </cell>
          <cell r="B885" t="str">
            <v>Contrato</v>
          </cell>
          <cell r="C885">
            <v>224</v>
          </cell>
          <cell r="D885">
            <v>1049</v>
          </cell>
          <cell r="E885">
            <v>39665</v>
          </cell>
          <cell r="F885" t="str">
            <v>VICEMINISTERIO DE VIVIENDA Y DESARROLLO TERRITORIAL</v>
          </cell>
          <cell r="G885">
            <v>79553943</v>
          </cell>
          <cell r="H885" t="str">
            <v>HENRY POLANCO MENDEZ</v>
          </cell>
          <cell r="I885" t="str">
            <v>PRIMER DESEMBOLSO SEGÚN CERTIFICACION SUSCRITA POR EL SUPERVISOR</v>
          </cell>
          <cell r="J885">
            <v>3500000</v>
          </cell>
          <cell r="K885">
            <v>9.66</v>
          </cell>
          <cell r="L885">
            <v>10</v>
          </cell>
          <cell r="O885" t="str">
            <v>520-1400-3--13</v>
          </cell>
          <cell r="T885" t="str">
            <v/>
          </cell>
          <cell r="V885" t="str">
            <v>MAVDT</v>
          </cell>
          <cell r="W885" t="str">
            <v>Vigencia Presupuestal</v>
          </cell>
        </row>
        <row r="886">
          <cell r="A886">
            <v>1667</v>
          </cell>
          <cell r="B886" t="str">
            <v>Contrato</v>
          </cell>
          <cell r="C886">
            <v>233</v>
          </cell>
          <cell r="D886">
            <v>1038</v>
          </cell>
          <cell r="E886">
            <v>39665</v>
          </cell>
          <cell r="F886" t="str">
            <v>VICEMINISTERIO DE AMBIENTE</v>
          </cell>
          <cell r="G886">
            <v>517255514</v>
          </cell>
          <cell r="H886" t="str">
            <v>NUBIA LUCIA WILCHES QUINTANA</v>
          </cell>
          <cell r="I886" t="str">
            <v>FRA 24/08 PRIMER DESEMBOLSO SEGÚN CERTIFICACION SUSCRITA POR LA SUPERVISORA, DE ACUERDO AL CONTRATO</v>
          </cell>
          <cell r="J886">
            <v>6577200</v>
          </cell>
          <cell r="K886">
            <v>9.66</v>
          </cell>
          <cell r="L886">
            <v>11</v>
          </cell>
          <cell r="M886">
            <v>16</v>
          </cell>
          <cell r="O886" t="str">
            <v>520-900-69-11</v>
          </cell>
          <cell r="T886" t="str">
            <v/>
          </cell>
          <cell r="V886" t="str">
            <v>MAVDT</v>
          </cell>
          <cell r="W886" t="str">
            <v>Vigencia Presupuestal</v>
          </cell>
        </row>
        <row r="887">
          <cell r="A887">
            <v>1668</v>
          </cell>
          <cell r="B887" t="str">
            <v>Contrato</v>
          </cell>
          <cell r="C887">
            <v>209</v>
          </cell>
          <cell r="D887">
            <v>989</v>
          </cell>
          <cell r="E887">
            <v>39665</v>
          </cell>
          <cell r="F887" t="str">
            <v>VICEMINISTERIO DE VIVIENDA Y DESARROLLO TERRITORIAL</v>
          </cell>
          <cell r="G887">
            <v>92026336</v>
          </cell>
          <cell r="H887" t="str">
            <v>ALVARO JOSE SANTIZ CASTILLA</v>
          </cell>
          <cell r="I887" t="str">
            <v>PRIMER DESEMBOLSO SEGÚN CERTIFICACION SUSCRITA POR EL SUPERVISOR</v>
          </cell>
          <cell r="J887">
            <v>5032125</v>
          </cell>
          <cell r="K887">
            <v>9.66</v>
          </cell>
          <cell r="L887">
            <v>10</v>
          </cell>
          <cell r="O887" t="str">
            <v>520-1400-3--13</v>
          </cell>
          <cell r="T887" t="str">
            <v/>
          </cell>
          <cell r="V887" t="str">
            <v>MAVDT</v>
          </cell>
          <cell r="W887" t="str">
            <v>Vigencia Presupuestal</v>
          </cell>
        </row>
        <row r="888">
          <cell r="A888">
            <v>1669</v>
          </cell>
          <cell r="B888" t="str">
            <v>Oficio</v>
          </cell>
          <cell r="C888">
            <v>1320</v>
          </cell>
          <cell r="D888">
            <v>1313</v>
          </cell>
          <cell r="E888">
            <v>39666</v>
          </cell>
          <cell r="F888" t="str">
            <v>VICEMINISTERIO DE AMBIENTE</v>
          </cell>
          <cell r="G888">
            <v>8002500620</v>
          </cell>
          <cell r="H888" t="str">
            <v>INVEMAR</v>
          </cell>
          <cell r="I888" t="str">
            <v>TRANSFERENCIA DE RECURSOS PARA GASTOS DE FUNCIONAMIENTO CORRESPONDIENTE AL MES DE AGOSTO DE 2008</v>
          </cell>
          <cell r="J888">
            <v>275533109</v>
          </cell>
          <cell r="N888" t="str">
            <v>3-2-1-26--10</v>
          </cell>
          <cell r="T888" t="str">
            <v/>
          </cell>
          <cell r="V888" t="str">
            <v>MAVDT</v>
          </cell>
          <cell r="W888" t="str">
            <v>Vigencia Presupuestal</v>
          </cell>
        </row>
        <row r="889">
          <cell r="A889">
            <v>1670</v>
          </cell>
          <cell r="B889" t="str">
            <v>Oficio</v>
          </cell>
          <cell r="C889">
            <v>69</v>
          </cell>
          <cell r="D889">
            <v>1315</v>
          </cell>
          <cell r="E889">
            <v>39666</v>
          </cell>
          <cell r="F889" t="str">
            <v>VICEMINISTERIO DE AMBIENTE</v>
          </cell>
          <cell r="G889">
            <v>8200001422</v>
          </cell>
          <cell r="H889" t="str">
            <v>INSTITUTO DE INVESTIGACIONES ALEXANDER VON HUMBOLDT</v>
          </cell>
          <cell r="I889" t="str">
            <v>TRANSFERENCIA DE RECURSOS PARA GASTOS DE FUNCIONAMIENTO CORRESPONDIENTE AL MES DE AGOSTO DE 2008</v>
          </cell>
          <cell r="J889">
            <v>191136826</v>
          </cell>
          <cell r="N889" t="str">
            <v>3-2-1-25--10</v>
          </cell>
          <cell r="T889" t="str">
            <v/>
          </cell>
          <cell r="V889" t="str">
            <v>MAVDT</v>
          </cell>
          <cell r="W889" t="str">
            <v>Vigencia Presupuestal</v>
          </cell>
        </row>
        <row r="890">
          <cell r="A890">
            <v>1671</v>
          </cell>
          <cell r="B890" t="str">
            <v>Contrato</v>
          </cell>
          <cell r="C890">
            <v>243</v>
          </cell>
          <cell r="D890">
            <v>1051</v>
          </cell>
          <cell r="E890">
            <v>39666</v>
          </cell>
          <cell r="F890" t="str">
            <v>VICEMINISTERIO DE AMBIENTE</v>
          </cell>
          <cell r="G890">
            <v>51680336</v>
          </cell>
          <cell r="H890" t="str">
            <v>SILVIA PATRICIA TAMAYO DIAZ</v>
          </cell>
          <cell r="I890" t="str">
            <v>PRIMER DESEMBOLSO SEGÚN CERTIFICACION SUSCRITA POR LA SUPERVISORA</v>
          </cell>
          <cell r="J890">
            <v>8100000</v>
          </cell>
          <cell r="K890">
            <v>9.66</v>
          </cell>
          <cell r="L890">
            <v>10</v>
          </cell>
          <cell r="O890" t="str">
            <v>520-900-69-11</v>
          </cell>
          <cell r="T890" t="str">
            <v/>
          </cell>
          <cell r="V890" t="str">
            <v>MAVDT</v>
          </cell>
          <cell r="W890" t="str">
            <v>Vigencia Presupuestal</v>
          </cell>
        </row>
        <row r="891">
          <cell r="A891">
            <v>1672</v>
          </cell>
          <cell r="B891" t="str">
            <v>Contrato</v>
          </cell>
          <cell r="C891">
            <v>287</v>
          </cell>
          <cell r="D891">
            <v>1204</v>
          </cell>
          <cell r="E891">
            <v>39666</v>
          </cell>
          <cell r="F891" t="str">
            <v>GRUPO DE CONTRATOS</v>
          </cell>
          <cell r="G891">
            <v>79343211</v>
          </cell>
          <cell r="H891" t="str">
            <v>CARLOS EDUARDO CHAUSTRE AVENDAÑO</v>
          </cell>
          <cell r="I891" t="str">
            <v>PRIMER DESEMBOLSO SEGÚN CERTIFICACION SUSCRITA POR EL SUPERVISOR</v>
          </cell>
          <cell r="J891">
            <v>4047000</v>
          </cell>
          <cell r="K891">
            <v>9.66</v>
          </cell>
          <cell r="L891">
            <v>10</v>
          </cell>
          <cell r="O891" t="str">
            <v>510-1000-11-13</v>
          </cell>
          <cell r="T891" t="str">
            <v/>
          </cell>
          <cell r="V891" t="str">
            <v>MAVDT</v>
          </cell>
          <cell r="W891" t="str">
            <v>Vigencia Presupuestal</v>
          </cell>
        </row>
        <row r="892">
          <cell r="A892">
            <v>1673</v>
          </cell>
          <cell r="B892" t="str">
            <v>Contrato</v>
          </cell>
          <cell r="C892">
            <v>52</v>
          </cell>
          <cell r="D892">
            <v>275</v>
          </cell>
          <cell r="E892">
            <v>39666</v>
          </cell>
          <cell r="F892" t="str">
            <v>GRUPO ADMINISTRATIVO</v>
          </cell>
          <cell r="G892">
            <v>8300359131</v>
          </cell>
          <cell r="H892" t="str">
            <v>MULTINACIONAL DE INVERSIONES LTDA</v>
          </cell>
          <cell r="I892" t="str">
            <v>FRAS 3687/94,  DE 2008, DESEMBOLSO CORRESPONDIENTE A MANTEN. PREVENTIVO Y CORRECT. DE LOS VEH. DEL MAVDT SEGÚN CERTIFICACION SUSCRITA POR LA SUPERVISORA</v>
          </cell>
          <cell r="J892">
            <v>5052960</v>
          </cell>
          <cell r="K892">
            <v>9.66</v>
          </cell>
          <cell r="L892">
            <v>4</v>
          </cell>
          <cell r="M892">
            <v>16</v>
          </cell>
          <cell r="N892" t="str">
            <v>2-0-4-5-6-10</v>
          </cell>
          <cell r="T892" t="str">
            <v/>
          </cell>
          <cell r="V892" t="str">
            <v>MAVDT</v>
          </cell>
          <cell r="W892" t="str">
            <v>Vigencia Presupuestal</v>
          </cell>
        </row>
        <row r="893">
          <cell r="A893">
            <v>1675</v>
          </cell>
          <cell r="B893" t="str">
            <v>Contrato</v>
          </cell>
          <cell r="C893">
            <v>48</v>
          </cell>
          <cell r="D893">
            <v>878</v>
          </cell>
          <cell r="E893">
            <v>39666</v>
          </cell>
          <cell r="F893" t="str">
            <v>GRUPO ADMINISTRATIVO</v>
          </cell>
          <cell r="G893">
            <v>8605301106</v>
          </cell>
          <cell r="H893" t="str">
            <v>ESTACION TEUSAQUILLO NO 6 LTDA</v>
          </cell>
          <cell r="I893" t="str">
            <v>EA 911/08 FRA NO. C13478/08 SUMINISTRO DE COMBUSTIBLE PARA LOS VEH., MOTOC. Y LAS PLANTAS  ELECTRICAS DEL MAVDT POR EL SISTEMA DE VALES, SEGÚN CERTIFICACION SUSCRITA POR LA SUPERVISORA</v>
          </cell>
          <cell r="J893">
            <v>19500000</v>
          </cell>
          <cell r="K893">
            <v>13.8</v>
          </cell>
          <cell r="L893">
            <v>0.1</v>
          </cell>
          <cell r="N893" t="str">
            <v>2-0-4-41--10</v>
          </cell>
          <cell r="T893" t="str">
            <v>Ingrese el MCU del Combustible</v>
          </cell>
          <cell r="V893" t="str">
            <v>MAVDT</v>
          </cell>
          <cell r="W893" t="str">
            <v>Vigencia Presupuestal</v>
          </cell>
        </row>
        <row r="894">
          <cell r="A894">
            <v>1676</v>
          </cell>
          <cell r="B894" t="str">
            <v>Contrato</v>
          </cell>
          <cell r="C894">
            <v>264</v>
          </cell>
          <cell r="D894">
            <v>1122</v>
          </cell>
          <cell r="E894">
            <v>39666</v>
          </cell>
          <cell r="F894" t="str">
            <v>DIRECCION DE ECOSISTEMAS</v>
          </cell>
          <cell r="G894">
            <v>79627453</v>
          </cell>
          <cell r="H894" t="str">
            <v>RICARDO CLARO CARRASCAL</v>
          </cell>
          <cell r="I894" t="str">
            <v>SEGUNDO DESEMBOLSO SEGÚN CERTIFICACION SUSCRITA POR LA SUPERVISORA</v>
          </cell>
          <cell r="J894">
            <v>3000000</v>
          </cell>
          <cell r="K894">
            <v>9.66</v>
          </cell>
          <cell r="L894">
            <v>10</v>
          </cell>
          <cell r="O894" t="str">
            <v>520-900-64-15</v>
          </cell>
          <cell r="T894" t="str">
            <v/>
          </cell>
          <cell r="V894" t="str">
            <v>MAVDT</v>
          </cell>
          <cell r="W894" t="str">
            <v>Vigencia Presupuestal</v>
          </cell>
        </row>
        <row r="895">
          <cell r="A895">
            <v>1678</v>
          </cell>
          <cell r="B895" t="str">
            <v>Contrato</v>
          </cell>
          <cell r="C895">
            <v>237</v>
          </cell>
          <cell r="D895">
            <v>1</v>
          </cell>
          <cell r="E895">
            <v>39668</v>
          </cell>
          <cell r="F895" t="str">
            <v>DIRECCION DE PLANEACION</v>
          </cell>
          <cell r="G895">
            <v>63527786</v>
          </cell>
          <cell r="H895" t="str">
            <v>NATHALIE REY SOLANO</v>
          </cell>
          <cell r="I895" t="str">
            <v>PRIMER DESEMBOLSO SEGÚN CERTIFICACION SUSCRITA POR LA SUPERVISORA</v>
          </cell>
          <cell r="J895">
            <v>3500000</v>
          </cell>
          <cell r="K895">
            <v>9.66</v>
          </cell>
          <cell r="L895">
            <v>10</v>
          </cell>
          <cell r="O895" t="str">
            <v>520-1000-1--14</v>
          </cell>
          <cell r="T895" t="str">
            <v/>
          </cell>
          <cell r="V895" t="str">
            <v>MAVDT</v>
          </cell>
          <cell r="W895" t="str">
            <v>Vigencia Presupuestal</v>
          </cell>
        </row>
        <row r="896">
          <cell r="A896">
            <v>1679</v>
          </cell>
          <cell r="B896" t="str">
            <v>Contrato</v>
          </cell>
          <cell r="C896">
            <v>211</v>
          </cell>
          <cell r="D896">
            <v>996</v>
          </cell>
          <cell r="E896">
            <v>39668</v>
          </cell>
          <cell r="F896" t="str">
            <v>COMUNICACIONES</v>
          </cell>
          <cell r="G896">
            <v>5963824</v>
          </cell>
          <cell r="H896" t="str">
            <v>MARTINIANO PERDOMO GONZALEZ</v>
          </cell>
          <cell r="I896" t="str">
            <v>PRIMER DESEMBOLSO SEGÚN CERTIFICACION SUSCRITA POR EL SUPERVISOR</v>
          </cell>
          <cell r="J896">
            <v>2400000</v>
          </cell>
          <cell r="K896">
            <v>9.66</v>
          </cell>
          <cell r="L896">
            <v>10</v>
          </cell>
          <cell r="O896" t="str">
            <v>520-900-5--11</v>
          </cell>
          <cell r="T896" t="str">
            <v/>
          </cell>
          <cell r="V896" t="str">
            <v>MAVDT</v>
          </cell>
          <cell r="W896" t="str">
            <v>Vigencia Presupuestal</v>
          </cell>
        </row>
        <row r="897">
          <cell r="A897">
            <v>1680</v>
          </cell>
          <cell r="B897" t="str">
            <v>Resolución</v>
          </cell>
          <cell r="C897">
            <v>1322</v>
          </cell>
          <cell r="D897">
            <v>1308</v>
          </cell>
          <cell r="E897">
            <v>39668</v>
          </cell>
          <cell r="F897" t="str">
            <v>GRUPO ADMINISTRATIVO</v>
          </cell>
          <cell r="G897">
            <v>26851023</v>
          </cell>
          <cell r="H897" t="str">
            <v>ESTHER MARIA MALDONADO AGUDELO</v>
          </cell>
          <cell r="I897" t="str">
            <v>PAGO DE AUXILIO FUNERARIOA FAVOR DE ESTHER MALDONADO POR FALLECIMIENTO DEL PENSIONADO EDUARDO DE LA CRUZ ALTAMAR</v>
          </cell>
          <cell r="J897">
            <v>2168500</v>
          </cell>
          <cell r="N897" t="str">
            <v>2-0-4-41-1-10</v>
          </cell>
          <cell r="T897" t="str">
            <v/>
          </cell>
          <cell r="V897" t="str">
            <v>MAVDT</v>
          </cell>
          <cell r="W897" t="str">
            <v>Vigencia Presupuestal</v>
          </cell>
        </row>
        <row r="898">
          <cell r="A898">
            <v>1681</v>
          </cell>
          <cell r="B898" t="str">
            <v>Oficio</v>
          </cell>
          <cell r="C898">
            <v>608</v>
          </cell>
          <cell r="D898">
            <v>1334</v>
          </cell>
          <cell r="E898">
            <v>39668</v>
          </cell>
          <cell r="F898" t="str">
            <v>VICEMINISTERIO DE AMBIENTE</v>
          </cell>
          <cell r="G898">
            <v>8600611103</v>
          </cell>
          <cell r="H898" t="str">
            <v>INSTITUTO AMAZONICO DE INVESTIGACIONES CIENTIFICAS SINCHI</v>
          </cell>
          <cell r="I898" t="str">
            <v>TRANSFERENCIA DE RECURSOS PARA GASTOS DE FUNCIONAMIENTO CORRESPONDIENTE AL MES DE AGOSTO DE 2008</v>
          </cell>
          <cell r="J898">
            <v>319912134</v>
          </cell>
          <cell r="N898" t="str">
            <v>3-2-1-23--10</v>
          </cell>
          <cell r="T898" t="str">
            <v/>
          </cell>
          <cell r="V898" t="str">
            <v>MAVDT</v>
          </cell>
          <cell r="W898" t="str">
            <v>Vigencia Presupuestal</v>
          </cell>
        </row>
        <row r="899">
          <cell r="A899">
            <v>1683</v>
          </cell>
          <cell r="B899" t="str">
            <v>Contrato</v>
          </cell>
          <cell r="C899">
            <v>104</v>
          </cell>
          <cell r="D899">
            <v>543</v>
          </cell>
          <cell r="E899">
            <v>39668</v>
          </cell>
          <cell r="F899" t="str">
            <v>GRUPO ADMINISTRATIVO</v>
          </cell>
          <cell r="G899">
            <v>8300210438</v>
          </cell>
          <cell r="H899" t="str">
            <v xml:space="preserve">NIVEL TRECE LTDA </v>
          </cell>
          <cell r="I899" t="str">
            <v>FRA 8915/08 DESEMBOLSO SEGÚN CERTIFICACION SUSCRITA POR LA SUPERVISORA</v>
          </cell>
          <cell r="J899">
            <v>96512</v>
          </cell>
          <cell r="K899">
            <v>9.66</v>
          </cell>
          <cell r="L899">
            <v>4</v>
          </cell>
          <cell r="M899">
            <v>16</v>
          </cell>
          <cell r="N899" t="str">
            <v>2-0-4-4-23-10</v>
          </cell>
          <cell r="T899" t="str">
            <v/>
          </cell>
          <cell r="V899" t="str">
            <v>MAVDT</v>
          </cell>
          <cell r="W899" t="str">
            <v>Vigencia Presupuestal</v>
          </cell>
        </row>
        <row r="900">
          <cell r="A900">
            <v>1684</v>
          </cell>
          <cell r="B900" t="str">
            <v>Contrato</v>
          </cell>
          <cell r="C900">
            <v>60</v>
          </cell>
          <cell r="D900">
            <v>364</v>
          </cell>
          <cell r="E900">
            <v>39668</v>
          </cell>
          <cell r="F900" t="str">
            <v>GRUPO ADMINISTRATIVO</v>
          </cell>
          <cell r="G900">
            <v>8300032753</v>
          </cell>
          <cell r="H900" t="str">
            <v>MICROMAQ LTDA</v>
          </cell>
          <cell r="I900" t="str">
            <v>FRAS 2161 Y 2162 DE 2008 DESEMBOLSO SEGÚN CERTIFICACION SUSCRITA POR LA SUPERVISORA</v>
          </cell>
          <cell r="J900">
            <v>1517280</v>
          </cell>
          <cell r="K900">
            <v>9.66</v>
          </cell>
          <cell r="L900">
            <v>4</v>
          </cell>
          <cell r="M900">
            <v>16</v>
          </cell>
          <cell r="N900" t="str">
            <v>2-0-4-5-2-10</v>
          </cell>
          <cell r="T900" t="str">
            <v/>
          </cell>
          <cell r="V900" t="str">
            <v>MAVDT</v>
          </cell>
          <cell r="W900" t="str">
            <v>Vigencia Presupuestal</v>
          </cell>
        </row>
        <row r="901">
          <cell r="A901">
            <v>1685</v>
          </cell>
          <cell r="B901" t="str">
            <v>Contrato</v>
          </cell>
          <cell r="C901">
            <v>295</v>
          </cell>
          <cell r="D901">
            <v>1265</v>
          </cell>
          <cell r="E901">
            <v>39668</v>
          </cell>
          <cell r="F901" t="str">
            <v>VICEMINISTERIO DE VIVIENDA Y DESARROLLO TERRITORIAL</v>
          </cell>
          <cell r="G901">
            <v>6212011</v>
          </cell>
          <cell r="H901" t="str">
            <v>JUAN BAUTISTA GIRALDO OSORIO</v>
          </cell>
          <cell r="I901" t="str">
            <v>PRIMER DESEMBOLSO SEGÚN CERTIFICACION SUSCRITA POR EL SUPERVISOR</v>
          </cell>
          <cell r="J901">
            <v>5591250</v>
          </cell>
          <cell r="K901">
            <v>9.66</v>
          </cell>
          <cell r="L901">
            <v>10</v>
          </cell>
          <cell r="O901" t="str">
            <v>520-1400-3--13</v>
          </cell>
          <cell r="T901" t="str">
            <v/>
          </cell>
          <cell r="V901" t="str">
            <v>MAVDT</v>
          </cell>
          <cell r="W901" t="str">
            <v>Vigencia Presupuestal</v>
          </cell>
        </row>
        <row r="902">
          <cell r="A902">
            <v>1686</v>
          </cell>
          <cell r="B902" t="str">
            <v>Contrato</v>
          </cell>
          <cell r="C902">
            <v>293</v>
          </cell>
          <cell r="D902">
            <v>1243</v>
          </cell>
          <cell r="E902">
            <v>39668</v>
          </cell>
          <cell r="F902" t="str">
            <v>VICEMINISTERIO DE VIVIENDA Y DESARROLLO TERRITORIAL</v>
          </cell>
          <cell r="G902">
            <v>49722497</v>
          </cell>
          <cell r="H902" t="str">
            <v>MARIA DEL MAR MARTINEZ MUSSA</v>
          </cell>
          <cell r="I902" t="str">
            <v>PRIMER DESEMBOLSO SEGÚN CERTIFICACION SUSCRITA POR EL SUPERVISOR</v>
          </cell>
          <cell r="J902">
            <v>2000000</v>
          </cell>
          <cell r="K902">
            <v>9.66</v>
          </cell>
          <cell r="L902">
            <v>10</v>
          </cell>
          <cell r="O902" t="str">
            <v>520-1400-3--13</v>
          </cell>
          <cell r="T902" t="str">
            <v/>
          </cell>
          <cell r="V902" t="str">
            <v>MAVDT</v>
          </cell>
          <cell r="W902" t="str">
            <v>Vigencia Presupuestal</v>
          </cell>
        </row>
        <row r="903">
          <cell r="A903">
            <v>1687</v>
          </cell>
          <cell r="B903" t="str">
            <v>Resolución</v>
          </cell>
          <cell r="C903">
            <v>1163</v>
          </cell>
          <cell r="D903">
            <v>1072</v>
          </cell>
          <cell r="E903">
            <v>39668</v>
          </cell>
          <cell r="F903" t="str">
            <v>TALENTO HUMANO</v>
          </cell>
          <cell r="G903">
            <v>52172013</v>
          </cell>
          <cell r="H903" t="str">
            <v>JULIA MILENA SOTO MONTOYA</v>
          </cell>
          <cell r="I903" t="str">
            <v>RECONOCIMIENTO DE PRESTACIONES SOCIALES POR RETIRO DEL SERVICIO</v>
          </cell>
          <cell r="J903">
            <v>2535225</v>
          </cell>
          <cell r="N903" t="str">
            <v>1-0-1-5-5-10</v>
          </cell>
          <cell r="T903" t="str">
            <v/>
          </cell>
          <cell r="V903" t="str">
            <v>MAVDT</v>
          </cell>
          <cell r="W903" t="str">
            <v>Vigencia Presupuestal</v>
          </cell>
        </row>
        <row r="904">
          <cell r="A904">
            <v>1690</v>
          </cell>
          <cell r="B904" t="str">
            <v>Factura</v>
          </cell>
          <cell r="C904">
            <v>2503</v>
          </cell>
          <cell r="D904">
            <v>1342</v>
          </cell>
          <cell r="E904">
            <v>39668</v>
          </cell>
          <cell r="F904" t="str">
            <v>GRUPO ADMINISTRATIVO</v>
          </cell>
          <cell r="G904">
            <v>8999991158</v>
          </cell>
          <cell r="H904" t="str">
            <v>EMPRESA DE TELECOMUNICACIONES DE BOGOTA S.A</v>
          </cell>
          <cell r="I904" t="str">
            <v>PAGO DE SERVICIO TELEFONICO FRA 0069570250 CORRESPONDIENTE AL PERIODO COMPRENDIDO ENTRE EL 1 Y EL 30 DE JUNIO DE 2008</v>
          </cell>
          <cell r="J904">
            <v>131800</v>
          </cell>
          <cell r="N904" t="str">
            <v>2-0-4-8-6-10</v>
          </cell>
          <cell r="T904" t="str">
            <v/>
          </cell>
          <cell r="V904" t="str">
            <v>MAVDT</v>
          </cell>
          <cell r="W904" t="str">
            <v>Vigencia Presupuestal</v>
          </cell>
        </row>
        <row r="905">
          <cell r="A905">
            <v>1691</v>
          </cell>
          <cell r="B905" t="str">
            <v>Comisiòn</v>
          </cell>
          <cell r="C905">
            <v>2684</v>
          </cell>
          <cell r="D905">
            <v>901</v>
          </cell>
          <cell r="E905">
            <v>39671</v>
          </cell>
          <cell r="F905" t="str">
            <v>COOPERACION INTERNACIONAL</v>
          </cell>
          <cell r="G905">
            <v>8287337</v>
          </cell>
          <cell r="H905" t="str">
            <v>JAVIER EMILIO RINCON ARENAS</v>
          </cell>
          <cell r="I905" t="str">
            <v>COMISION A TUNJA EL 27 DE JUNIO PARA PARTICIPAR EN LA JORNADA DE CAPACITACION DE SISMORESISTENCIA PARA VIS</v>
          </cell>
          <cell r="J905">
            <v>126343</v>
          </cell>
          <cell r="O905" t="str">
            <v>520-1400-3--13</v>
          </cell>
          <cell r="T905" t="str">
            <v/>
          </cell>
          <cell r="V905" t="str">
            <v>MAVDT</v>
          </cell>
          <cell r="W905" t="str">
            <v>Vigencia Presupuestal</v>
          </cell>
        </row>
        <row r="906">
          <cell r="A906">
            <v>1692</v>
          </cell>
          <cell r="B906" t="str">
            <v>Comisiòn</v>
          </cell>
          <cell r="C906">
            <v>2832</v>
          </cell>
          <cell r="D906">
            <v>993</v>
          </cell>
          <cell r="E906">
            <v>39671</v>
          </cell>
          <cell r="F906" t="str">
            <v>COOPERACION INTERNACIONAL</v>
          </cell>
          <cell r="G906">
            <v>8287337</v>
          </cell>
          <cell r="H906" t="str">
            <v>JAVIER EMILIO RINCON ARENAS</v>
          </cell>
          <cell r="I906" t="str">
            <v>COMISION A IBAGUE EL 2 DE JULIO PARA PARTICIPAR EN LA REUNION DE VEEDURIA CIUDADANA Y FONADE URBANIZACION NUEVA CASTILLA</v>
          </cell>
          <cell r="J906">
            <v>126343</v>
          </cell>
          <cell r="O906" t="str">
            <v>520-1400-3--13</v>
          </cell>
          <cell r="T906" t="str">
            <v/>
          </cell>
          <cell r="V906" t="str">
            <v>MAVDT</v>
          </cell>
          <cell r="W906" t="str">
            <v>Vigencia Presupuestal</v>
          </cell>
        </row>
        <row r="907">
          <cell r="A907">
            <v>1693</v>
          </cell>
          <cell r="B907" t="str">
            <v>Comisiòn</v>
          </cell>
          <cell r="C907">
            <v>2834</v>
          </cell>
          <cell r="D907">
            <v>999</v>
          </cell>
          <cell r="E907">
            <v>39671</v>
          </cell>
          <cell r="F907" t="str">
            <v>COOPERACION INTERNACIONAL</v>
          </cell>
          <cell r="G907">
            <v>8287337</v>
          </cell>
          <cell r="H907" t="str">
            <v>JAVIER EMILIO RINCON ARENAS</v>
          </cell>
          <cell r="I907" t="str">
            <v>COMISION A MONTERIA EL 4 DE JULIO PARA PARTICIPAR EN LA JORNADA DE CAPACITACION DE SISMORESISTENCIA PARA VIS</v>
          </cell>
          <cell r="J907">
            <v>126343</v>
          </cell>
          <cell r="O907" t="str">
            <v>520-1400-3--13</v>
          </cell>
          <cell r="T907" t="str">
            <v/>
          </cell>
          <cell r="V907" t="str">
            <v>MAVDT</v>
          </cell>
          <cell r="W907" t="str">
            <v>Vigencia Presupuestal</v>
          </cell>
        </row>
        <row r="908">
          <cell r="A908">
            <v>1694</v>
          </cell>
          <cell r="B908" t="str">
            <v>Comisiòn</v>
          </cell>
          <cell r="C908">
            <v>2626</v>
          </cell>
          <cell r="D908">
            <v>860</v>
          </cell>
          <cell r="E908">
            <v>39671</v>
          </cell>
          <cell r="F908" t="str">
            <v>COOPERACION INTERNACIONAL</v>
          </cell>
          <cell r="G908">
            <v>8287337</v>
          </cell>
          <cell r="H908" t="str">
            <v>JAVIER EMILIO RINCON ARENAS</v>
          </cell>
          <cell r="I908" t="str">
            <v>COMISION A BUCARAMANGA  EL 20 DE JUNIO PARA PARTICIPAR EN LA JORNADA DE CAPACITACION DE SISMORESISTENCIA PARA VIS</v>
          </cell>
          <cell r="J908">
            <v>126343</v>
          </cell>
          <cell r="O908" t="str">
            <v>520-1400-3--13</v>
          </cell>
          <cell r="T908" t="str">
            <v/>
          </cell>
          <cell r="V908" t="str">
            <v>MAVDT</v>
          </cell>
          <cell r="W908" t="str">
            <v>Vigencia Presupuestal</v>
          </cell>
        </row>
        <row r="909">
          <cell r="A909">
            <v>1695</v>
          </cell>
          <cell r="B909" t="str">
            <v>Comisiòn</v>
          </cell>
          <cell r="C909">
            <v>2809</v>
          </cell>
          <cell r="D909">
            <v>984</v>
          </cell>
          <cell r="E909">
            <v>39671</v>
          </cell>
          <cell r="F909" t="str">
            <v>COOPERACION INTERNACIONAL</v>
          </cell>
          <cell r="G909">
            <v>8287337</v>
          </cell>
          <cell r="H909" t="str">
            <v>JAVIER EMILIO RINCON ARENAS</v>
          </cell>
          <cell r="I909" t="str">
            <v>COMISION A MEDELLIN  EL 1 DE JULIO PARA PARTICIPAR EN LA JORNADA DE CAPACITACION DE SISMORESISTENCIA PARA VIS</v>
          </cell>
          <cell r="J909">
            <v>142343</v>
          </cell>
          <cell r="O909" t="str">
            <v>520-1400-3--13</v>
          </cell>
          <cell r="T909" t="str">
            <v/>
          </cell>
          <cell r="V909" t="str">
            <v>MAVDT</v>
          </cell>
          <cell r="W909" t="str">
            <v>Vigencia Presupuestal</v>
          </cell>
        </row>
        <row r="910">
          <cell r="A910">
            <v>1696</v>
          </cell>
          <cell r="B910" t="str">
            <v>Comisiòn</v>
          </cell>
          <cell r="C910">
            <v>2911</v>
          </cell>
          <cell r="D910">
            <v>1021</v>
          </cell>
          <cell r="E910">
            <v>39671</v>
          </cell>
          <cell r="F910" t="str">
            <v>COOPERACION INTERNACIONAL</v>
          </cell>
          <cell r="G910">
            <v>13222064</v>
          </cell>
          <cell r="H910" t="str">
            <v>MARIO SARMIENTO MENESES</v>
          </cell>
          <cell r="I910" t="str">
            <v>COMISION A BARRANQUILLA  DEL 10 AL 11 DE JULIO EN EL MARCO DE LA META DE FORTALECIOMIENTO Y ACOMPAÑAMIENTO A LAS ENTIDADES SINA PARA LA IMPLEM. DE LA POLITICA NAL DE EDUCACION AMBIENTAL</v>
          </cell>
          <cell r="J910">
            <v>280970</v>
          </cell>
          <cell r="O910" t="str">
            <v>520-900-5-15</v>
          </cell>
          <cell r="T910" t="str">
            <v/>
          </cell>
          <cell r="V910" t="str">
            <v>MAVDT</v>
          </cell>
          <cell r="W910" t="str">
            <v>Vigencia Presupuestal</v>
          </cell>
        </row>
        <row r="911">
          <cell r="A911">
            <v>1697</v>
          </cell>
          <cell r="B911" t="str">
            <v>Comisiòn</v>
          </cell>
          <cell r="C911">
            <v>1459</v>
          </cell>
          <cell r="D911">
            <v>376</v>
          </cell>
          <cell r="E911">
            <v>39671</v>
          </cell>
          <cell r="F911" t="str">
            <v>COOPERACION INTERNACIONAL</v>
          </cell>
          <cell r="G911">
            <v>39786242</v>
          </cell>
          <cell r="H911" t="str">
            <v>MARIA PILAR PARDO FAJARDO</v>
          </cell>
          <cell r="I911" t="str">
            <v>COMISION A BUCARAMANGA  DEL 14 AL 15 DE ABRIL PAR AVISITAR RESERVA FORESTAL CORREDOR DE ROBLES ONZAGA</v>
          </cell>
          <cell r="J911">
            <v>358620</v>
          </cell>
          <cell r="O911" t="str">
            <v>520-900-71-11</v>
          </cell>
          <cell r="T911" t="str">
            <v/>
          </cell>
          <cell r="V911" t="str">
            <v>MAVDT</v>
          </cell>
          <cell r="W911" t="str">
            <v>Vigencia Presupuestal</v>
          </cell>
        </row>
        <row r="912">
          <cell r="A912">
            <v>1698</v>
          </cell>
          <cell r="B912" t="str">
            <v>Comisiòn</v>
          </cell>
          <cell r="C912">
            <v>2863</v>
          </cell>
          <cell r="D912">
            <v>1007</v>
          </cell>
          <cell r="E912">
            <v>39671</v>
          </cell>
          <cell r="F912" t="str">
            <v>COOPERACION INTERNACIONAL</v>
          </cell>
          <cell r="G912">
            <v>79368107</v>
          </cell>
          <cell r="H912" t="str">
            <v>PABLO GONZALO RODRIGUEZ RAMIREZ</v>
          </cell>
          <cell r="I912" t="str">
            <v>COMISION A CUCUTA  DEL 10 AL 11  DE JULIO PARA ASISTIR A AUDIENCIA DE SEGUIMIENTO AL CUMPLIMIENTO DE LAS RECOMENDACIONES DE  LA RESOLUCION 046 DE LA DEFENSORIA DEL PUEBLO REGION CATATUMBO</v>
          </cell>
          <cell r="J912">
            <v>196679</v>
          </cell>
          <cell r="L912">
            <v>10</v>
          </cell>
          <cell r="O912" t="str">
            <v>520-900-71-11</v>
          </cell>
          <cell r="T912" t="str">
            <v/>
          </cell>
          <cell r="V912" t="str">
            <v>MAVDT</v>
          </cell>
          <cell r="W912" t="str">
            <v>Vigencia Presupuestal</v>
          </cell>
        </row>
        <row r="913">
          <cell r="A913">
            <v>1699</v>
          </cell>
          <cell r="B913" t="str">
            <v>Comisiòn</v>
          </cell>
          <cell r="C913">
            <v>2862</v>
          </cell>
          <cell r="D913">
            <v>1008</v>
          </cell>
          <cell r="E913">
            <v>39671</v>
          </cell>
          <cell r="F913" t="str">
            <v>COOPERACION INTERNACIONAL</v>
          </cell>
          <cell r="G913">
            <v>18463111</v>
          </cell>
          <cell r="H913" t="str">
            <v>JUAN CARLOS GIRALDO LONDOÑO</v>
          </cell>
          <cell r="I913" t="str">
            <v>COMISION A PEREIRA  EL 4 Y 5 DE JULIO PARA PARTICIPAR EN LA CAPACITACION DE LA POLITICA DE VIS PARA LOS FUNCIONARIOS DE COMCAJA Y CAPACITACION ENE FORMULACION DE PROYECTOS</v>
          </cell>
          <cell r="J913">
            <v>492735</v>
          </cell>
          <cell r="O913" t="str">
            <v>520-1400-3--13</v>
          </cell>
          <cell r="T913" t="str">
            <v/>
          </cell>
          <cell r="V913" t="str">
            <v>MAVDT</v>
          </cell>
          <cell r="W913" t="str">
            <v>Vigencia Presupuestal</v>
          </cell>
        </row>
        <row r="914">
          <cell r="A914">
            <v>1700</v>
          </cell>
          <cell r="B914" t="str">
            <v>Comisiòn</v>
          </cell>
          <cell r="C914">
            <v>3129</v>
          </cell>
          <cell r="D914">
            <v>1087</v>
          </cell>
          <cell r="E914">
            <v>39671</v>
          </cell>
          <cell r="F914" t="str">
            <v>COOPERACION INTERNACIONAL</v>
          </cell>
          <cell r="G914">
            <v>65733210</v>
          </cell>
          <cell r="H914" t="str">
            <v>ZORAIDA FAJARDO RODRIGUEZ</v>
          </cell>
          <cell r="I914" t="str">
            <v>COMISION A ANAPOIMA  EL 17 Y 18 DE JULIO PARA PARTICIPAR EN EL DIALOGO NAL DEL FONDO PARA EL MEDIO AMBIENTE MUNDIAL COLOMBIA 2008</v>
          </cell>
          <cell r="J914">
            <v>231317</v>
          </cell>
          <cell r="O914" t="str">
            <v>520-900-71-11</v>
          </cell>
          <cell r="T914" t="str">
            <v/>
          </cell>
          <cell r="V914" t="str">
            <v>MAVDT</v>
          </cell>
          <cell r="W914" t="str">
            <v>Vigencia Presupuestal</v>
          </cell>
        </row>
        <row r="915">
          <cell r="A915">
            <v>1701</v>
          </cell>
          <cell r="B915" t="str">
            <v>Comisiòn</v>
          </cell>
          <cell r="C915">
            <v>3128</v>
          </cell>
          <cell r="D915">
            <v>1085</v>
          </cell>
          <cell r="E915">
            <v>39671</v>
          </cell>
          <cell r="F915" t="str">
            <v>COOPERACION INTERNACIONAL</v>
          </cell>
          <cell r="G915">
            <v>91235347</v>
          </cell>
          <cell r="H915" t="str">
            <v>ELIAS PINTO MARTINEZ</v>
          </cell>
          <cell r="I915" t="str">
            <v>COMISION A SANTUARIO  EL 17 Y 18 DE JULIO PARA REALIZAR APOYO TECNICO PARA LA IMPLEMENTACION DE UN PROYECTO D EPRODUCCION MAS LIMPIA PARA EL SECTOR MINERO</v>
          </cell>
          <cell r="J915">
            <v>231317</v>
          </cell>
          <cell r="O915" t="str">
            <v>530-900-2-15</v>
          </cell>
          <cell r="T915" t="str">
            <v/>
          </cell>
          <cell r="V915" t="str">
            <v>MAVDT</v>
          </cell>
          <cell r="W915" t="str">
            <v>Vigencia Presupuestal</v>
          </cell>
        </row>
        <row r="916">
          <cell r="A916">
            <v>1702</v>
          </cell>
          <cell r="B916" t="str">
            <v>Comisiòn</v>
          </cell>
          <cell r="C916">
            <v>3285</v>
          </cell>
          <cell r="D916">
            <v>1196</v>
          </cell>
          <cell r="E916">
            <v>39671</v>
          </cell>
          <cell r="F916" t="str">
            <v>COOPERACION INTERNACIONAL</v>
          </cell>
          <cell r="G916">
            <v>65733210</v>
          </cell>
          <cell r="H916" t="str">
            <v>ZORAIDA FAJARDO RODRIGUEZ</v>
          </cell>
          <cell r="I916" t="str">
            <v>COMISION A RIOHACHA  DEL 30 DE JULIO AL 1 DE AGOSTO PARA REALIZAR REUNION CON CORPOGUAJIRA PARA LADEFINICION DE LA METODOLOGIA A SEGUIR PARA EL PROYECTO PLANIFICACION AMBIENTAL Y MANEJO SOSTENIBLE DE LAS ZONAS SECAS EN EL DEPARTAMENTO DE LA GUAJIRA</v>
          </cell>
          <cell r="J916">
            <v>385528</v>
          </cell>
          <cell r="O916" t="str">
            <v>520-900-71-11</v>
          </cell>
          <cell r="T916" t="str">
            <v/>
          </cell>
          <cell r="V916" t="str">
            <v>MAVDT</v>
          </cell>
          <cell r="W916" t="str">
            <v>Vigencia Presupuestal</v>
          </cell>
        </row>
        <row r="917">
          <cell r="A917">
            <v>1703</v>
          </cell>
          <cell r="B917" t="str">
            <v>Comisiòn</v>
          </cell>
          <cell r="C917">
            <v>3207</v>
          </cell>
          <cell r="D917">
            <v>1148</v>
          </cell>
          <cell r="E917">
            <v>39671</v>
          </cell>
          <cell r="F917" t="str">
            <v>COOPERACION INTERNACIONAL</v>
          </cell>
          <cell r="G917">
            <v>65733210</v>
          </cell>
          <cell r="H917" t="str">
            <v>ZORAIDA FAJARDO RODRIGUEZ</v>
          </cell>
          <cell r="I917" t="str">
            <v>COMISION A IBAGUE  DEL 23 AL 24 DE JULIO PARA REALIZAR REUNION CON CORTOLIMA PARA LA DEFINICION DE LA METODOLOGIA A SEGUIR PARA EL PROYECTO ZONIFICACION DE 350000 HECTAREAS DE ZONAS SECAS</v>
          </cell>
          <cell r="J917">
            <v>231317</v>
          </cell>
          <cell r="O917" t="str">
            <v>520-900-71-15</v>
          </cell>
          <cell r="T917" t="str">
            <v/>
          </cell>
          <cell r="V917" t="str">
            <v>MAVDT</v>
          </cell>
          <cell r="W917" t="str">
            <v>Vigencia Presupuestal</v>
          </cell>
        </row>
        <row r="918">
          <cell r="A918">
            <v>1704</v>
          </cell>
          <cell r="B918" t="str">
            <v>Comisiòn</v>
          </cell>
          <cell r="C918">
            <v>3200</v>
          </cell>
          <cell r="D918">
            <v>1153</v>
          </cell>
          <cell r="E918">
            <v>39671</v>
          </cell>
          <cell r="F918" t="str">
            <v>COOPERACION INTERNACIONAL</v>
          </cell>
          <cell r="G918">
            <v>52211792</v>
          </cell>
          <cell r="H918" t="str">
            <v>DIANA MARCELA MORENO BARCO</v>
          </cell>
          <cell r="I918" t="str">
            <v>COMISION A MEDELLIN  EL 24 DE JULIO PARA REALIZAR UNA PRESENTACION SOBRE EL DECRETO 1299 DEL 22 DE ABRIL DE 2008 A LOS EMPRESARIOS AFIFLIADOS A LA ANFALIT</v>
          </cell>
          <cell r="J918">
            <v>77106</v>
          </cell>
          <cell r="O918" t="str">
            <v>530-900-2-15</v>
          </cell>
          <cell r="T918" t="str">
            <v/>
          </cell>
          <cell r="V918" t="str">
            <v>MAVDT</v>
          </cell>
          <cell r="W918" t="str">
            <v>Vigencia Presupuestal</v>
          </cell>
        </row>
        <row r="919">
          <cell r="A919">
            <v>1705</v>
          </cell>
          <cell r="B919" t="str">
            <v>Comisiòn</v>
          </cell>
          <cell r="C919">
            <v>3218</v>
          </cell>
          <cell r="D919">
            <v>1178</v>
          </cell>
          <cell r="E919">
            <v>39671</v>
          </cell>
          <cell r="F919" t="str">
            <v>COOPERACION INTERNACIONAL</v>
          </cell>
          <cell r="G919">
            <v>43055211</v>
          </cell>
          <cell r="H919" t="str">
            <v>OLGA LUCIA OSPINA ARANGO</v>
          </cell>
          <cell r="I919" t="str">
            <v>COMISION A ARAUCA EL 24 DE JULIO PARA PARTICIPAR EN EN EL COPNSEJO DE SEGURIDAD CONVOCADO POR LA UESPNN</v>
          </cell>
          <cell r="J919">
            <v>77106</v>
          </cell>
          <cell r="O919" t="str">
            <v>520-900-71-11</v>
          </cell>
          <cell r="T919" t="str">
            <v/>
          </cell>
          <cell r="V919" t="str">
            <v>MAVDT</v>
          </cell>
          <cell r="W919" t="str">
            <v>Vigencia Presupuestal</v>
          </cell>
        </row>
        <row r="920">
          <cell r="A920">
            <v>1706</v>
          </cell>
          <cell r="B920" t="str">
            <v>Comisiòn</v>
          </cell>
          <cell r="C920">
            <v>3108</v>
          </cell>
          <cell r="D920">
            <v>1078</v>
          </cell>
          <cell r="E920">
            <v>39671</v>
          </cell>
          <cell r="F920" t="str">
            <v>COOPERACION INTERNACIONAL</v>
          </cell>
          <cell r="G920">
            <v>13372418</v>
          </cell>
          <cell r="H920" t="str">
            <v>JESUS EMILIO PEINADO SOLANO</v>
          </cell>
          <cell r="I920" t="str">
            <v>COMISION A PASTO  EL 17 Y 18 DE JULIO PARA PARTICIPAR COMO DELEGADO DEL SR MINISTRO EN LA INSTALACION D ELA COMISION REGIONAL PARA EL CONTROL DEL SACRIFICIO PORCINO</v>
          </cell>
          <cell r="J920">
            <v>379028</v>
          </cell>
          <cell r="O920" t="str">
            <v>520-900-70-11</v>
          </cell>
          <cell r="T920" t="str">
            <v/>
          </cell>
          <cell r="V920" t="str">
            <v>MAVDT</v>
          </cell>
          <cell r="W920" t="str">
            <v>Vigencia Presupuestal</v>
          </cell>
        </row>
        <row r="921">
          <cell r="A921">
            <v>1707</v>
          </cell>
          <cell r="B921" t="str">
            <v>Comisiòn</v>
          </cell>
          <cell r="C921">
            <v>3317</v>
          </cell>
          <cell r="D921">
            <v>1219</v>
          </cell>
          <cell r="E921">
            <v>39671</v>
          </cell>
          <cell r="F921" t="str">
            <v>COOPERACION INTERNACIONAL</v>
          </cell>
          <cell r="G921">
            <v>7550202</v>
          </cell>
          <cell r="H921" t="str">
            <v>JORGE EDUARDO RAMIREZ HINCAPIE</v>
          </cell>
          <cell r="I921" t="str">
            <v>COMISION A MONTERIA  EL 28 Y 29 DE JULIO PARA ASISTIR A REUNION DE ALCALDES DE LA MOJANA</v>
          </cell>
          <cell r="J921">
            <v>204938</v>
          </cell>
          <cell r="O921" t="str">
            <v>520-900-69-11</v>
          </cell>
          <cell r="T921" t="str">
            <v/>
          </cell>
          <cell r="V921" t="str">
            <v>MAVDT</v>
          </cell>
          <cell r="W921" t="str">
            <v>Vigencia Presupuestal</v>
          </cell>
        </row>
        <row r="922">
          <cell r="A922">
            <v>1708</v>
          </cell>
          <cell r="B922" t="str">
            <v>Comisiòn</v>
          </cell>
          <cell r="C922">
            <v>3034</v>
          </cell>
          <cell r="D922">
            <v>1056</v>
          </cell>
          <cell r="E922">
            <v>39671</v>
          </cell>
          <cell r="F922" t="str">
            <v>COOPERACION INTERNACIONAL</v>
          </cell>
          <cell r="G922">
            <v>51713314</v>
          </cell>
          <cell r="H922" t="str">
            <v>CLAUDIA HERNANDEZ VILLAMIL</v>
          </cell>
          <cell r="I922" t="str">
            <v>COMISION A BARRANQUILLA  EL 14 DE JULIO PARA HACER SEGUIMIENTO A LOS PROYECTOS DEL ATLANTICO</v>
          </cell>
          <cell r="J922">
            <v>126343</v>
          </cell>
          <cell r="O922" t="str">
            <v>520-1400-3--13</v>
          </cell>
          <cell r="T922" t="str">
            <v/>
          </cell>
          <cell r="V922" t="str">
            <v>MAVDT</v>
          </cell>
          <cell r="W922" t="str">
            <v>Vigencia Presupuestal</v>
          </cell>
        </row>
        <row r="923">
          <cell r="A923">
            <v>1709</v>
          </cell>
          <cell r="B923" t="str">
            <v>Comisiòn</v>
          </cell>
          <cell r="C923">
            <v>3278</v>
          </cell>
          <cell r="D923">
            <v>1205</v>
          </cell>
          <cell r="E923">
            <v>39671</v>
          </cell>
          <cell r="F923" t="str">
            <v>COOPERACION INTERNACIONAL</v>
          </cell>
          <cell r="G923">
            <v>41887898</v>
          </cell>
          <cell r="H923" t="str">
            <v>JULIETA MILLER MONROY</v>
          </cell>
          <cell r="I923" t="str">
            <v>COMISION A CALI  EL 28 DE JULIO PARA PARTICIPAR EN REUNION DE BIOEXPO COLOMBIA 2008</v>
          </cell>
          <cell r="J923">
            <v>193657</v>
          </cell>
          <cell r="O923" t="str">
            <v>520-900-67-11</v>
          </cell>
          <cell r="T923" t="str">
            <v/>
          </cell>
          <cell r="V923" t="str">
            <v>MAVDT</v>
          </cell>
          <cell r="W923" t="str">
            <v>Vigencia Presupuestal</v>
          </cell>
        </row>
        <row r="924">
          <cell r="A924">
            <v>1710</v>
          </cell>
          <cell r="B924" t="str">
            <v>Contrato</v>
          </cell>
          <cell r="C924">
            <v>183</v>
          </cell>
          <cell r="D924">
            <v>808</v>
          </cell>
          <cell r="E924">
            <v>39671</v>
          </cell>
          <cell r="F924" t="str">
            <v>COOPERACION INTERNACIONAL</v>
          </cell>
          <cell r="G924">
            <v>79295226</v>
          </cell>
          <cell r="H924" t="str">
            <v>OMAR JAVIER BAQUERO GAMEZ</v>
          </cell>
          <cell r="I924" t="str">
            <v>SEGUNDO DESEMBOLSO SEGÚN CERTIFICACION SUSCRITA POR EL SUPERVISOR</v>
          </cell>
          <cell r="J924">
            <v>1500000</v>
          </cell>
          <cell r="K924">
            <v>9.66</v>
          </cell>
          <cell r="L924">
            <v>6</v>
          </cell>
          <cell r="O924" t="str">
            <v>520-1200-1-11</v>
          </cell>
          <cell r="T924" t="str">
            <v/>
          </cell>
          <cell r="V924" t="str">
            <v>MAVDT</v>
          </cell>
          <cell r="W924" t="str">
            <v>Vigencia Presupuestal</v>
          </cell>
        </row>
        <row r="925">
          <cell r="A925">
            <v>1711</v>
          </cell>
          <cell r="B925" t="str">
            <v>Factura</v>
          </cell>
          <cell r="C925">
            <v>42434</v>
          </cell>
          <cell r="D925">
            <v>1345</v>
          </cell>
          <cell r="E925">
            <v>39671</v>
          </cell>
          <cell r="F925" t="str">
            <v>GRUPO ADMINISTRATIVO</v>
          </cell>
          <cell r="G925">
            <v>8300160461</v>
          </cell>
          <cell r="H925" t="str">
            <v>AVANTEL SA</v>
          </cell>
          <cell r="I925" t="str">
            <v>PAGO AVANTEL FRA NO. FCM 342434 CORRESPONDIENTE AL MES DE JULIO DE 2008</v>
          </cell>
          <cell r="J925">
            <v>1434740</v>
          </cell>
          <cell r="N925" t="str">
            <v>2-0-4-8-5-10</v>
          </cell>
          <cell r="T925" t="str">
            <v/>
          </cell>
          <cell r="V925" t="str">
            <v>MAVDT</v>
          </cell>
          <cell r="W925" t="str">
            <v>Vigencia Presupuestal</v>
          </cell>
        </row>
        <row r="926">
          <cell r="A926">
            <v>1712</v>
          </cell>
          <cell r="B926" t="str">
            <v>Oficio</v>
          </cell>
          <cell r="C926">
            <v>1108</v>
          </cell>
          <cell r="D926">
            <v>1346</v>
          </cell>
          <cell r="E926">
            <v>39671</v>
          </cell>
          <cell r="F926" t="str">
            <v>GRUPO ADMINISTRATIVO</v>
          </cell>
          <cell r="G926">
            <v>8180001568</v>
          </cell>
          <cell r="H926" t="str">
            <v>INSTITUTO DE INVESTIGACIONES AMBIENTALES DELPACIFICO JHON VON NEUMAN</v>
          </cell>
          <cell r="I926" t="str">
            <v>TRANSFERENCIA DE RECURSOS PARA GASTOS DE FUNCIONAMIENTO CORRESPONDIENTE AL MES DE AGOSTO DE 2008</v>
          </cell>
          <cell r="J926">
            <v>136031556</v>
          </cell>
          <cell r="N926" t="str">
            <v>3-2-1-24--10</v>
          </cell>
          <cell r="T926" t="str">
            <v/>
          </cell>
          <cell r="V926" t="str">
            <v>MAVDT</v>
          </cell>
          <cell r="W926" t="str">
            <v>Vigencia Presupuestal</v>
          </cell>
        </row>
        <row r="927">
          <cell r="A927">
            <v>1732</v>
          </cell>
          <cell r="B927" t="str">
            <v>Contrato</v>
          </cell>
          <cell r="C927">
            <v>69</v>
          </cell>
          <cell r="D927">
            <v>13</v>
          </cell>
          <cell r="E927">
            <v>39672</v>
          </cell>
          <cell r="F927" t="str">
            <v>GRUPO ADMINISTRATIVO</v>
          </cell>
          <cell r="G927">
            <v>8300011131</v>
          </cell>
          <cell r="H927" t="str">
            <v>IMPRENTA NACIONAL DE COLOMBIA</v>
          </cell>
          <cell r="I927" t="str">
            <v>FRA 60174/08 PUBLICACION DE ACTOS ADTIVOS, SEGÚN CERTIFICACION SUSCRITA POR LA SUPERVISORA</v>
          </cell>
          <cell r="J927">
            <v>1779700</v>
          </cell>
          <cell r="N927" t="str">
            <v>2-0-4-7-6-10</v>
          </cell>
          <cell r="T927" t="str">
            <v/>
          </cell>
          <cell r="V927" t="str">
            <v>MAVDT</v>
          </cell>
          <cell r="W927" t="str">
            <v>Vigencia Presupuestal</v>
          </cell>
        </row>
        <row r="928">
          <cell r="A928">
            <v>1734</v>
          </cell>
          <cell r="B928" t="str">
            <v>Contrato</v>
          </cell>
          <cell r="C928">
            <v>220</v>
          </cell>
          <cell r="D928">
            <v>986</v>
          </cell>
          <cell r="E928">
            <v>39672</v>
          </cell>
          <cell r="F928" t="str">
            <v>VICEMINISTERIO DE VIVIENDA Y DESARROLLO TERRITORIAL</v>
          </cell>
          <cell r="G928">
            <v>52009361</v>
          </cell>
          <cell r="H928" t="str">
            <v>DIANA CAROLINA MENDEZ GIL</v>
          </cell>
          <cell r="I928" t="str">
            <v>PRIMER DESEMBOLSO SEGÚN CERTIFICACION SUSCRITA POR EL SUPERVISOR</v>
          </cell>
          <cell r="J928">
            <v>3500000</v>
          </cell>
          <cell r="K928">
            <v>9.66</v>
          </cell>
          <cell r="L928">
            <v>10</v>
          </cell>
          <cell r="O928" t="str">
            <v>520-1402-1-13</v>
          </cell>
          <cell r="T928" t="str">
            <v/>
          </cell>
          <cell r="V928" t="str">
            <v>MAVDT</v>
          </cell>
          <cell r="W928" t="str">
            <v>Vigencia Presupuestal</v>
          </cell>
        </row>
        <row r="929">
          <cell r="A929">
            <v>1735</v>
          </cell>
          <cell r="B929" t="str">
            <v>Factura</v>
          </cell>
          <cell r="C929">
            <v>44022</v>
          </cell>
          <cell r="D929">
            <v>1347</v>
          </cell>
          <cell r="E929">
            <v>39672</v>
          </cell>
          <cell r="F929" t="str">
            <v>GRUPO ADMINISTRATIVO</v>
          </cell>
          <cell r="G929">
            <v>8300372480</v>
          </cell>
          <cell r="H929" t="str">
            <v xml:space="preserve">CODENSA </v>
          </cell>
          <cell r="I929" t="str">
            <v>PAGO CODENSA FRA NO.421944022 CORRESPONDIENTE AL PERIODO COMPRENDIDO ENTRE EL 03 DE JULIO Y EL 01 DE AGOSTO DE 2008</v>
          </cell>
          <cell r="J929">
            <v>481850</v>
          </cell>
          <cell r="N929" t="str">
            <v>2-0-4-8-2-10</v>
          </cell>
          <cell r="T929" t="str">
            <v/>
          </cell>
          <cell r="V929" t="str">
            <v>MAVDT</v>
          </cell>
          <cell r="W929" t="str">
            <v>Vigencia Presupuestal</v>
          </cell>
        </row>
        <row r="930">
          <cell r="A930">
            <v>1737</v>
          </cell>
          <cell r="B930" t="str">
            <v>Contrato</v>
          </cell>
          <cell r="C930">
            <v>68</v>
          </cell>
          <cell r="D930">
            <v>381</v>
          </cell>
          <cell r="E930">
            <v>39672</v>
          </cell>
          <cell r="F930" t="str">
            <v>DIRECCION DE DESARROLLO SECTORIAL SOSTENIBLE</v>
          </cell>
          <cell r="G930">
            <v>52170401</v>
          </cell>
          <cell r="H930" t="str">
            <v>ANA YEIN CASTELLANOS GOMEZ</v>
          </cell>
          <cell r="I930" t="str">
            <v>CUARTO  DESEMBOLSO SEGÚN CERTIFICACION SUSCRITA POR EL SUPERVISOR</v>
          </cell>
          <cell r="J930">
            <v>4240000</v>
          </cell>
          <cell r="K930">
            <v>9.66</v>
          </cell>
          <cell r="L930">
            <v>10</v>
          </cell>
          <cell r="O930" t="str">
            <v>520-900-69-11</v>
          </cell>
          <cell r="T930" t="str">
            <v/>
          </cell>
          <cell r="V930" t="str">
            <v>MAVDT</v>
          </cell>
          <cell r="W930" t="str">
            <v>Vigencia Presupuestal</v>
          </cell>
        </row>
        <row r="931">
          <cell r="A931">
            <v>1738</v>
          </cell>
          <cell r="B931" t="str">
            <v>Contrato</v>
          </cell>
          <cell r="C931">
            <v>290</v>
          </cell>
          <cell r="D931">
            <v>1222</v>
          </cell>
          <cell r="E931">
            <v>39672</v>
          </cell>
          <cell r="F931" t="str">
            <v>DIRECCION DE ECOSISTEMAS</v>
          </cell>
          <cell r="G931">
            <v>19411118</v>
          </cell>
          <cell r="H931" t="str">
            <v>ALBERTO MANUEL GUTIERREZ PINEDA</v>
          </cell>
          <cell r="I931" t="str">
            <v>FRA 016/08 PRIMER DESEMBOLSO SEGÚN CERTIFICACION SUSCRITA POR LA SUPERVISORA</v>
          </cell>
          <cell r="J931">
            <v>7000000</v>
          </cell>
          <cell r="K931">
            <v>9.66</v>
          </cell>
          <cell r="L931">
            <v>11</v>
          </cell>
          <cell r="M931">
            <v>16</v>
          </cell>
          <cell r="O931" t="str">
            <v>520-900-71-11</v>
          </cell>
          <cell r="T931" t="str">
            <v/>
          </cell>
          <cell r="V931" t="str">
            <v>MAVDT</v>
          </cell>
          <cell r="W931" t="str">
            <v>Vigencia Presupuestal</v>
          </cell>
        </row>
        <row r="932">
          <cell r="A932">
            <v>1739</v>
          </cell>
          <cell r="B932" t="str">
            <v>Oficio</v>
          </cell>
          <cell r="C932">
            <v>89893</v>
          </cell>
          <cell r="D932">
            <v>1349</v>
          </cell>
          <cell r="E932">
            <v>39672</v>
          </cell>
          <cell r="F932" t="str">
            <v>TALENTO HUMANO</v>
          </cell>
          <cell r="G932">
            <v>8301153951</v>
          </cell>
          <cell r="H932" t="str">
            <v>MINISTERIO DE AMBIENTE VIVIENDA Y DESARROLLO TERRITORIAL</v>
          </cell>
          <cell r="I932" t="str">
            <v>NOMINA DE FUNCIONARIOS CORRESPONDIENTE AL MES DE AGOSTO DE 2008</v>
          </cell>
          <cell r="J932">
            <v>849903795</v>
          </cell>
          <cell r="N932" t="str">
            <v>1-0-1-1-1-10</v>
          </cell>
          <cell r="Q932" t="str">
            <v>DEDUCCIONES VARIAS</v>
          </cell>
          <cell r="R932">
            <v>180869950</v>
          </cell>
          <cell r="T932" t="str">
            <v/>
          </cell>
          <cell r="V932" t="str">
            <v>MAVDT</v>
          </cell>
          <cell r="W932" t="str">
            <v>Vigencia Presupuestal</v>
          </cell>
        </row>
        <row r="933">
          <cell r="A933">
            <v>1740</v>
          </cell>
          <cell r="B933" t="str">
            <v>Oficio</v>
          </cell>
          <cell r="C933">
            <v>82546</v>
          </cell>
          <cell r="D933">
            <v>1184</v>
          </cell>
          <cell r="E933">
            <v>39672</v>
          </cell>
          <cell r="F933" t="str">
            <v>TALENTO HUMANO</v>
          </cell>
          <cell r="G933">
            <v>8160016219</v>
          </cell>
          <cell r="H933" t="str">
            <v>FUNDACION SUPERIOR PARA EL DESARROLLO INTEGRAL</v>
          </cell>
          <cell r="I933" t="str">
            <v>FRA 2333/08 CORRESPONDIENTE A CAPACITACION PARA 2 FUNCIONARIOS DEL MAVDT EN EL SEMINARIO TALLER EL NUEVO ROLL DE LOS JEFES DE RECURSOS HUMANOS DEL ESTADO, DESEMBOLSO SEGÚN CERTIFICACION DE LA COORDINADORA DE TALENTO HUMANO</v>
          </cell>
          <cell r="J933">
            <v>1116000</v>
          </cell>
          <cell r="K933">
            <v>9.66</v>
          </cell>
          <cell r="M933">
            <v>16</v>
          </cell>
          <cell r="N933" t="str">
            <v>2-0-4-21--10</v>
          </cell>
          <cell r="T933" t="str">
            <v/>
          </cell>
          <cell r="V933" t="str">
            <v>MAVDT</v>
          </cell>
          <cell r="W933" t="str">
            <v>Vigencia Presupuestal</v>
          </cell>
        </row>
        <row r="934">
          <cell r="A934">
            <v>1743</v>
          </cell>
          <cell r="B934" t="str">
            <v>Oficio</v>
          </cell>
          <cell r="C934">
            <v>90766</v>
          </cell>
          <cell r="D934">
            <v>1361</v>
          </cell>
          <cell r="E934">
            <v>39674</v>
          </cell>
          <cell r="F934" t="str">
            <v>TALENTO HUMANO</v>
          </cell>
          <cell r="G934">
            <v>8301153951</v>
          </cell>
          <cell r="H934" t="str">
            <v>MINISTERIO DE AMBIENTE VIVIENDA Y DESARROLLO TERRITORIAL</v>
          </cell>
          <cell r="I934" t="str">
            <v>NOMINA DE  EXFUNCIONARIOS CORRESPONDIENTE AL MES DE AGOSTO DE 2008</v>
          </cell>
          <cell r="J934">
            <v>33877632</v>
          </cell>
          <cell r="N934" t="str">
            <v>1-0-1-1-1-10</v>
          </cell>
          <cell r="Q934" t="str">
            <v>DEDUCCIONES VARIAS</v>
          </cell>
          <cell r="R934">
            <v>8831714</v>
          </cell>
          <cell r="T934" t="str">
            <v/>
          </cell>
          <cell r="V934" t="str">
            <v>MAVDT</v>
          </cell>
          <cell r="W934" t="str">
            <v>Vigencia Presupuestal</v>
          </cell>
        </row>
        <row r="935">
          <cell r="A935">
            <v>1747</v>
          </cell>
          <cell r="B935" t="str">
            <v>Contrato</v>
          </cell>
          <cell r="C935">
            <v>215</v>
          </cell>
          <cell r="D935">
            <v>1003</v>
          </cell>
          <cell r="E935">
            <v>39674</v>
          </cell>
          <cell r="F935" t="str">
            <v>TALENTO HUMANO</v>
          </cell>
          <cell r="G935">
            <v>8300713468</v>
          </cell>
          <cell r="H935" t="str">
            <v>CASA DELIMPERMEABLE LTDA</v>
          </cell>
          <cell r="I935" t="str">
            <v xml:space="preserve">EA 918/08, FRAS 6644/45, 6647/49 Y 6651 DE 2008, DESEMBOLSO SEGÚN CERTIFICACION SUSCRITA POR LA SUPERVISORA </v>
          </cell>
          <cell r="J935">
            <v>27835350</v>
          </cell>
          <cell r="K935">
            <v>4.1399999999999997</v>
          </cell>
          <cell r="L935">
            <v>3.5</v>
          </cell>
          <cell r="M935">
            <v>16</v>
          </cell>
          <cell r="O935" t="str">
            <v>320-900-1-11</v>
          </cell>
          <cell r="T935" t="str">
            <v/>
          </cell>
          <cell r="V935" t="str">
            <v>MAVDT</v>
          </cell>
          <cell r="W935" t="str">
            <v>Vigencia Presupuestal</v>
          </cell>
        </row>
        <row r="936">
          <cell r="A936">
            <v>1748</v>
          </cell>
          <cell r="B936" t="str">
            <v>Contrato</v>
          </cell>
          <cell r="C936">
            <v>271</v>
          </cell>
          <cell r="D936">
            <v>1160</v>
          </cell>
          <cell r="E936">
            <v>39674</v>
          </cell>
          <cell r="F936" t="str">
            <v>VICEMINISTERIO DE AMBIENTE</v>
          </cell>
          <cell r="G936">
            <v>40022236</v>
          </cell>
          <cell r="H936" t="str">
            <v>ANA ELVIA OCHOA JIMENEZ</v>
          </cell>
          <cell r="I936" t="str">
            <v>PAGO PARCIAL PRIMER DESEMBOLSO SEGÚN CERTIFICACION SUSCRITA POR LA SUPERVISORA</v>
          </cell>
          <cell r="J936">
            <v>7056000</v>
          </cell>
          <cell r="K936">
            <v>9.66</v>
          </cell>
          <cell r="L936">
            <v>10</v>
          </cell>
          <cell r="O936" t="str">
            <v>520-900-69-14</v>
          </cell>
          <cell r="T936" t="str">
            <v/>
          </cell>
          <cell r="V936" t="str">
            <v>MAVDT</v>
          </cell>
          <cell r="W936" t="str">
            <v>Vigencia Presupuestal</v>
          </cell>
        </row>
        <row r="937">
          <cell r="A937">
            <v>1749</v>
          </cell>
          <cell r="B937" t="str">
            <v>Contrato</v>
          </cell>
          <cell r="C937">
            <v>271</v>
          </cell>
          <cell r="D937">
            <v>1160</v>
          </cell>
          <cell r="E937">
            <v>39674</v>
          </cell>
          <cell r="F937" t="str">
            <v>VICEMINISTERIO DE AMBIENTE</v>
          </cell>
          <cell r="G937">
            <v>40022236</v>
          </cell>
          <cell r="H937" t="str">
            <v>ANA ELVIA OCHOA JIMENEZ</v>
          </cell>
          <cell r="I937" t="str">
            <v>COMPLEMENTO PAGO PARCIAL PRIMER DESEMBOLSO SEGÚN CERTIFICACION SUSCRITA POR LA SUPERVISORA, ORIGINALES REPOSAN EN LA OP 1748 DE LA MISMA FECHA, ELPAGO DE SALUD SE DEDUJO EN LA OP 1748 DE LA MISMA FECHA</v>
          </cell>
          <cell r="J937">
            <v>1344000</v>
          </cell>
          <cell r="K937">
            <v>9.66</v>
          </cell>
          <cell r="L937">
            <v>10</v>
          </cell>
          <cell r="O937" t="str">
            <v>520-900-69-11</v>
          </cell>
          <cell r="T937" t="str">
            <v/>
          </cell>
          <cell r="V937" t="str">
            <v>MAVDT</v>
          </cell>
          <cell r="W937" t="str">
            <v>Vigencia Presupuestal</v>
          </cell>
        </row>
        <row r="938">
          <cell r="A938">
            <v>1750</v>
          </cell>
          <cell r="B938" t="str">
            <v>Contrato</v>
          </cell>
          <cell r="C938">
            <v>51</v>
          </cell>
          <cell r="D938">
            <v>274</v>
          </cell>
          <cell r="E938">
            <v>39674</v>
          </cell>
          <cell r="F938" t="str">
            <v>GRUPO ADMINISTRATIVO</v>
          </cell>
          <cell r="G938">
            <v>8605360294</v>
          </cell>
          <cell r="H938" t="str">
            <v>EDITORIAL LA UNIDAD SA</v>
          </cell>
          <cell r="I938" t="str">
            <v>FRA 89173 Y 89257 DE 2008 CORRESPONDIENTE A PUBLICACION DE AVISOS DEL MAVDT, DESEMBOLSO SEGÚN CERTIFICACION SUSCRITA POR LA SUPERVISORA</v>
          </cell>
          <cell r="J938">
            <v>456000</v>
          </cell>
          <cell r="K938">
            <v>4.1399999999999997</v>
          </cell>
          <cell r="N938" t="str">
            <v>2-0-4-7--10</v>
          </cell>
          <cell r="T938" t="str">
            <v/>
          </cell>
          <cell r="V938" t="str">
            <v>MAVDT</v>
          </cell>
          <cell r="W938" t="str">
            <v>Vigencia Presupuestal</v>
          </cell>
        </row>
        <row r="939">
          <cell r="A939">
            <v>1751</v>
          </cell>
          <cell r="B939" t="str">
            <v>Contrato</v>
          </cell>
          <cell r="C939">
            <v>112</v>
          </cell>
          <cell r="D939">
            <v>710</v>
          </cell>
          <cell r="E939">
            <v>39674</v>
          </cell>
          <cell r="F939" t="str">
            <v>GRUPO ADMINISTRATIVO</v>
          </cell>
          <cell r="G939">
            <v>8300013381</v>
          </cell>
          <cell r="H939" t="str">
            <v>SUMIMAS LTDA</v>
          </cell>
          <cell r="I939" t="str">
            <v>FRAS 099526/28 DE 2008, EA 915/08 SUM. DE TONER, CARTUCHOS Y CINTAS PARA IMPRESORAS DEL MAVDT, DESEMBOLSO SEGÚN CERTIFICACION SUSCRITA POR LA SUPERVISORA</v>
          </cell>
          <cell r="J939">
            <v>38702319</v>
          </cell>
          <cell r="L939">
            <v>3.5</v>
          </cell>
          <cell r="M939">
            <v>16</v>
          </cell>
          <cell r="N939" t="str">
            <v>2-0-4-4-23-10</v>
          </cell>
          <cell r="S939" t="str">
            <v>Si</v>
          </cell>
          <cell r="T939" t="str">
            <v/>
          </cell>
          <cell r="V939" t="str">
            <v>MAVDT</v>
          </cell>
          <cell r="W939" t="str">
            <v>Vigencia Presupuestal</v>
          </cell>
        </row>
        <row r="940">
          <cell r="A940">
            <v>1752</v>
          </cell>
          <cell r="B940" t="str">
            <v>Orden de Servicio</v>
          </cell>
          <cell r="C940">
            <v>1</v>
          </cell>
          <cell r="D940">
            <v>105</v>
          </cell>
          <cell r="E940">
            <v>39674</v>
          </cell>
          <cell r="F940" t="str">
            <v>GRUPO ADMINISTRATIVO</v>
          </cell>
          <cell r="G940">
            <v>79693627</v>
          </cell>
          <cell r="H940" t="str">
            <v>RAMIRO ABRIL FANDIÑO</v>
          </cell>
          <cell r="I940" t="str">
            <v>DESEMBOLSO SEGÚN CERTIFICACION SUSCRITA POR LA SUPERVISORA, CORREPONDIENTE AL PERIODO COMPRENDIDO ENTRE EL 15 DE JULIO Y EL  14 DE AGOSTO DE 2008</v>
          </cell>
          <cell r="J940">
            <v>1165000</v>
          </cell>
          <cell r="K940">
            <v>9.66</v>
          </cell>
          <cell r="L940">
            <v>6</v>
          </cell>
          <cell r="N940" t="str">
            <v>2-0-4-5-1-2-10</v>
          </cell>
          <cell r="Q940" t="str">
            <v>EMBARGO</v>
          </cell>
          <cell r="R940">
            <v>143988</v>
          </cell>
          <cell r="T940" t="str">
            <v/>
          </cell>
          <cell r="V940" t="str">
            <v>MAVDT</v>
          </cell>
          <cell r="W940" t="str">
            <v>Vigencia Presupuestal</v>
          </cell>
        </row>
        <row r="941">
          <cell r="A941">
            <v>1755</v>
          </cell>
          <cell r="B941" t="str">
            <v>Contrato</v>
          </cell>
          <cell r="C941">
            <v>212</v>
          </cell>
          <cell r="D941">
            <v>1023</v>
          </cell>
          <cell r="E941">
            <v>39674</v>
          </cell>
          <cell r="F941" t="str">
            <v>VICEMINISTERIO DE AMBIENTE</v>
          </cell>
          <cell r="G941">
            <v>79845703</v>
          </cell>
          <cell r="H941" t="str">
            <v>JULIAN ESTEBAN PIRAGAUTA ACOSTA</v>
          </cell>
          <cell r="I941" t="str">
            <v>PRIMER DESEMBOLSO SEGÚN CERTIFICACION SUSCRITA POR LA SUPERVISORA</v>
          </cell>
          <cell r="J941">
            <v>4500000</v>
          </cell>
          <cell r="K941">
            <v>9.66</v>
          </cell>
          <cell r="L941">
            <v>10</v>
          </cell>
          <cell r="O941" t="str">
            <v>520-900-68-15</v>
          </cell>
          <cell r="Q941" t="str">
            <v xml:space="preserve">AHORRO VOL. </v>
          </cell>
          <cell r="R941">
            <v>800000</v>
          </cell>
          <cell r="T941" t="str">
            <v/>
          </cell>
          <cell r="V941" t="str">
            <v>MAVDT</v>
          </cell>
          <cell r="W941" t="str">
            <v>Vigencia Presupuestal</v>
          </cell>
        </row>
        <row r="942">
          <cell r="A942">
            <v>1756</v>
          </cell>
          <cell r="B942" t="str">
            <v>Contrato</v>
          </cell>
          <cell r="C942">
            <v>46</v>
          </cell>
          <cell r="D942">
            <v>250</v>
          </cell>
          <cell r="E942">
            <v>39675</v>
          </cell>
          <cell r="F942" t="str">
            <v>GRUPO DE CONTRATOS</v>
          </cell>
          <cell r="G942">
            <v>51573271</v>
          </cell>
          <cell r="H942" t="str">
            <v>LILIANA JARAMILLO MUTIS</v>
          </cell>
          <cell r="I942" t="str">
            <v>CUARTO DESEMBOLSO SEGÚN CERTIFICACION SUSCRITA POR LA SUPERVISORA</v>
          </cell>
          <cell r="J942">
            <v>6600000</v>
          </cell>
          <cell r="K942">
            <v>9.66</v>
          </cell>
          <cell r="L942">
            <v>10</v>
          </cell>
          <cell r="O942" t="str">
            <v>510-1000-11-13</v>
          </cell>
          <cell r="T942" t="str">
            <v/>
          </cell>
          <cell r="V942" t="str">
            <v>MAVDT</v>
          </cell>
          <cell r="W942" t="str">
            <v>Vigencia Presupuestal</v>
          </cell>
        </row>
        <row r="943">
          <cell r="A943">
            <v>1757</v>
          </cell>
          <cell r="B943" t="str">
            <v>Resolución</v>
          </cell>
          <cell r="C943">
            <v>1319</v>
          </cell>
          <cell r="D943">
            <v>1310</v>
          </cell>
          <cell r="E943">
            <v>39675</v>
          </cell>
          <cell r="F943" t="str">
            <v>TALENTO HUMANO</v>
          </cell>
          <cell r="G943">
            <v>32489811</v>
          </cell>
          <cell r="H943" t="str">
            <v>FABIOLA MONTESINO SOTO</v>
          </cell>
          <cell r="I943" t="str">
            <v>RECONOCIMIENTO DE PRESTACIONES SOCIALES POR RETIRO DEL SERVICIO</v>
          </cell>
          <cell r="J943">
            <v>3348479</v>
          </cell>
          <cell r="N943" t="str">
            <v>1-0-1-5-2-10</v>
          </cell>
          <cell r="T943" t="str">
            <v/>
          </cell>
          <cell r="V943" t="str">
            <v>MAVDT</v>
          </cell>
          <cell r="W943" t="str">
            <v>Vigencia Presupuestal</v>
          </cell>
        </row>
        <row r="944">
          <cell r="A944">
            <v>1762</v>
          </cell>
          <cell r="B944" t="str">
            <v>Contrato</v>
          </cell>
          <cell r="C944">
            <v>66</v>
          </cell>
          <cell r="D944">
            <v>390</v>
          </cell>
          <cell r="E944">
            <v>39679</v>
          </cell>
          <cell r="F944" t="str">
            <v>GRUPO ADMINISTRATIVO</v>
          </cell>
          <cell r="G944">
            <v>8000225964</v>
          </cell>
          <cell r="H944" t="str">
            <v>OFFIMONACO LTDA</v>
          </cell>
          <cell r="I944" t="str">
            <v>FRA 19936, EA 916/08, SUMINISTRO DE ELEMENTOS DE ASEO Y LIMPIEZA PARA LAS OFICINAS DEL MAVDT, DESEMBOLSO SEGÚN CERTIFICACION SUSCRITA POR LA SUPERVISORA</v>
          </cell>
          <cell r="J944">
            <v>2221449</v>
          </cell>
          <cell r="K944">
            <v>11.04</v>
          </cell>
          <cell r="M944">
            <v>16</v>
          </cell>
          <cell r="N944" t="str">
            <v>2-0-4-4-17-10</v>
          </cell>
          <cell r="S944" t="str">
            <v>Si</v>
          </cell>
          <cell r="T944" t="str">
            <v/>
          </cell>
          <cell r="V944" t="str">
            <v>MAVDT</v>
          </cell>
          <cell r="W944" t="str">
            <v>Vigencia Presupuestal</v>
          </cell>
        </row>
        <row r="945">
          <cell r="A945">
            <v>1763</v>
          </cell>
          <cell r="B945" t="str">
            <v>Contrato</v>
          </cell>
          <cell r="C945">
            <v>66</v>
          </cell>
          <cell r="D945">
            <v>390</v>
          </cell>
          <cell r="E945">
            <v>39679</v>
          </cell>
          <cell r="F945" t="str">
            <v>GRUPO ADMINISTRATIVO</v>
          </cell>
          <cell r="G945">
            <v>8000225964</v>
          </cell>
          <cell r="H945" t="str">
            <v>OFFIMONACO LTDA</v>
          </cell>
          <cell r="I945" t="str">
            <v>FRA 19937, EA 917/08, SUMINISTRO DE ELEMENTOS DE ASEO Y LIMPIEZA PARA LAS OFICINAS DEL MAVDT, DESEMBOLSO SEGÚN CERTIFICACION SUSCRITA POR LA SUPERVISORA</v>
          </cell>
          <cell r="J945">
            <v>3011150</v>
          </cell>
          <cell r="K945">
            <v>11.04</v>
          </cell>
          <cell r="M945">
            <v>16</v>
          </cell>
          <cell r="N945" t="str">
            <v>2-0-4-4-17-10</v>
          </cell>
          <cell r="S945" t="str">
            <v>Si</v>
          </cell>
          <cell r="T945" t="str">
            <v/>
          </cell>
          <cell r="V945" t="str">
            <v>MAVDT</v>
          </cell>
          <cell r="W945" t="str">
            <v>Vigencia Presupuestal</v>
          </cell>
        </row>
        <row r="946">
          <cell r="A946">
            <v>1764</v>
          </cell>
          <cell r="B946" t="str">
            <v>Contrato</v>
          </cell>
          <cell r="C946">
            <v>58</v>
          </cell>
          <cell r="D946">
            <v>363</v>
          </cell>
          <cell r="E946">
            <v>39679</v>
          </cell>
          <cell r="F946" t="str">
            <v>GRUPO ADMINISTRATIVO</v>
          </cell>
          <cell r="G946">
            <v>3702642</v>
          </cell>
          <cell r="H946" t="str">
            <v>NELSON EDUARDO POLO HERNANDEZ Y/O TEXACO 28</v>
          </cell>
          <cell r="I946" t="str">
            <v>FRA 1426/08, SUMINISTRO DE ELEMENTOS DE ASEO PARA LOS VEHICULOS DEL MAVDT Y POR LOS QUE LLEGARE A SER RESPONSABLE, DESEMBOLSO SEGÚN CERTIFICACION SUSCRITA POR  LA SUPERVISORA, SE AJUSTA RETEIVA POR MAYOR VALOR PRACTICADO EN LA OP 1021 DEL 13/06/08 Y PARC.</v>
          </cell>
          <cell r="J946">
            <v>1159508</v>
          </cell>
          <cell r="K946">
            <v>13.8</v>
          </cell>
          <cell r="L946">
            <v>3.5</v>
          </cell>
          <cell r="M946">
            <v>16</v>
          </cell>
          <cell r="N946" t="str">
            <v>2-0-4-4-1-10</v>
          </cell>
          <cell r="T946" t="str">
            <v/>
          </cell>
          <cell r="V946" t="str">
            <v>MAVDT</v>
          </cell>
          <cell r="W946" t="str">
            <v>Vigencia Presupuestal</v>
          </cell>
        </row>
        <row r="947">
          <cell r="A947">
            <v>1765</v>
          </cell>
          <cell r="B947" t="str">
            <v>Oficio</v>
          </cell>
          <cell r="C947">
            <v>92479</v>
          </cell>
          <cell r="D947">
            <v>1392</v>
          </cell>
          <cell r="E947">
            <v>39679</v>
          </cell>
          <cell r="F947" t="str">
            <v>TALENTO HUMANO</v>
          </cell>
          <cell r="G947">
            <v>8301153951</v>
          </cell>
          <cell r="H947" t="str">
            <v>MINISTERIO DE AMBIENTE VIVIENDA Y DESARROLLO TERRITORIAL</v>
          </cell>
          <cell r="I947" t="str">
            <v>PAGO MESADA PENSIONAL ADICIONAL CORRESPONDIENTE AL MES DE AGOSTO DE 2008</v>
          </cell>
          <cell r="J947">
            <v>783009303</v>
          </cell>
          <cell r="N947" t="str">
            <v>3-5-1-1--10</v>
          </cell>
          <cell r="Q947" t="str">
            <v>DEDUCCIONES GENERALES</v>
          </cell>
          <cell r="R947">
            <v>183587676</v>
          </cell>
          <cell r="T947" t="str">
            <v/>
          </cell>
          <cell r="V947" t="str">
            <v>MAVDT</v>
          </cell>
          <cell r="W947" t="str">
            <v>Vigencia Presupuestal</v>
          </cell>
        </row>
        <row r="948">
          <cell r="A948">
            <v>1766</v>
          </cell>
          <cell r="B948" t="str">
            <v>Factura</v>
          </cell>
          <cell r="C948">
            <v>10777</v>
          </cell>
          <cell r="D948">
            <v>1393</v>
          </cell>
          <cell r="E948">
            <v>39679</v>
          </cell>
          <cell r="F948" t="str">
            <v>GRUPO ADMINISTRATIVO</v>
          </cell>
          <cell r="G948">
            <v>8001375826</v>
          </cell>
          <cell r="H948" t="str">
            <v xml:space="preserve">ADMINISTRACION EDIFICIO PALMA REAL </v>
          </cell>
          <cell r="I948" t="str">
            <v>PAGO DE ADMINISTRACION DE LA OFICINA 702 B UBICADA EN EL ED. PALMA REAL CORRESPONDIENTE AL MES DE AGOSTO DE 2008</v>
          </cell>
          <cell r="J948">
            <v>1588329</v>
          </cell>
          <cell r="N948" t="str">
            <v>2-0-4-41-13-10</v>
          </cell>
          <cell r="T948" t="str">
            <v/>
          </cell>
          <cell r="V948" t="str">
            <v>MAVDT</v>
          </cell>
          <cell r="W948" t="str">
            <v>Vigencia Presupuestal</v>
          </cell>
        </row>
        <row r="949">
          <cell r="A949">
            <v>1767</v>
          </cell>
          <cell r="B949" t="str">
            <v>Contrato</v>
          </cell>
          <cell r="C949">
            <v>205</v>
          </cell>
          <cell r="D949">
            <v>995</v>
          </cell>
          <cell r="E949">
            <v>39680</v>
          </cell>
          <cell r="F949" t="str">
            <v>VICEMINISTERIO DE AMBIENTE</v>
          </cell>
          <cell r="G949">
            <v>52906922</v>
          </cell>
          <cell r="H949" t="str">
            <v>DIANA CAROLINA BARBA PATIÑO</v>
          </cell>
          <cell r="I949" t="str">
            <v>PRIMER DESEMBOLSO SEGÚN CERTIFICACION SUSCRITA POR LA SUPERVISORA</v>
          </cell>
          <cell r="J949">
            <v>4500000</v>
          </cell>
          <cell r="K949">
            <v>9.66</v>
          </cell>
          <cell r="L949">
            <v>10</v>
          </cell>
          <cell r="O949" t="str">
            <v>520-900-68-15</v>
          </cell>
          <cell r="T949" t="str">
            <v/>
          </cell>
          <cell r="V949" t="str">
            <v>MAVDT</v>
          </cell>
          <cell r="W949" t="str">
            <v>Vigencia Presupuestal</v>
          </cell>
        </row>
        <row r="950">
          <cell r="A950">
            <v>1768</v>
          </cell>
          <cell r="B950" t="str">
            <v>Contrato</v>
          </cell>
          <cell r="C950">
            <v>244</v>
          </cell>
          <cell r="D950">
            <v>1060</v>
          </cell>
          <cell r="E950">
            <v>39680</v>
          </cell>
          <cell r="F950" t="str">
            <v>VICEMINISTERIO DE AMBIENTE</v>
          </cell>
          <cell r="G950">
            <v>52383965</v>
          </cell>
          <cell r="H950" t="str">
            <v>ANDREA DEL PILAR CALDERON GARZON</v>
          </cell>
          <cell r="I950" t="str">
            <v>PRIMER DESEMBOLSO SEGÚN CERTIFICACION SUSCRITA POR LA SUPERVISORA</v>
          </cell>
          <cell r="J950">
            <v>3000000</v>
          </cell>
          <cell r="K950">
            <v>9.66</v>
          </cell>
          <cell r="L950">
            <v>10</v>
          </cell>
          <cell r="O950" t="str">
            <v>520-900-68-15</v>
          </cell>
          <cell r="T950" t="str">
            <v/>
          </cell>
          <cell r="V950" t="str">
            <v>MAVDT</v>
          </cell>
          <cell r="W950" t="str">
            <v>Vigencia Presupuestal</v>
          </cell>
        </row>
        <row r="951">
          <cell r="A951">
            <v>1769</v>
          </cell>
          <cell r="B951" t="str">
            <v>Convenio</v>
          </cell>
          <cell r="C951">
            <v>20</v>
          </cell>
          <cell r="D951">
            <v>1103</v>
          </cell>
          <cell r="E951">
            <v>39680</v>
          </cell>
          <cell r="F951" t="str">
            <v>COMUNICACIONES</v>
          </cell>
          <cell r="G951">
            <v>8301333046</v>
          </cell>
          <cell r="H951" t="str">
            <v>RED COLOMBIANA DE FORMACION AMBIENTAL</v>
          </cell>
          <cell r="I951" t="str">
            <v>PRIMER DESEMBOLSO CORRESPONDIENTE AL 25% DEL VALOR DEL CONTRATO SEGÚN CERTIFICACION SUSCRITA POR EL SUEPRVISOR</v>
          </cell>
          <cell r="J951">
            <v>15000000</v>
          </cell>
          <cell r="O951" t="str">
            <v>520-900-5--11</v>
          </cell>
          <cell r="T951" t="str">
            <v/>
          </cell>
          <cell r="V951" t="str">
            <v>MAVDT</v>
          </cell>
          <cell r="W951" t="str">
            <v>Vigencia Presupuestal</v>
          </cell>
        </row>
        <row r="952">
          <cell r="A952">
            <v>1770</v>
          </cell>
          <cell r="B952" t="str">
            <v>Contrato</v>
          </cell>
          <cell r="C952">
            <v>17</v>
          </cell>
          <cell r="D952">
            <v>10</v>
          </cell>
          <cell r="E952">
            <v>39680</v>
          </cell>
          <cell r="F952" t="str">
            <v>GRUPO ADMINISTRATIVO</v>
          </cell>
          <cell r="G952">
            <v>9000629179</v>
          </cell>
          <cell r="H952" t="str">
            <v>SERVICIOS POSTALES NACIONALES SA</v>
          </cell>
          <cell r="I952" t="str">
            <v>FRA 034546 DE 2008 DESEMBOLSO CORRESPONDIENTE A SERVICIO DE CORRESPONDENCIA CORRESPONDIENTE AL MES DE JUNIO DE 2008, SEGÚN CERTIFICACION SUSCRITA POR EL SUPERVISOR</v>
          </cell>
          <cell r="J952">
            <v>31195900</v>
          </cell>
          <cell r="N952" t="str">
            <v>2-0-4-6-2-10</v>
          </cell>
          <cell r="T952" t="str">
            <v/>
          </cell>
          <cell r="V952" t="str">
            <v>MAVDT</v>
          </cell>
          <cell r="W952" t="str">
            <v>Vigencia Presupuestal</v>
          </cell>
        </row>
        <row r="953">
          <cell r="A953">
            <v>1771</v>
          </cell>
          <cell r="B953" t="str">
            <v>Contrato</v>
          </cell>
          <cell r="C953">
            <v>184</v>
          </cell>
          <cell r="D953">
            <v>813</v>
          </cell>
          <cell r="E953">
            <v>39680</v>
          </cell>
          <cell r="F953" t="str">
            <v>DIRECCION DE PLANEACION</v>
          </cell>
          <cell r="G953">
            <v>12563966</v>
          </cell>
          <cell r="H953" t="str">
            <v>JOSE LEONARDO RUBIO CAMARGO</v>
          </cell>
          <cell r="I953" t="str">
            <v>SEGUNDO DESEMBOLSO SEGÚN CERTIFICACION SUSCRITA POR EL SUPERVISOR</v>
          </cell>
          <cell r="J953">
            <v>5000000</v>
          </cell>
          <cell r="K953">
            <v>9.66</v>
          </cell>
          <cell r="L953">
            <v>10</v>
          </cell>
          <cell r="O953" t="str">
            <v>520-900-5--11</v>
          </cell>
          <cell r="T953" t="str">
            <v/>
          </cell>
          <cell r="V953" t="str">
            <v>MAVDT</v>
          </cell>
          <cell r="W953" t="str">
            <v>Vigencia Presupuestal</v>
          </cell>
        </row>
        <row r="954">
          <cell r="A954">
            <v>1772</v>
          </cell>
          <cell r="B954" t="str">
            <v>Contrato</v>
          </cell>
          <cell r="C954">
            <v>254</v>
          </cell>
          <cell r="D954">
            <v>1106</v>
          </cell>
          <cell r="E954">
            <v>39680</v>
          </cell>
          <cell r="F954" t="str">
            <v>VICEMINISTERIO DE VIVIENDA Y DESARROLLO TERRITORIAL</v>
          </cell>
          <cell r="G954">
            <v>79690499</v>
          </cell>
          <cell r="H954" t="str">
            <v>JUAN ALBERTO RAMIREZ RAMIREZ</v>
          </cell>
          <cell r="I954" t="str">
            <v>SEGUNDO DESEMBOLSO SEGÚN CERTIFICACION SUSCRITA POR EL SUPERVISOR</v>
          </cell>
          <cell r="J954">
            <v>3500000</v>
          </cell>
          <cell r="K954">
            <v>9.66</v>
          </cell>
          <cell r="L954">
            <v>10</v>
          </cell>
          <cell r="O954" t="str">
            <v>520-1400-3--13</v>
          </cell>
          <cell r="T954" t="str">
            <v/>
          </cell>
          <cell r="V954" t="str">
            <v>MAVDT</v>
          </cell>
          <cell r="W954" t="str">
            <v>Vigencia Presupuestal</v>
          </cell>
        </row>
        <row r="955">
          <cell r="A955">
            <v>1773</v>
          </cell>
          <cell r="B955" t="str">
            <v>Contrato</v>
          </cell>
          <cell r="C955">
            <v>253</v>
          </cell>
          <cell r="D955">
            <v>1108</v>
          </cell>
          <cell r="E955">
            <v>39680</v>
          </cell>
          <cell r="F955" t="str">
            <v>VICEMINISTERIO DE VIVIENDA Y DESARROLLO TERRITORIAL</v>
          </cell>
          <cell r="G955">
            <v>53890902</v>
          </cell>
          <cell r="H955" t="str">
            <v>YENY ANDREA PACHON ALONSO</v>
          </cell>
          <cell r="I955" t="str">
            <v>SEGUNDO DESEMBOLSO SEGÚN CERTIFICACION SUSCRITA POR EL SUPERVISOR</v>
          </cell>
          <cell r="J955">
            <v>1597500</v>
          </cell>
          <cell r="K955">
            <v>9.66</v>
          </cell>
          <cell r="L955">
            <v>6</v>
          </cell>
          <cell r="O955" t="str">
            <v>520-1400-3--13</v>
          </cell>
          <cell r="T955" t="str">
            <v/>
          </cell>
          <cell r="V955" t="str">
            <v>MAVDT</v>
          </cell>
          <cell r="W955" t="str">
            <v>Vigencia Presupuestal</v>
          </cell>
        </row>
        <row r="956">
          <cell r="A956">
            <v>1774</v>
          </cell>
          <cell r="B956" t="str">
            <v>Contrato</v>
          </cell>
          <cell r="C956">
            <v>252</v>
          </cell>
          <cell r="D956">
            <v>1105</v>
          </cell>
          <cell r="E956">
            <v>39680</v>
          </cell>
          <cell r="F956" t="str">
            <v>VICEMINISTERIO DE VIVIENDA Y DESARROLLO TERRITORIAL</v>
          </cell>
          <cell r="G956">
            <v>51590355</v>
          </cell>
          <cell r="H956" t="str">
            <v>MARIA GRACIELA PRIETO VARGAS</v>
          </cell>
          <cell r="I956" t="str">
            <v>SEGUNDO DESEMBOLSO SEGÚN CERTIFICACION SUSCRITA POR EL SUPERVISOR</v>
          </cell>
          <cell r="J956">
            <v>1600000</v>
          </cell>
          <cell r="K956">
            <v>9.66</v>
          </cell>
          <cell r="L956">
            <v>6</v>
          </cell>
          <cell r="O956" t="str">
            <v>520-1400-3--13</v>
          </cell>
          <cell r="T956" t="str">
            <v/>
          </cell>
          <cell r="V956" t="str">
            <v>MAVDT</v>
          </cell>
          <cell r="W956" t="str">
            <v>Vigencia Presupuestal</v>
          </cell>
        </row>
        <row r="957">
          <cell r="A957">
            <v>1775</v>
          </cell>
          <cell r="B957" t="str">
            <v>Contrato</v>
          </cell>
          <cell r="C957">
            <v>290</v>
          </cell>
          <cell r="D957">
            <v>1222</v>
          </cell>
          <cell r="E957">
            <v>39680</v>
          </cell>
          <cell r="F957" t="str">
            <v>DIRECCION DE ECOSISTEMAS</v>
          </cell>
          <cell r="G957">
            <v>19411118</v>
          </cell>
          <cell r="H957" t="str">
            <v>ALBERTO MANUEL GUTIERREZ PINEDA</v>
          </cell>
          <cell r="I957" t="str">
            <v>FRA 016/08 PRIMER DESEMBOLSO SEGÚN CERTIFICACION SUSCRITA POR LA SUPERVISORA</v>
          </cell>
          <cell r="J957">
            <v>7000000</v>
          </cell>
          <cell r="K957">
            <v>9.66</v>
          </cell>
          <cell r="L957">
            <v>11</v>
          </cell>
          <cell r="M957">
            <v>16</v>
          </cell>
          <cell r="O957" t="str">
            <v>520-900-71-11</v>
          </cell>
          <cell r="T957" t="str">
            <v/>
          </cell>
          <cell r="V957" t="str">
            <v>MAVDT</v>
          </cell>
          <cell r="W957" t="str">
            <v>Vigencia Presupuestal</v>
          </cell>
        </row>
        <row r="958">
          <cell r="A958">
            <v>1776</v>
          </cell>
          <cell r="B958" t="str">
            <v>Contrato</v>
          </cell>
          <cell r="C958">
            <v>270</v>
          </cell>
          <cell r="D958">
            <v>1164</v>
          </cell>
          <cell r="E958">
            <v>39680</v>
          </cell>
          <cell r="F958" t="str">
            <v>GRUPO DE CONTRATOS</v>
          </cell>
          <cell r="G958">
            <v>41652354</v>
          </cell>
          <cell r="H958" t="str">
            <v>DANITZA AMAYA GACHA</v>
          </cell>
          <cell r="I958" t="str">
            <v>PRIMER DESEMBOLSO SEGÚN CERTIFICACION SUSCRITA POR EL SUPERVISOR</v>
          </cell>
          <cell r="J958">
            <v>4000000</v>
          </cell>
          <cell r="K958">
            <v>9.66</v>
          </cell>
          <cell r="L958">
            <v>10</v>
          </cell>
          <cell r="O958" t="str">
            <v>520-900-69-14</v>
          </cell>
          <cell r="T958" t="str">
            <v/>
          </cell>
          <cell r="V958" t="str">
            <v>MAVDT</v>
          </cell>
          <cell r="W958" t="str">
            <v>Vigencia Presupuestal</v>
          </cell>
        </row>
        <row r="959">
          <cell r="A959">
            <v>1779</v>
          </cell>
          <cell r="B959" t="str">
            <v>Contrato</v>
          </cell>
          <cell r="C959">
            <v>4</v>
          </cell>
          <cell r="D959">
            <v>972</v>
          </cell>
          <cell r="E959">
            <v>39680</v>
          </cell>
          <cell r="F959" t="str">
            <v>GRUPO ADMINISTRATIVO</v>
          </cell>
          <cell r="G959">
            <v>8600104511</v>
          </cell>
          <cell r="H959" t="str">
            <v>CASALIMPIA</v>
          </cell>
          <cell r="I959" t="str">
            <v>PAGO  FRA 195581 CORRESPONDIENTE AL SERVICIO DE ASEO, REPARTO DE TINTOS, TE Y AROMATICAS Y SERV DE JARD. DEL MES DE JULIO DE 2008, SEGÚN CERTIFIC. SUSCRITA POR LA SUPERVISORA</v>
          </cell>
          <cell r="J959">
            <v>20725166</v>
          </cell>
          <cell r="K959">
            <v>9.66</v>
          </cell>
          <cell r="M959">
            <v>1.6</v>
          </cell>
          <cell r="N959" t="str">
            <v>2-0-4-5-8-10</v>
          </cell>
          <cell r="T959" t="str">
            <v/>
          </cell>
          <cell r="V959" t="str">
            <v>MAVDT</v>
          </cell>
          <cell r="W959" t="str">
            <v>Vigencia Presupuestal</v>
          </cell>
        </row>
        <row r="960">
          <cell r="A960">
            <v>1780</v>
          </cell>
          <cell r="B960" t="str">
            <v>Contrato</v>
          </cell>
          <cell r="C960">
            <v>259</v>
          </cell>
          <cell r="D960">
            <v>1093</v>
          </cell>
          <cell r="E960">
            <v>39680</v>
          </cell>
          <cell r="F960" t="str">
            <v>VICEMINISTERIO DE VIVIENDA Y DESARROLLO TERRITORIAL</v>
          </cell>
          <cell r="G960">
            <v>89007592</v>
          </cell>
          <cell r="H960" t="str">
            <v>PAULO ANDRES TORO CAIPA</v>
          </cell>
          <cell r="I960" t="str">
            <v>SEGUNDO DESEMBOLSO SEGÚN CERTIFICACION SUSCRITA POR EL  SUPERVISOR</v>
          </cell>
          <cell r="J960">
            <v>4130338</v>
          </cell>
          <cell r="K960">
            <v>9.66</v>
          </cell>
          <cell r="L960">
            <v>10</v>
          </cell>
          <cell r="O960" t="str">
            <v>520-1400-3--13</v>
          </cell>
          <cell r="T960" t="str">
            <v/>
          </cell>
          <cell r="V960" t="str">
            <v>MAVDT</v>
          </cell>
          <cell r="W960" t="str">
            <v>Vigencia Presupuestal</v>
          </cell>
        </row>
        <row r="961">
          <cell r="A961">
            <v>1781</v>
          </cell>
          <cell r="B961" t="str">
            <v>Contrato</v>
          </cell>
          <cell r="C961">
            <v>258</v>
          </cell>
          <cell r="D961">
            <v>1094</v>
          </cell>
          <cell r="E961">
            <v>39680</v>
          </cell>
          <cell r="F961" t="str">
            <v>VICEMINISTERIO DE VIVIENDA Y DESARROLLO TERRITORIAL</v>
          </cell>
          <cell r="G961">
            <v>79474048</v>
          </cell>
          <cell r="H961" t="str">
            <v>JOHNY VALDERRAMA</v>
          </cell>
          <cell r="I961" t="str">
            <v>SEGUNDO DESEMBOLSO SEGÚN CERTIFICACION SUSCRITA POR EL SUPERVISOR</v>
          </cell>
          <cell r="J961">
            <v>3500000</v>
          </cell>
          <cell r="K961">
            <v>9.66</v>
          </cell>
          <cell r="L961">
            <v>10</v>
          </cell>
          <cell r="O961" t="str">
            <v>520-1400-3--13</v>
          </cell>
          <cell r="T961" t="str">
            <v/>
          </cell>
          <cell r="V961" t="str">
            <v>MAVDT</v>
          </cell>
          <cell r="W961" t="str">
            <v>Vigencia Presupuestal</v>
          </cell>
        </row>
        <row r="962">
          <cell r="A962">
            <v>1782</v>
          </cell>
          <cell r="B962" t="str">
            <v>Contrato</v>
          </cell>
          <cell r="C962">
            <v>281</v>
          </cell>
          <cell r="D962">
            <v>1187</v>
          </cell>
          <cell r="E962">
            <v>39680</v>
          </cell>
          <cell r="F962" t="str">
            <v>VICEMINISTERIO DE VIVIENDA Y DESARROLLO TERRITORIAL</v>
          </cell>
          <cell r="G962">
            <v>79979675</v>
          </cell>
          <cell r="H962" t="str">
            <v>RODOLFO ORLANDO BELTRAN CUBILLOS</v>
          </cell>
          <cell r="I962" t="str">
            <v>SEGUNDO DESEMBOLSO SEGUNCERTIFICACION SUSCRITA POR LA SUPERVISORA, DE ACUERDO AL CONTRATO</v>
          </cell>
          <cell r="J962">
            <v>3195000</v>
          </cell>
          <cell r="K962">
            <v>9.66</v>
          </cell>
          <cell r="L962">
            <v>10</v>
          </cell>
          <cell r="O962" t="str">
            <v>520-1400-3--13</v>
          </cell>
          <cell r="T962" t="str">
            <v/>
          </cell>
          <cell r="V962" t="str">
            <v>MAVDT</v>
          </cell>
          <cell r="W962" t="str">
            <v>Vigencia Presupuestal</v>
          </cell>
        </row>
        <row r="963">
          <cell r="A963">
            <v>1783</v>
          </cell>
          <cell r="B963" t="str">
            <v>Contrato</v>
          </cell>
          <cell r="C963">
            <v>286</v>
          </cell>
          <cell r="D963">
            <v>1201</v>
          </cell>
          <cell r="E963">
            <v>39681</v>
          </cell>
          <cell r="F963" t="str">
            <v>FINANZAS Y PRESUPUESTO</v>
          </cell>
          <cell r="G963">
            <v>79374829</v>
          </cell>
          <cell r="H963" t="str">
            <v>ISIDORO PALACIOS RODRIGUEZ</v>
          </cell>
          <cell r="I963" t="str">
            <v>SEGUNDO DESEMBOLSO SEGÚN CERTIFICACION SUSCRITA POR EL SUPERVISOR</v>
          </cell>
          <cell r="J963">
            <v>5000000</v>
          </cell>
          <cell r="K963">
            <v>9.66</v>
          </cell>
          <cell r="L963">
            <v>10</v>
          </cell>
          <cell r="O963" t="str">
            <v>520-1402-1-13</v>
          </cell>
          <cell r="T963" t="str">
            <v/>
          </cell>
          <cell r="V963" t="str">
            <v>MAVDT</v>
          </cell>
          <cell r="W963" t="str">
            <v>Vigencia Presupuestal</v>
          </cell>
        </row>
        <row r="964">
          <cell r="A964">
            <v>1784</v>
          </cell>
          <cell r="B964" t="str">
            <v>Contrato</v>
          </cell>
          <cell r="C964">
            <v>44</v>
          </cell>
          <cell r="D964">
            <v>230</v>
          </cell>
          <cell r="E964">
            <v>39681</v>
          </cell>
          <cell r="F964" t="str">
            <v>COMUNICACIONES</v>
          </cell>
          <cell r="G964">
            <v>51703857</v>
          </cell>
          <cell r="H964" t="str">
            <v>JANNET CONSUELO GARCIA C</v>
          </cell>
          <cell r="I964" t="str">
            <v>SEXTO DESEMBOLSO SEGÚN CERTIFICACION SUSCRITA POR LA SUPERVISORA</v>
          </cell>
          <cell r="J964">
            <v>4479321</v>
          </cell>
          <cell r="K964">
            <v>9.66</v>
          </cell>
          <cell r="L964">
            <v>10</v>
          </cell>
          <cell r="O964" t="str">
            <v>520-1200-1-11</v>
          </cell>
          <cell r="T964" t="str">
            <v/>
          </cell>
          <cell r="V964" t="str">
            <v>MAVDT</v>
          </cell>
          <cell r="W964" t="str">
            <v>Vigencia Presupuestal</v>
          </cell>
        </row>
        <row r="965">
          <cell r="A965">
            <v>1785</v>
          </cell>
          <cell r="B965" t="str">
            <v>Contrato</v>
          </cell>
          <cell r="C965">
            <v>297</v>
          </cell>
          <cell r="D965">
            <v>1302</v>
          </cell>
          <cell r="E965">
            <v>39681</v>
          </cell>
          <cell r="F965" t="str">
            <v>COMUNICACIONES</v>
          </cell>
          <cell r="G965">
            <v>24130490</v>
          </cell>
          <cell r="H965" t="str">
            <v>EDNA JULIETA SANDOVAL BAEZ</v>
          </cell>
          <cell r="I965" t="str">
            <v>PRIMER DESEMBOLSO SEGÚN CERTIFICACION SUSCRITA POR LA SUPERVISORA</v>
          </cell>
          <cell r="J965">
            <v>2700000</v>
          </cell>
          <cell r="K965">
            <v>9.66</v>
          </cell>
          <cell r="L965">
            <v>10</v>
          </cell>
          <cell r="O965" t="str">
            <v>520-900-5-15</v>
          </cell>
          <cell r="T965" t="str">
            <v/>
          </cell>
          <cell r="V965" t="str">
            <v>MAVDT</v>
          </cell>
          <cell r="W965" t="str">
            <v>Vigencia Presupuestal</v>
          </cell>
        </row>
        <row r="966">
          <cell r="A966">
            <v>1786</v>
          </cell>
          <cell r="B966" t="str">
            <v>Contrato</v>
          </cell>
          <cell r="C966">
            <v>53</v>
          </cell>
          <cell r="D966">
            <v>279</v>
          </cell>
          <cell r="E966">
            <v>39681</v>
          </cell>
          <cell r="F966" t="str">
            <v>GRUPO DE SISTEMAS</v>
          </cell>
          <cell r="G966">
            <v>51821625</v>
          </cell>
          <cell r="H966" t="str">
            <v>ROSA MARIA NIVIA BEJARANO</v>
          </cell>
          <cell r="I966" t="str">
            <v>SEXTO DESEMBOLSO SEGÚN CERTIFICACION SUSCRITA POR EL SUPERVISOR</v>
          </cell>
          <cell r="J966">
            <v>8100000</v>
          </cell>
          <cell r="K966">
            <v>9.66</v>
          </cell>
          <cell r="L966">
            <v>11</v>
          </cell>
          <cell r="O966" t="str">
            <v>520-1200-1-11</v>
          </cell>
          <cell r="T966" t="str">
            <v/>
          </cell>
          <cell r="V966" t="str">
            <v>MAVDT</v>
          </cell>
          <cell r="W966" t="str">
            <v>Vigencia Presupuestal</v>
          </cell>
        </row>
        <row r="967">
          <cell r="A967">
            <v>1790</v>
          </cell>
          <cell r="B967" t="str">
            <v>Contrato</v>
          </cell>
          <cell r="C967">
            <v>211</v>
          </cell>
          <cell r="D967">
            <v>996</v>
          </cell>
          <cell r="E967">
            <v>39681</v>
          </cell>
          <cell r="F967" t="str">
            <v>COMUNICACIONES</v>
          </cell>
          <cell r="G967">
            <v>5963824</v>
          </cell>
          <cell r="H967" t="str">
            <v>MARTINIANO PERDOMO GARCIA</v>
          </cell>
          <cell r="I967" t="str">
            <v>SEGUNDO DESEMBOLSO SEGÚN CERTIFICACION SUSCRITA POR EL SUPERVISOR</v>
          </cell>
          <cell r="J967">
            <v>2400000</v>
          </cell>
          <cell r="K967">
            <v>9.66</v>
          </cell>
          <cell r="L967">
            <v>10</v>
          </cell>
          <cell r="O967" t="str">
            <v>520-900-5--11</v>
          </cell>
          <cell r="T967" t="str">
            <v/>
          </cell>
          <cell r="V967" t="str">
            <v>MAVDT</v>
          </cell>
          <cell r="W967" t="str">
            <v>Vigencia Presupuestal</v>
          </cell>
        </row>
        <row r="968">
          <cell r="A968">
            <v>1788</v>
          </cell>
          <cell r="B968" t="str">
            <v>Contrato</v>
          </cell>
          <cell r="C968">
            <v>172</v>
          </cell>
          <cell r="D968">
            <v>737</v>
          </cell>
          <cell r="E968">
            <v>39681</v>
          </cell>
          <cell r="F968" t="str">
            <v xml:space="preserve">VICEMINISTERIO DE AGUA  Y SANEAMIENTO </v>
          </cell>
          <cell r="G968">
            <v>52779889</v>
          </cell>
          <cell r="H968" t="str">
            <v>YERUSCA SAVINA CONTRERAS PISCIOTTI</v>
          </cell>
          <cell r="I968" t="str">
            <v>TERCER DESEMBOLSO SEGÚN CERTIFICACION SUSCRITA POR EL SUPERVISOR</v>
          </cell>
          <cell r="J968">
            <v>2100000</v>
          </cell>
          <cell r="K968">
            <v>9.66</v>
          </cell>
          <cell r="L968">
            <v>10</v>
          </cell>
          <cell r="O968" t="str">
            <v>520-1200-1-11</v>
          </cell>
          <cell r="T968" t="str">
            <v/>
          </cell>
          <cell r="V968" t="str">
            <v>MAVDT</v>
          </cell>
          <cell r="W968" t="str">
            <v>Vigencia Presupuestal</v>
          </cell>
        </row>
        <row r="969">
          <cell r="A969">
            <v>1789</v>
          </cell>
          <cell r="B969" t="str">
            <v>Contrato</v>
          </cell>
          <cell r="C969">
            <v>302</v>
          </cell>
          <cell r="D969">
            <v>1312</v>
          </cell>
          <cell r="E969">
            <v>39681</v>
          </cell>
          <cell r="F969" t="str">
            <v>VICEMINISTERIO DE VIVIENDA Y DESARROLLO TERRITORIAL</v>
          </cell>
          <cell r="G969">
            <v>18495695</v>
          </cell>
          <cell r="H969" t="str">
            <v>JHON ALEXANDER GIRALDO CASTRO</v>
          </cell>
          <cell r="I969" t="str">
            <v>PRIMER Y SEGUNDO DESEMBOLSO SEGÚN CERTIFICACION SUSCRITA POR EL SUPERVISOR</v>
          </cell>
          <cell r="J969">
            <v>4800000</v>
          </cell>
          <cell r="K969">
            <v>9.66</v>
          </cell>
          <cell r="L969">
            <v>10</v>
          </cell>
          <cell r="O969" t="str">
            <v>520-1400-3--13</v>
          </cell>
          <cell r="T969" t="str">
            <v/>
          </cell>
          <cell r="V969" t="str">
            <v>MAVDT</v>
          </cell>
          <cell r="W969" t="str">
            <v>Vigencia Presupuestal</v>
          </cell>
        </row>
        <row r="970">
          <cell r="A970">
            <v>1791</v>
          </cell>
          <cell r="B970" t="str">
            <v>Contrato</v>
          </cell>
          <cell r="C970">
            <v>264</v>
          </cell>
          <cell r="D970">
            <v>1122</v>
          </cell>
          <cell r="E970">
            <v>39682</v>
          </cell>
          <cell r="F970" t="str">
            <v>DIRECCION DE ECOSISTEMAS</v>
          </cell>
          <cell r="G970">
            <v>79627453</v>
          </cell>
          <cell r="H970" t="str">
            <v>RICARDO CLARO CARRASCAL</v>
          </cell>
          <cell r="I970" t="str">
            <v>TERCER DESEMBOLSO SEGÚN CERTIFICACION SUSCRITA POR LA SUPERVISORA</v>
          </cell>
          <cell r="J970">
            <v>3000000</v>
          </cell>
          <cell r="K970">
            <v>9.66</v>
          </cell>
          <cell r="L970">
            <v>10</v>
          </cell>
          <cell r="O970" t="str">
            <v>520-900-64-15</v>
          </cell>
          <cell r="T970" t="str">
            <v/>
          </cell>
          <cell r="V970" t="str">
            <v>MAVDT</v>
          </cell>
          <cell r="W970" t="str">
            <v>Vigencia Presupuestal</v>
          </cell>
        </row>
        <row r="971">
          <cell r="A971">
            <v>1792</v>
          </cell>
          <cell r="B971" t="str">
            <v>Oficio</v>
          </cell>
          <cell r="C971">
            <v>90471</v>
          </cell>
          <cell r="D971">
            <v>1362</v>
          </cell>
          <cell r="E971">
            <v>39682</v>
          </cell>
          <cell r="F971" t="str">
            <v>GRUPO ADMINISTRATIVO</v>
          </cell>
          <cell r="G971">
            <v>415489281</v>
          </cell>
          <cell r="H971" t="str">
            <v>NOHORA CORTES CUELLAR</v>
          </cell>
          <cell r="I971" t="str">
            <v>FRA 13976/08 CANCELACION DEL CARGO FIJO POR MODIFICACION A LA LICENCIA DE CONSTRUCCION VIGENTE A LA CURADURIA URBANA NO. 4</v>
          </cell>
          <cell r="J971">
            <v>291246</v>
          </cell>
          <cell r="K971">
            <v>6.9</v>
          </cell>
          <cell r="L971">
            <v>10</v>
          </cell>
          <cell r="M971">
            <v>16</v>
          </cell>
          <cell r="O971" t="str">
            <v>113-900-131-11</v>
          </cell>
          <cell r="T971" t="str">
            <v/>
          </cell>
          <cell r="V971" t="str">
            <v>MAVDT</v>
          </cell>
          <cell r="W971" t="str">
            <v>Vigencia Presupuestal</v>
          </cell>
        </row>
        <row r="972">
          <cell r="A972">
            <v>1793</v>
          </cell>
          <cell r="B972" t="str">
            <v>Contrato</v>
          </cell>
          <cell r="C972">
            <v>266</v>
          </cell>
          <cell r="D972">
            <v>1119</v>
          </cell>
          <cell r="E972">
            <v>39682</v>
          </cell>
          <cell r="F972" t="str">
            <v>VICEMINISTERIO DE VIVIENDA Y DESARROLLO TERRITORIAL</v>
          </cell>
          <cell r="G972">
            <v>52201118</v>
          </cell>
          <cell r="H972" t="str">
            <v>TATIANA FERNANDA CARDONA MEJIA</v>
          </cell>
          <cell r="I972" t="str">
            <v>SEGUNDO DESEMBOLSO SEGÚN CERTIFICACION SUSCRITA POR EL SUPERVISOR</v>
          </cell>
          <cell r="J972">
            <v>3971480</v>
          </cell>
          <cell r="K972">
            <v>9.66</v>
          </cell>
          <cell r="L972">
            <v>10</v>
          </cell>
          <cell r="O972" t="str">
            <v>520-1400-3--13</v>
          </cell>
          <cell r="T972" t="str">
            <v/>
          </cell>
          <cell r="V972" t="str">
            <v>MAVDT</v>
          </cell>
          <cell r="W972" t="str">
            <v>Vigencia Presupuestal</v>
          </cell>
        </row>
        <row r="973">
          <cell r="A973">
            <v>1794</v>
          </cell>
          <cell r="B973" t="str">
            <v>Contrato</v>
          </cell>
          <cell r="C973">
            <v>204</v>
          </cell>
          <cell r="D973">
            <v>971</v>
          </cell>
          <cell r="E973">
            <v>39682</v>
          </cell>
          <cell r="F973" t="str">
            <v>OFICINA JURIDICA</v>
          </cell>
          <cell r="G973">
            <v>52927596</v>
          </cell>
          <cell r="H973" t="str">
            <v>SANDRA LILIANA ROJAS PAEZ</v>
          </cell>
          <cell r="I973" t="str">
            <v>SEGUNDO DESEMBOLSO SEGÚN CERTIFICACION SUSCRITA POR LA SUPERVISORA</v>
          </cell>
          <cell r="J973">
            <v>2359928</v>
          </cell>
          <cell r="K973">
            <v>9.66</v>
          </cell>
          <cell r="L973">
            <v>10</v>
          </cell>
          <cell r="O973" t="str">
            <v>520-900-5--11</v>
          </cell>
          <cell r="T973" t="str">
            <v/>
          </cell>
          <cell r="V973" t="str">
            <v>MAVDT</v>
          </cell>
          <cell r="W973" t="str">
            <v>Vigencia Presupuestal</v>
          </cell>
        </row>
        <row r="974">
          <cell r="A974">
            <v>1795</v>
          </cell>
          <cell r="B974" t="str">
            <v>Contrato</v>
          </cell>
          <cell r="C974">
            <v>262</v>
          </cell>
          <cell r="D974">
            <v>1114</v>
          </cell>
          <cell r="E974">
            <v>39682</v>
          </cell>
          <cell r="F974" t="str">
            <v>VICEMINISTERIO DE VIVIENDA Y DESARROLLO TERRITORIAL</v>
          </cell>
          <cell r="G974">
            <v>51599374</v>
          </cell>
          <cell r="H974" t="str">
            <v>NADIME YAVER LICHT</v>
          </cell>
          <cell r="I974" t="str">
            <v>FRA 61/08 SEGUNDO DESEMBOLSO SEGÚN CERTIFICACION SUSCRITA POR EL SUPERVISOR</v>
          </cell>
          <cell r="J974">
            <v>5591250</v>
          </cell>
          <cell r="K974">
            <v>6.9</v>
          </cell>
          <cell r="L974">
            <v>11</v>
          </cell>
          <cell r="M974">
            <v>16</v>
          </cell>
          <cell r="O974" t="str">
            <v>520-1400-3--13</v>
          </cell>
          <cell r="T974" t="str">
            <v/>
          </cell>
          <cell r="V974" t="str">
            <v>MAVDT</v>
          </cell>
          <cell r="W974" t="str">
            <v>Vigencia Presupuestal</v>
          </cell>
        </row>
        <row r="975">
          <cell r="A975">
            <v>1796</v>
          </cell>
          <cell r="B975" t="str">
            <v>Contrato</v>
          </cell>
          <cell r="C975">
            <v>249</v>
          </cell>
          <cell r="D975">
            <v>1081</v>
          </cell>
          <cell r="E975">
            <v>39682</v>
          </cell>
          <cell r="F975" t="str">
            <v>VICEMINISTERIO DE VIVIENDA Y DESARROLLO TERRITORIAL</v>
          </cell>
          <cell r="G975">
            <v>52712241</v>
          </cell>
          <cell r="H975" t="str">
            <v>FABIOLA ALEXANDRA MOSQUERA M</v>
          </cell>
          <cell r="I975" t="str">
            <v>PRIMER DESEMBOLSO SEGÚN CERTIFICACION SUSCRITA POR EL SUPERVISOR</v>
          </cell>
          <cell r="J975">
            <v>3000000</v>
          </cell>
          <cell r="K975">
            <v>9.66</v>
          </cell>
          <cell r="L975">
            <v>10</v>
          </cell>
          <cell r="O975" t="str">
            <v>520-1400-3--13</v>
          </cell>
          <cell r="T975" t="str">
            <v/>
          </cell>
          <cell r="V975" t="str">
            <v>MAVDT</v>
          </cell>
          <cell r="W975" t="str">
            <v>Vigencia Presupuestal</v>
          </cell>
        </row>
        <row r="976">
          <cell r="A976">
            <v>1797</v>
          </cell>
          <cell r="B976" t="str">
            <v>Oficio</v>
          </cell>
          <cell r="C976">
            <v>92486</v>
          </cell>
          <cell r="D976">
            <v>1409</v>
          </cell>
          <cell r="E976">
            <v>39682</v>
          </cell>
          <cell r="F976" t="str">
            <v>COOPERACION INTERNACIONAL</v>
          </cell>
          <cell r="G976">
            <v>8301153951</v>
          </cell>
          <cell r="H976" t="str">
            <v>MINISTERIO DE AMBIENTE VIVIENDA Y DESARROLLO TERRITORIAL</v>
          </cell>
          <cell r="I976" t="str">
            <v>CUARTO REINTEGRO DE CAJA MENOR DE VIATICOS Y GASTOS DE VIAJE ASIGNADA A EDGAR NUÑEZ BOHORQUEZ CORRESPONDIENTE AL MES DE AGOSTO</v>
          </cell>
          <cell r="J976">
            <v>19298519</v>
          </cell>
          <cell r="N976" t="str">
            <v>2-0-4-11-2-10</v>
          </cell>
          <cell r="T976" t="str">
            <v/>
          </cell>
          <cell r="V976" t="str">
            <v>MAVDT</v>
          </cell>
          <cell r="W976" t="str">
            <v>Vigencia Presupuestal</v>
          </cell>
        </row>
        <row r="977">
          <cell r="A977">
            <v>1798</v>
          </cell>
          <cell r="B977" t="str">
            <v>Contrato</v>
          </cell>
          <cell r="C977">
            <v>268</v>
          </cell>
          <cell r="D977">
            <v>1156</v>
          </cell>
          <cell r="E977">
            <v>39682</v>
          </cell>
          <cell r="F977" t="str">
            <v>VICEMINISTERIO DE VIVIENDA Y DESARROLLO TERRITORIAL</v>
          </cell>
          <cell r="G977">
            <v>91277173</v>
          </cell>
          <cell r="H977" t="str">
            <v>HECTOR LEONEL RAMIREZ AMAYA</v>
          </cell>
          <cell r="I977" t="str">
            <v>SEGUNDO DESEMBOLSO SEGÚN CERTIFICACION SUSCRITA POR EL SUPERVISOR, DE ACUERDO AL CONTRATO</v>
          </cell>
          <cell r="J977">
            <v>3000000</v>
          </cell>
          <cell r="K977">
            <v>9.66</v>
          </cell>
          <cell r="L977">
            <v>10</v>
          </cell>
          <cell r="O977" t="str">
            <v>520-1400-3--13</v>
          </cell>
          <cell r="T977" t="str">
            <v/>
          </cell>
          <cell r="V977" t="str">
            <v>MAVDT</v>
          </cell>
          <cell r="W977" t="str">
            <v>Vigencia Presupuestal</v>
          </cell>
        </row>
        <row r="978">
          <cell r="A978">
            <v>1799</v>
          </cell>
          <cell r="B978" t="str">
            <v>Contrato</v>
          </cell>
          <cell r="C978">
            <v>173</v>
          </cell>
          <cell r="D978">
            <v>736</v>
          </cell>
          <cell r="E978">
            <v>39682</v>
          </cell>
          <cell r="F978" t="str">
            <v>DIRECCION DE PLANEACION</v>
          </cell>
          <cell r="G978">
            <v>41683425</v>
          </cell>
          <cell r="H978" t="str">
            <v>GLORIA STELLA ESPINOSA</v>
          </cell>
          <cell r="I978" t="str">
            <v>PRIMER DESEMBOLSO SEGÚN CERTIFICACION SUSCRITA POR LA SUPERVISORA</v>
          </cell>
          <cell r="J978">
            <v>7500000</v>
          </cell>
          <cell r="K978">
            <v>9.66</v>
          </cell>
          <cell r="L978">
            <v>10</v>
          </cell>
          <cell r="O978" t="str">
            <v>520-1200-1-11</v>
          </cell>
          <cell r="T978" t="str">
            <v/>
          </cell>
          <cell r="V978" t="str">
            <v>MAVDT</v>
          </cell>
          <cell r="W978" t="str">
            <v>Vigencia Presupuestal</v>
          </cell>
        </row>
        <row r="979">
          <cell r="A979">
            <v>1800</v>
          </cell>
          <cell r="B979" t="str">
            <v>Contrato</v>
          </cell>
          <cell r="C979">
            <v>125</v>
          </cell>
          <cell r="D979">
            <v>670</v>
          </cell>
          <cell r="E979">
            <v>39682</v>
          </cell>
          <cell r="F979" t="str">
            <v>FINANZAS Y PRESUPUESTO</v>
          </cell>
          <cell r="G979">
            <v>1076647720</v>
          </cell>
          <cell r="H979" t="str">
            <v>JHONNY ALEXANDER RODRIGUEZ PACHON</v>
          </cell>
          <cell r="I979" t="str">
            <v>CUARTO DESEMBOLSO SEGÚN CERTIFICACION SUSCRITA POR EL SUPERVISOR</v>
          </cell>
          <cell r="J979">
            <v>1500000</v>
          </cell>
          <cell r="K979">
            <v>9.66</v>
          </cell>
          <cell r="L979">
            <v>6</v>
          </cell>
          <cell r="O979" t="str">
            <v>520-1200-1-11</v>
          </cell>
          <cell r="T979" t="str">
            <v/>
          </cell>
          <cell r="V979" t="str">
            <v>MAVDT</v>
          </cell>
          <cell r="W979" t="str">
            <v>Vigencia Presupuestal</v>
          </cell>
        </row>
        <row r="980">
          <cell r="A980">
            <v>1801</v>
          </cell>
          <cell r="B980" t="str">
            <v>Contrato</v>
          </cell>
          <cell r="C980">
            <v>261</v>
          </cell>
          <cell r="D980">
            <v>1101</v>
          </cell>
          <cell r="E980">
            <v>39682</v>
          </cell>
          <cell r="F980" t="str">
            <v>VICEMINISTERIO DE VIVIENDA Y DESARROLLO TERRITORIAL</v>
          </cell>
          <cell r="G980">
            <v>30289980</v>
          </cell>
          <cell r="H980" t="str">
            <v>DALIRIS ARIAS MARIN</v>
          </cell>
          <cell r="I980" t="str">
            <v>SEGUNDO DESEMBOLSO SEGÚN CERTIFICACION SUSCRITA POR EL SUPERVISOR</v>
          </cell>
          <cell r="J980">
            <v>4260000</v>
          </cell>
          <cell r="K980">
            <v>9.66</v>
          </cell>
          <cell r="L980">
            <v>10</v>
          </cell>
          <cell r="O980" t="str">
            <v>520-1400-3--13</v>
          </cell>
          <cell r="T980" t="str">
            <v/>
          </cell>
          <cell r="V980" t="str">
            <v>MAVDT</v>
          </cell>
          <cell r="W980" t="str">
            <v>Vigencia Presupuestal</v>
          </cell>
        </row>
        <row r="981">
          <cell r="A981">
            <v>1802</v>
          </cell>
          <cell r="B981" t="str">
            <v>Contrato</v>
          </cell>
          <cell r="C981">
            <v>295</v>
          </cell>
          <cell r="D981">
            <v>1265</v>
          </cell>
          <cell r="E981">
            <v>39682</v>
          </cell>
          <cell r="F981" t="str">
            <v>VICEMINISTERIO DE VIVIENDA Y DESARROLLO TERRITORIAL</v>
          </cell>
          <cell r="G981">
            <v>6212011</v>
          </cell>
          <cell r="H981" t="str">
            <v>JUAN BAUTISTA GIRALDO OSORIO</v>
          </cell>
          <cell r="I981" t="str">
            <v>SEGUNDO DESEMBOLSO SEGÚN CERTIFICACION SUSCRITA POR EL SUPERVISOR</v>
          </cell>
          <cell r="J981">
            <v>5591250</v>
          </cell>
          <cell r="K981">
            <v>9.66</v>
          </cell>
          <cell r="L981">
            <v>10</v>
          </cell>
          <cell r="O981" t="str">
            <v>520-1400-3--13</v>
          </cell>
          <cell r="T981" t="str">
            <v/>
          </cell>
          <cell r="V981" t="str">
            <v>MAVDT</v>
          </cell>
          <cell r="W981" t="str">
            <v>Vigencia Presupuestal</v>
          </cell>
        </row>
        <row r="982">
          <cell r="A982">
            <v>1808</v>
          </cell>
          <cell r="B982" t="str">
            <v>Contrato</v>
          </cell>
          <cell r="C982">
            <v>179</v>
          </cell>
          <cell r="D982">
            <v>779</v>
          </cell>
          <cell r="E982">
            <v>39682</v>
          </cell>
          <cell r="F982" t="str">
            <v>GRUPO DE SISTEMAS</v>
          </cell>
          <cell r="G982">
            <v>53089118</v>
          </cell>
          <cell r="H982" t="str">
            <v>ANDREA SANCHEZ LOZANO</v>
          </cell>
          <cell r="I982" t="str">
            <v>CUARTO DESEMBOLSO SEGÚN CERTIFICACION SUSCRITA POR LA SUPERVISORA</v>
          </cell>
          <cell r="J982">
            <v>1800000</v>
          </cell>
          <cell r="K982">
            <v>9.66</v>
          </cell>
          <cell r="L982">
            <v>10</v>
          </cell>
          <cell r="O982" t="str">
            <v>211-900-6-11</v>
          </cell>
          <cell r="T982" t="str">
            <v/>
          </cell>
          <cell r="V982" t="str">
            <v>MAVDT</v>
          </cell>
          <cell r="W982" t="str">
            <v>Vigencia Presupuestal</v>
          </cell>
        </row>
        <row r="983">
          <cell r="A983">
            <v>1807</v>
          </cell>
          <cell r="B983" t="str">
            <v>Contrato</v>
          </cell>
          <cell r="C983">
            <v>223</v>
          </cell>
          <cell r="D983">
            <v>1031</v>
          </cell>
          <cell r="E983">
            <v>39682</v>
          </cell>
          <cell r="F983" t="str">
            <v>VICEMINISTERIO DE VIVIENDA Y DESARROLLO TERRITORIAL</v>
          </cell>
          <cell r="G983">
            <v>79458000</v>
          </cell>
          <cell r="H983" t="str">
            <v>WILSON RICARDO CARRILLO MORENO</v>
          </cell>
          <cell r="I983" t="str">
            <v>SEGUNDO DESEMBOLSO SEGÚN CERTIFICACION SUSCRITA POR EL SUPERVISOR</v>
          </cell>
          <cell r="J983">
            <v>2662500</v>
          </cell>
          <cell r="K983">
            <v>9.66</v>
          </cell>
          <cell r="L983">
            <v>10</v>
          </cell>
          <cell r="O983" t="str">
            <v>520-1400-3--13</v>
          </cell>
          <cell r="T983" t="str">
            <v/>
          </cell>
          <cell r="V983" t="str">
            <v>MAVDT</v>
          </cell>
          <cell r="W983" t="str">
            <v>Vigencia Presupuestal</v>
          </cell>
        </row>
        <row r="984">
          <cell r="A984">
            <v>1810</v>
          </cell>
          <cell r="B984" t="str">
            <v>Contrato</v>
          </cell>
          <cell r="C984">
            <v>192</v>
          </cell>
          <cell r="D984">
            <v>841</v>
          </cell>
          <cell r="E984">
            <v>39682</v>
          </cell>
          <cell r="F984" t="str">
            <v>DIRECCION DE ECOSISTEMAS</v>
          </cell>
          <cell r="G984">
            <v>10283991</v>
          </cell>
          <cell r="H984" t="str">
            <v>RICARDO AGUDELO SALAZAR</v>
          </cell>
          <cell r="I984" t="str">
            <v>TERCER DESEMBOLSO SEGÚN CERTIFICACION SUSCRITA POR LA SUPERVISORA</v>
          </cell>
          <cell r="J984">
            <v>4260000</v>
          </cell>
          <cell r="K984">
            <v>9.66</v>
          </cell>
          <cell r="L984">
            <v>10</v>
          </cell>
          <cell r="O984" t="str">
            <v>520-900-71-15</v>
          </cell>
          <cell r="T984" t="str">
            <v/>
          </cell>
          <cell r="V984" t="str">
            <v>MAVDT</v>
          </cell>
          <cell r="W984" t="str">
            <v>Vigencia Presupuestal</v>
          </cell>
        </row>
        <row r="985">
          <cell r="A985">
            <v>1811</v>
          </cell>
          <cell r="B985" t="str">
            <v>Contrato</v>
          </cell>
          <cell r="C985">
            <v>182</v>
          </cell>
          <cell r="D985">
            <v>810</v>
          </cell>
          <cell r="E985">
            <v>39682</v>
          </cell>
          <cell r="F985" t="str">
            <v>DIRECCION DE ECOSISTEMAS</v>
          </cell>
          <cell r="G985">
            <v>51671099</v>
          </cell>
          <cell r="H985" t="str">
            <v>MARTHA CECILIA USCATEGUI MARTINEZ</v>
          </cell>
          <cell r="I985" t="str">
            <v>DESEMBOLSO SEGÚN CERTIFICACION SUSCRITA POR LA SUPERVISORA</v>
          </cell>
          <cell r="J985">
            <v>1000000</v>
          </cell>
          <cell r="K985">
            <v>9.66</v>
          </cell>
          <cell r="L985">
            <v>6</v>
          </cell>
          <cell r="O985" t="str">
            <v>430-900-11-15</v>
          </cell>
          <cell r="T985" t="str">
            <v/>
          </cell>
          <cell r="V985" t="str">
            <v>MAVDT</v>
          </cell>
          <cell r="W985" t="str">
            <v>Vigencia Presupuestal</v>
          </cell>
        </row>
        <row r="986">
          <cell r="A986">
            <v>1812</v>
          </cell>
          <cell r="B986" t="str">
            <v>Contrato</v>
          </cell>
          <cell r="C986">
            <v>194</v>
          </cell>
          <cell r="D986">
            <v>851</v>
          </cell>
          <cell r="E986">
            <v>39685</v>
          </cell>
          <cell r="F986" t="str">
            <v xml:space="preserve">VICEMINISTERIO DE AGUA  Y SANEAMIENTO </v>
          </cell>
          <cell r="G986">
            <v>75071001</v>
          </cell>
          <cell r="H986" t="str">
            <v>JUAN CARLOS SUAREZ MUÑOZ</v>
          </cell>
          <cell r="I986" t="str">
            <v>DESEMBOLSO SEGÚN CERTIFICACION SUSCRITA POR EL SUPERVISOR</v>
          </cell>
          <cell r="J986">
            <v>6416340</v>
          </cell>
          <cell r="K986">
            <v>9.66</v>
          </cell>
          <cell r="L986">
            <v>10</v>
          </cell>
          <cell r="O986" t="str">
            <v>520-1200-1-11</v>
          </cell>
          <cell r="Q986" t="str">
            <v>AHORRO VOL. Y AFC</v>
          </cell>
          <cell r="R986">
            <v>1450000</v>
          </cell>
          <cell r="T986" t="str">
            <v/>
          </cell>
          <cell r="V986" t="str">
            <v>MAVDT</v>
          </cell>
          <cell r="W986" t="str">
            <v>Vigencia Presupuestal</v>
          </cell>
        </row>
        <row r="987">
          <cell r="A987">
            <v>1813</v>
          </cell>
          <cell r="B987" t="str">
            <v>Contrato</v>
          </cell>
          <cell r="C987">
            <v>198</v>
          </cell>
          <cell r="D987">
            <v>869</v>
          </cell>
          <cell r="E987">
            <v>39685</v>
          </cell>
          <cell r="F987" t="str">
            <v xml:space="preserve">VICEMINISTERIO DE AGUA  Y SANEAMIENTO </v>
          </cell>
          <cell r="G987">
            <v>52326240</v>
          </cell>
          <cell r="H987" t="str">
            <v>ANDREA BAUTISTA CASTELLANOS</v>
          </cell>
          <cell r="I987" t="str">
            <v>DESEMBOLSO SEGÚN CERTIFICACION SUSCRITA PO EL SUPERVISOR</v>
          </cell>
          <cell r="J987">
            <v>5315856</v>
          </cell>
          <cell r="K987">
            <v>9.66</v>
          </cell>
          <cell r="L987">
            <v>10</v>
          </cell>
          <cell r="O987" t="str">
            <v>520-1200-1-11</v>
          </cell>
          <cell r="T987" t="str">
            <v/>
          </cell>
          <cell r="V987" t="str">
            <v>MAVDT</v>
          </cell>
          <cell r="W987" t="str">
            <v>Vigencia Presupuestal</v>
          </cell>
        </row>
        <row r="988">
          <cell r="A988">
            <v>1814</v>
          </cell>
          <cell r="B988" t="str">
            <v>Factura</v>
          </cell>
          <cell r="C988">
            <v>77378</v>
          </cell>
          <cell r="D988">
            <v>1425</v>
          </cell>
          <cell r="E988">
            <v>39685</v>
          </cell>
          <cell r="F988" t="str">
            <v>GRUPO ADMINISTRATIVO</v>
          </cell>
          <cell r="G988">
            <v>8999991158</v>
          </cell>
          <cell r="H988" t="str">
            <v>EMPRESA DE TELECOMUNICACIONES DE BOGOTA S.A</v>
          </cell>
          <cell r="I988" t="str">
            <v>PAGO ETB FRA NO. 000070577378 CORRESPONDIENTE AL MES DE JULIO DE 2008</v>
          </cell>
          <cell r="J988">
            <v>115120</v>
          </cell>
          <cell r="N988" t="str">
            <v>2-0-4-8-6-10</v>
          </cell>
          <cell r="T988" t="str">
            <v/>
          </cell>
          <cell r="V988" t="str">
            <v>MAVDT</v>
          </cell>
          <cell r="W988" t="str">
            <v>Vigencia Presupuestal</v>
          </cell>
        </row>
        <row r="989">
          <cell r="A989">
            <v>1815</v>
          </cell>
          <cell r="B989" t="str">
            <v>Factura</v>
          </cell>
          <cell r="C989">
            <v>50007</v>
          </cell>
          <cell r="D989">
            <v>1426</v>
          </cell>
          <cell r="E989">
            <v>39685</v>
          </cell>
          <cell r="F989" t="str">
            <v>GRUPO ADMINISTRATIVO</v>
          </cell>
          <cell r="G989">
            <v>8999991158</v>
          </cell>
          <cell r="H989" t="str">
            <v>EMPRESA DE TELECOMUNICACIONES DE BOGOTA S.A</v>
          </cell>
          <cell r="I989" t="str">
            <v>PAGO ETB FRA NO. 000070450007 CORRESPONDIENTE AL MES DE JULIO DE 2008</v>
          </cell>
          <cell r="J989">
            <v>115120</v>
          </cell>
          <cell r="N989" t="str">
            <v>2-0-4-8-6-10</v>
          </cell>
          <cell r="T989" t="str">
            <v/>
          </cell>
          <cell r="V989" t="str">
            <v>MAVDT</v>
          </cell>
          <cell r="W989" t="str">
            <v>Vigencia Presupuestal</v>
          </cell>
        </row>
        <row r="990">
          <cell r="A990">
            <v>1816</v>
          </cell>
          <cell r="B990" t="str">
            <v>Factura</v>
          </cell>
          <cell r="C990">
            <v>91565</v>
          </cell>
          <cell r="D990">
            <v>1427</v>
          </cell>
          <cell r="E990">
            <v>39685</v>
          </cell>
          <cell r="F990" t="str">
            <v>GRUPO ADMINISTRATIVO</v>
          </cell>
          <cell r="G990">
            <v>8999991158</v>
          </cell>
          <cell r="H990" t="str">
            <v>EMPRESA DE TELECOMUNICACIONES DE BOGOTA S.A</v>
          </cell>
          <cell r="I990" t="str">
            <v>PAGO ETB FRA NO. 000069991565 CORRESPONDIENTE AL MES DE JULIO DE 2008</v>
          </cell>
          <cell r="J990">
            <v>193110</v>
          </cell>
          <cell r="N990" t="str">
            <v>2-0-4-8-6-10</v>
          </cell>
          <cell r="T990" t="str">
            <v/>
          </cell>
          <cell r="V990" t="str">
            <v>MAVDT</v>
          </cell>
          <cell r="W990" t="str">
            <v>Vigencia Presupuestal</v>
          </cell>
        </row>
        <row r="991">
          <cell r="A991">
            <v>1817</v>
          </cell>
          <cell r="B991" t="str">
            <v>Factura</v>
          </cell>
          <cell r="C991">
            <v>55389</v>
          </cell>
          <cell r="D991">
            <v>1428</v>
          </cell>
          <cell r="E991">
            <v>39685</v>
          </cell>
          <cell r="F991" t="str">
            <v>GRUPO ADMINISTRATIVO</v>
          </cell>
          <cell r="G991">
            <v>8999991158</v>
          </cell>
          <cell r="H991" t="str">
            <v>EMPRESA DE TELECOMUNICACIONES DE BOGOTA S.A</v>
          </cell>
          <cell r="I991" t="str">
            <v>PAGO ETB FRA NO. 000069955389 CORRESPONDIENTE AL MES DE JULIO DE 2008</v>
          </cell>
          <cell r="J991">
            <v>475030</v>
          </cell>
          <cell r="N991" t="str">
            <v>2-0-4-8-6-10</v>
          </cell>
          <cell r="T991" t="str">
            <v/>
          </cell>
          <cell r="V991" t="str">
            <v>MAVDT</v>
          </cell>
          <cell r="W991" t="str">
            <v>Vigencia Presupuestal</v>
          </cell>
        </row>
        <row r="992">
          <cell r="A992">
            <v>1861</v>
          </cell>
          <cell r="B992" t="str">
            <v>Contrato</v>
          </cell>
          <cell r="C992">
            <v>278</v>
          </cell>
          <cell r="D992">
            <v>1182</v>
          </cell>
          <cell r="E992">
            <v>39685</v>
          </cell>
          <cell r="F992" t="str">
            <v>DIRECCION DE ECOSISTEMAS</v>
          </cell>
          <cell r="G992">
            <v>51781845</v>
          </cell>
          <cell r="H992" t="str">
            <v>DIANA ESTHER ANGARITA SOLER</v>
          </cell>
          <cell r="I992" t="str">
            <v>SEGUNDO DESEMBOLSO SEGÚN CERTIFICACION SUSCRITA POR LA SUPERVISORA</v>
          </cell>
          <cell r="J992">
            <v>4674600</v>
          </cell>
          <cell r="K992">
            <v>9.66</v>
          </cell>
          <cell r="L992">
            <v>10</v>
          </cell>
          <cell r="O992" t="str">
            <v>520-900-69-11</v>
          </cell>
          <cell r="T992" t="str">
            <v/>
          </cell>
          <cell r="V992" t="str">
            <v>MAVDT</v>
          </cell>
          <cell r="W992" t="str">
            <v>Vigencia Presupuestal</v>
          </cell>
        </row>
        <row r="993">
          <cell r="A993">
            <v>1862</v>
          </cell>
          <cell r="B993" t="str">
            <v>Contrato</v>
          </cell>
          <cell r="C993">
            <v>231</v>
          </cell>
          <cell r="D993">
            <v>1040</v>
          </cell>
          <cell r="E993">
            <v>39685</v>
          </cell>
          <cell r="F993" t="str">
            <v>DIRECCION DE ECOSISTEMAS</v>
          </cell>
          <cell r="G993">
            <v>79268179</v>
          </cell>
          <cell r="H993" t="str">
            <v>FREDDY AUGUSTO JIMENEZ GALINDO</v>
          </cell>
          <cell r="I993" t="str">
            <v>SEGUNDO DESEMBOLSO SEGÚN CERTIFICACION SUSCRITA POR LA SUPERVISORA</v>
          </cell>
          <cell r="J993">
            <v>4452000</v>
          </cell>
          <cell r="K993">
            <v>9.66</v>
          </cell>
          <cell r="L993">
            <v>10</v>
          </cell>
          <cell r="O993" t="str">
            <v>520-900-69-11</v>
          </cell>
          <cell r="T993" t="str">
            <v/>
          </cell>
          <cell r="V993" t="str">
            <v>MAVDT</v>
          </cell>
          <cell r="W993" t="str">
            <v>Vigencia Presupuestal</v>
          </cell>
        </row>
        <row r="994">
          <cell r="A994">
            <v>1863</v>
          </cell>
          <cell r="B994" t="str">
            <v>Contrato</v>
          </cell>
          <cell r="C994">
            <v>275</v>
          </cell>
          <cell r="D994">
            <v>1163</v>
          </cell>
          <cell r="E994">
            <v>39685</v>
          </cell>
          <cell r="F994" t="str">
            <v>DIRECCION DE ECOSISTEMAS</v>
          </cell>
          <cell r="G994">
            <v>51954915</v>
          </cell>
          <cell r="H994" t="str">
            <v>BLADY NHAYDU BOHORQUEZ CARVAJAL</v>
          </cell>
          <cell r="I994" t="str">
            <v>SEGUNDO DESEMBOLSO SEGÚN CERTIFICACION SUSCRITA POR EL SUPERVISOR</v>
          </cell>
          <cell r="J994">
            <v>4240000</v>
          </cell>
          <cell r="K994">
            <v>9.66</v>
          </cell>
          <cell r="L994">
            <v>10</v>
          </cell>
          <cell r="O994" t="str">
            <v>520-900-69-11</v>
          </cell>
          <cell r="T994" t="str">
            <v/>
          </cell>
          <cell r="V994" t="str">
            <v>MAVDT</v>
          </cell>
          <cell r="W994" t="str">
            <v>Vigencia Presupuestal</v>
          </cell>
        </row>
        <row r="995">
          <cell r="A995">
            <v>1864</v>
          </cell>
          <cell r="B995" t="str">
            <v>Contrato</v>
          </cell>
          <cell r="C995">
            <v>230</v>
          </cell>
          <cell r="D995">
            <v>1033</v>
          </cell>
          <cell r="E995">
            <v>39685</v>
          </cell>
          <cell r="F995" t="str">
            <v>DIRECCION DE ECOSISTEMAS</v>
          </cell>
          <cell r="G995">
            <v>41775467</v>
          </cell>
          <cell r="H995" t="str">
            <v>RUTH TAMAYO ACUÑA</v>
          </cell>
          <cell r="I995" t="str">
            <v>SEGUNDO DESEMBOLSO  SEGÚN CERTIFICACION SUSCRITA POR LA SUPERVISORA</v>
          </cell>
          <cell r="J995">
            <v>1725150</v>
          </cell>
          <cell r="K995">
            <v>9.66</v>
          </cell>
          <cell r="L995">
            <v>6</v>
          </cell>
          <cell r="O995" t="str">
            <v>520-900-69-11</v>
          </cell>
          <cell r="T995" t="str">
            <v/>
          </cell>
          <cell r="V995" t="str">
            <v>MAVDT</v>
          </cell>
          <cell r="W995" t="str">
            <v>Vigencia Presupuestal</v>
          </cell>
        </row>
        <row r="996">
          <cell r="A996">
            <v>1865</v>
          </cell>
          <cell r="B996" t="str">
            <v>Contrato</v>
          </cell>
          <cell r="C996">
            <v>276</v>
          </cell>
          <cell r="D996">
            <v>1162</v>
          </cell>
          <cell r="E996">
            <v>39685</v>
          </cell>
          <cell r="F996" t="str">
            <v>DIRECCION DE ECOSISTEMAS</v>
          </cell>
          <cell r="G996">
            <v>79406085</v>
          </cell>
          <cell r="H996" t="str">
            <v>JAIRO IGNACIO GARCIA RODRIGUEZ</v>
          </cell>
          <cell r="I996" t="str">
            <v>DESEMBOLSO SEGUNCERTIFICACION SUSCRITA POR LA SUPERVISORA, DE ACUERDO AL CONTRATO</v>
          </cell>
          <cell r="J996">
            <v>4452000</v>
          </cell>
          <cell r="K996">
            <v>9.66</v>
          </cell>
          <cell r="L996">
            <v>10</v>
          </cell>
          <cell r="O996" t="str">
            <v>520-900-69-11</v>
          </cell>
          <cell r="T996" t="str">
            <v/>
          </cell>
          <cell r="V996" t="str">
            <v>MAVDT</v>
          </cell>
          <cell r="W996" t="str">
            <v>Vigencia Presupuestal</v>
          </cell>
        </row>
        <row r="997">
          <cell r="A997">
            <v>1866</v>
          </cell>
          <cell r="B997" t="str">
            <v>Contrato</v>
          </cell>
          <cell r="C997">
            <v>109</v>
          </cell>
          <cell r="D997">
            <v>601</v>
          </cell>
          <cell r="E997">
            <v>39685</v>
          </cell>
          <cell r="F997" t="str">
            <v>DIRECCION DE PLANEACION</v>
          </cell>
          <cell r="G997">
            <v>79958515</v>
          </cell>
          <cell r="H997" t="str">
            <v>CARLOS ANDRES LOPEZ FERNANDEZ</v>
          </cell>
          <cell r="I997" t="str">
            <v>TERCER DESEMBOLSO SEGÚN CERTIFICACION SUSCRITA POR LA SUPERVISORA</v>
          </cell>
          <cell r="J997">
            <v>1300000</v>
          </cell>
          <cell r="K997">
            <v>9.66</v>
          </cell>
          <cell r="L997">
            <v>10</v>
          </cell>
          <cell r="O997" t="str">
            <v>520-900-5--11</v>
          </cell>
          <cell r="T997" t="str">
            <v/>
          </cell>
          <cell r="V997" t="str">
            <v>MAVDT</v>
          </cell>
          <cell r="W997" t="str">
            <v>Vigencia Presupuestal</v>
          </cell>
        </row>
        <row r="998">
          <cell r="A998">
            <v>1867</v>
          </cell>
          <cell r="B998" t="str">
            <v>Contrato</v>
          </cell>
          <cell r="C998">
            <v>289</v>
          </cell>
          <cell r="D998">
            <v>1215</v>
          </cell>
          <cell r="E998">
            <v>39685</v>
          </cell>
          <cell r="F998" t="str">
            <v>DIRECCION DE DESARROLLO SECTORIAL SOSTENIBLE</v>
          </cell>
          <cell r="G998">
            <v>80180886</v>
          </cell>
          <cell r="H998" t="str">
            <v>SERGIO ADRIAN MIÑO QUINTERO</v>
          </cell>
          <cell r="I998" t="str">
            <v>PRIMER DESEMBOLSO SEGÚN CERTIFICACION SUSCRITA POR EL SUPERVISOR</v>
          </cell>
          <cell r="J998">
            <v>1283333</v>
          </cell>
          <cell r="K998">
            <v>9.66</v>
          </cell>
          <cell r="L998">
            <v>10</v>
          </cell>
          <cell r="O998" t="str">
            <v>520-900-71-15</v>
          </cell>
          <cell r="T998" t="str">
            <v/>
          </cell>
          <cell r="V998" t="str">
            <v>MAVDT</v>
          </cell>
          <cell r="W998" t="str">
            <v>Vigencia Presupuestal</v>
          </cell>
        </row>
        <row r="999">
          <cell r="A999">
            <v>1868</v>
          </cell>
          <cell r="B999" t="str">
            <v>Contrato</v>
          </cell>
          <cell r="C999">
            <v>102</v>
          </cell>
          <cell r="D999">
            <v>534</v>
          </cell>
          <cell r="E999">
            <v>39685</v>
          </cell>
          <cell r="F999" t="str">
            <v>DIRECCION DE ECOSISTEMAS</v>
          </cell>
          <cell r="G999">
            <v>79276466</v>
          </cell>
          <cell r="H999" t="str">
            <v>JUAN MANUEL RIVERA CRUZ</v>
          </cell>
          <cell r="I999" t="str">
            <v>QUINTO DESEMBOLSO SEGÚN CERTIFICACION SUSCRITA POR LA SUPERVISORA</v>
          </cell>
          <cell r="J999">
            <v>4260000</v>
          </cell>
          <cell r="K999">
            <v>9.66</v>
          </cell>
          <cell r="L999">
            <v>10</v>
          </cell>
          <cell r="O999" t="str">
            <v>520-900-67-11</v>
          </cell>
          <cell r="V999" t="str">
            <v>MAVDT</v>
          </cell>
          <cell r="W999" t="str">
            <v>Vigencia Presupuestal</v>
          </cell>
        </row>
        <row r="1000">
          <cell r="A1000">
            <v>1869</v>
          </cell>
          <cell r="B1000" t="str">
            <v>Contrato</v>
          </cell>
          <cell r="C1000">
            <v>69</v>
          </cell>
          <cell r="D1000">
            <v>13</v>
          </cell>
          <cell r="E1000">
            <v>39685</v>
          </cell>
          <cell r="F1000" t="str">
            <v>GRUPO ADMINISTRATIVO</v>
          </cell>
          <cell r="G1000">
            <v>8300011131</v>
          </cell>
          <cell r="H1000" t="str">
            <v>IMPRENTA NACIONAL DE COLOMBIA</v>
          </cell>
          <cell r="I1000" t="str">
            <v>FRA 60262/08 PUBLICACION DE ACTOS ADTIVOS, SEGÚN CERTIFICACION SUSCRITA POR LA SUPERVISORA</v>
          </cell>
          <cell r="J1000">
            <v>2212100</v>
          </cell>
          <cell r="N1000" t="str">
            <v>2-0-4-7-6-10</v>
          </cell>
          <cell r="T1000" t="str">
            <v/>
          </cell>
          <cell r="V1000" t="str">
            <v>MAVDT</v>
          </cell>
          <cell r="W1000" t="str">
            <v>Vigencia Presupuestal</v>
          </cell>
        </row>
        <row r="1001">
          <cell r="A1001">
            <v>1870</v>
          </cell>
          <cell r="B1001" t="str">
            <v>Contrato</v>
          </cell>
          <cell r="C1001">
            <v>131</v>
          </cell>
          <cell r="D1001">
            <v>730</v>
          </cell>
          <cell r="E1001">
            <v>39685</v>
          </cell>
          <cell r="F1001" t="str">
            <v>DIRECCION DE ECOSISTEMAS</v>
          </cell>
          <cell r="G1001">
            <v>51859571</v>
          </cell>
          <cell r="H1001" t="str">
            <v>ANA ISABEL SANABRIA OCHOA</v>
          </cell>
          <cell r="I1001" t="str">
            <v>TERCER DESEMBOLSO SEGÚN CERTIFICACION SUSCRITA POR LA SUPERVISORA</v>
          </cell>
          <cell r="J1001">
            <v>3350000</v>
          </cell>
          <cell r="K1001">
            <v>9.66</v>
          </cell>
          <cell r="L1001">
            <v>10</v>
          </cell>
          <cell r="O1001" t="str">
            <v>520-900-69-14</v>
          </cell>
          <cell r="T1001" t="str">
            <v/>
          </cell>
          <cell r="V1001" t="str">
            <v>MAVDT</v>
          </cell>
          <cell r="W1001" t="str">
            <v>Vigencia Presupuestal</v>
          </cell>
        </row>
        <row r="1002">
          <cell r="A1002">
            <v>1871</v>
          </cell>
          <cell r="B1002" t="str">
            <v>Contrato</v>
          </cell>
          <cell r="C1002">
            <v>129</v>
          </cell>
          <cell r="D1002">
            <v>727</v>
          </cell>
          <cell r="E1002">
            <v>39685</v>
          </cell>
          <cell r="F1002" t="str">
            <v>DIRECCION DE ECOSISTEMAS</v>
          </cell>
          <cell r="G1002">
            <v>52548288</v>
          </cell>
          <cell r="H1002" t="str">
            <v>ANDREA RAMIREZ MARTINEZ</v>
          </cell>
          <cell r="I1002" t="str">
            <v>TERCER DESEMBOLSO SEGÚN CERTIFICACION SUSCRITA POR LA SUPERVISORA</v>
          </cell>
          <cell r="J1002">
            <v>3350000</v>
          </cell>
          <cell r="K1002">
            <v>9.66</v>
          </cell>
          <cell r="L1002">
            <v>10</v>
          </cell>
          <cell r="O1002" t="str">
            <v>520-900-69-14</v>
          </cell>
          <cell r="T1002" t="str">
            <v/>
          </cell>
          <cell r="V1002" t="str">
            <v>MAVDT</v>
          </cell>
          <cell r="W1002" t="str">
            <v>Vigencia Presupuestal</v>
          </cell>
        </row>
        <row r="1003">
          <cell r="A1003">
            <v>1872</v>
          </cell>
          <cell r="B1003" t="str">
            <v>Contrato</v>
          </cell>
          <cell r="C1003">
            <v>213</v>
          </cell>
          <cell r="D1003">
            <v>1001</v>
          </cell>
          <cell r="E1003">
            <v>39685</v>
          </cell>
          <cell r="F1003" t="str">
            <v>DIRECCION DE ECOSISTEMAS</v>
          </cell>
          <cell r="G1003">
            <v>79528554</v>
          </cell>
          <cell r="H1003" t="str">
            <v>ALEJANDRO AYALA RODRIGUEZ</v>
          </cell>
          <cell r="I1003" t="str">
            <v>DESEMBOLSO SEGÚN CERTIFICACION SUSCRITA POR LA SUPERVISORA</v>
          </cell>
          <cell r="J1003">
            <v>6000000</v>
          </cell>
          <cell r="K1003">
            <v>9.66</v>
          </cell>
          <cell r="L1003">
            <v>10</v>
          </cell>
          <cell r="O1003" t="str">
            <v>520-900-71-15</v>
          </cell>
          <cell r="T1003" t="str">
            <v/>
          </cell>
          <cell r="V1003" t="str">
            <v>MAVDT</v>
          </cell>
          <cell r="W1003" t="str">
            <v>Vigencia Presupuestal</v>
          </cell>
        </row>
        <row r="1004">
          <cell r="A1004">
            <v>1873</v>
          </cell>
          <cell r="B1004" t="str">
            <v>Contrato</v>
          </cell>
          <cell r="C1004">
            <v>177</v>
          </cell>
          <cell r="D1004">
            <v>778</v>
          </cell>
          <cell r="E1004">
            <v>39685</v>
          </cell>
          <cell r="F1004" t="str">
            <v>DIRECCION DE PLANEACION</v>
          </cell>
          <cell r="G1004">
            <v>19366715</v>
          </cell>
          <cell r="H1004" t="str">
            <v>LUIS FERNANDO MEDELLIN ALFONSO</v>
          </cell>
          <cell r="I1004" t="str">
            <v>TERCER DESEMBOLSO SEGÚN CERTIFICACION SUSCRITA POR LA SUPERVISORA</v>
          </cell>
          <cell r="J1004">
            <v>7938000</v>
          </cell>
          <cell r="K1004">
            <v>9.66</v>
          </cell>
          <cell r="L1004">
            <v>10</v>
          </cell>
          <cell r="O1004" t="str">
            <v>540-1402-1-14</v>
          </cell>
          <cell r="T1004" t="str">
            <v/>
          </cell>
          <cell r="V1004" t="str">
            <v>MAVDT</v>
          </cell>
          <cell r="W1004" t="str">
            <v>Vigencia Presupuestal</v>
          </cell>
        </row>
        <row r="1005">
          <cell r="A1005">
            <v>1874</v>
          </cell>
          <cell r="B1005" t="str">
            <v>Contrato</v>
          </cell>
          <cell r="C1005">
            <v>128</v>
          </cell>
          <cell r="D1005">
            <v>714</v>
          </cell>
          <cell r="E1005">
            <v>39685</v>
          </cell>
          <cell r="F1005" t="str">
            <v>DIRECCION DE ECOSISTEMAS</v>
          </cell>
          <cell r="G1005">
            <v>71660575</v>
          </cell>
          <cell r="H1005" t="str">
            <v>NESTOR ORTIZ PEREZ</v>
          </cell>
          <cell r="I1005" t="str">
            <v>DESEMBOLSO SEGÚN CERTIFICACION SUSCRITA POR LA SUPERVISORA</v>
          </cell>
          <cell r="J1005">
            <v>7000000</v>
          </cell>
          <cell r="K1005">
            <v>9.66</v>
          </cell>
          <cell r="L1005">
            <v>10</v>
          </cell>
          <cell r="O1005" t="str">
            <v>430-900-11-15</v>
          </cell>
          <cell r="T1005" t="str">
            <v/>
          </cell>
          <cell r="V1005" t="str">
            <v>MAVDT</v>
          </cell>
          <cell r="W1005" t="str">
            <v>Vigencia Presupuestal</v>
          </cell>
        </row>
        <row r="1006">
          <cell r="A1006">
            <v>1875</v>
          </cell>
          <cell r="B1006" t="str">
            <v>Contrato</v>
          </cell>
          <cell r="C1006">
            <v>98</v>
          </cell>
          <cell r="D1006">
            <v>577</v>
          </cell>
          <cell r="E1006">
            <v>39685</v>
          </cell>
          <cell r="F1006" t="str">
            <v>DIRECCION DE ECOSISTEMAS</v>
          </cell>
          <cell r="G1006">
            <v>79273340</v>
          </cell>
          <cell r="H1006" t="str">
            <v>OSCAR HERNAN MANRIQUE BETANCOURT</v>
          </cell>
          <cell r="I1006" t="str">
            <v>DESEMBOLSO SEGÚN CERTIFICACION SUSCRITA POR LA SUPERVISORA, DE ACUERDO AL CONTRATO</v>
          </cell>
          <cell r="J1006">
            <v>4200000</v>
          </cell>
          <cell r="K1006">
            <v>9.66</v>
          </cell>
          <cell r="L1006">
            <v>10</v>
          </cell>
          <cell r="O1006" t="str">
            <v>520-900-69-14</v>
          </cell>
          <cell r="T1006" t="str">
            <v/>
          </cell>
          <cell r="V1006" t="str">
            <v>MAVDT</v>
          </cell>
          <cell r="W1006" t="str">
            <v>Vigencia Presupuestal</v>
          </cell>
        </row>
        <row r="1007">
          <cell r="A1007">
            <v>1876</v>
          </cell>
          <cell r="B1007" t="str">
            <v>Contrato</v>
          </cell>
          <cell r="C1007">
            <v>214</v>
          </cell>
          <cell r="D1007">
            <v>1002</v>
          </cell>
          <cell r="E1007">
            <v>39685</v>
          </cell>
          <cell r="F1007" t="str">
            <v>DIRECCION DE ECOSISTEMAS</v>
          </cell>
          <cell r="G1007">
            <v>63289991</v>
          </cell>
          <cell r="H1007" t="str">
            <v>MARTHA LILIANA CEDIEL FRANKLIN</v>
          </cell>
          <cell r="I1007" t="str">
            <v>TERCER DESEMBOLSO SEGÚN CERTIFICACION SUSCRITA POR LA SUPERVISORA</v>
          </cell>
          <cell r="J1007">
            <v>3000000</v>
          </cell>
          <cell r="K1007">
            <v>9.66</v>
          </cell>
          <cell r="L1007">
            <v>10</v>
          </cell>
          <cell r="O1007" t="str">
            <v>520-900-64-15</v>
          </cell>
          <cell r="T1007" t="str">
            <v/>
          </cell>
          <cell r="V1007" t="str">
            <v>MAVDT</v>
          </cell>
          <cell r="W1007" t="str">
            <v>Vigencia Presupuestal</v>
          </cell>
        </row>
        <row r="1008">
          <cell r="A1008">
            <v>1877</v>
          </cell>
          <cell r="B1008" t="str">
            <v>Contrato</v>
          </cell>
          <cell r="C1008">
            <v>280</v>
          </cell>
          <cell r="D1008">
            <v>1181</v>
          </cell>
          <cell r="E1008">
            <v>39685</v>
          </cell>
          <cell r="F1008" t="str">
            <v>DIRECCION DE ECOSISTEMAS</v>
          </cell>
          <cell r="G1008">
            <v>39692328</v>
          </cell>
          <cell r="H1008" t="str">
            <v>MARIA TERESA TRUJILLO BENAVIDES</v>
          </cell>
          <cell r="I1008" t="str">
            <v xml:space="preserve">SEGUNDO DESEMBOLSO SEGÚN CERTIFICACION SUSCRITA POR LA SUPERVISORA, </v>
          </cell>
          <cell r="J1008">
            <v>5842720</v>
          </cell>
          <cell r="K1008">
            <v>9.66</v>
          </cell>
          <cell r="L1008">
            <v>10</v>
          </cell>
          <cell r="O1008" t="str">
            <v>520-900-69-11</v>
          </cell>
          <cell r="T1008" t="str">
            <v/>
          </cell>
          <cell r="V1008" t="str">
            <v>MAVDT</v>
          </cell>
          <cell r="W1008" t="str">
            <v>Vigencia Presupuestal</v>
          </cell>
        </row>
        <row r="1009">
          <cell r="A1009">
            <v>1878</v>
          </cell>
          <cell r="B1009" t="str">
            <v>Convenio</v>
          </cell>
          <cell r="C1009">
            <v>16</v>
          </cell>
          <cell r="D1009">
            <v>1047</v>
          </cell>
          <cell r="E1009">
            <v>39685</v>
          </cell>
          <cell r="F1009" t="str">
            <v>DIRECCION DE ECOSISTEMAS</v>
          </cell>
          <cell r="G1009">
            <v>8603542425</v>
          </cell>
          <cell r="H1009" t="str">
            <v>CORPORACION CENTRO VERDE DE VILLA DE LEYVA</v>
          </cell>
          <cell r="I1009" t="str">
            <v>PRIMER DESEMBOLSO CORRESPONDIENTE AL 30% DEL VALOR DE L OS APORTES DEL MAVDT SEGÚN CERTIFICACION SUSCRITA POR LA SUEPRVISORA</v>
          </cell>
          <cell r="J1009">
            <v>29400000</v>
          </cell>
          <cell r="O1009" t="str">
            <v>520-900-71-15</v>
          </cell>
          <cell r="T1009" t="str">
            <v/>
          </cell>
          <cell r="V1009" t="str">
            <v>MAVDT</v>
          </cell>
          <cell r="W1009" t="str">
            <v>Vigencia Presupuestal</v>
          </cell>
        </row>
        <row r="1010">
          <cell r="A1010">
            <v>1879</v>
          </cell>
          <cell r="B1010" t="str">
            <v>Contrato</v>
          </cell>
          <cell r="C1010">
            <v>180</v>
          </cell>
          <cell r="D1010">
            <v>792</v>
          </cell>
          <cell r="E1010">
            <v>39685</v>
          </cell>
          <cell r="F1010" t="str">
            <v>DIRECCION DE PLANEACION</v>
          </cell>
          <cell r="G1010">
            <v>88260384</v>
          </cell>
          <cell r="H1010" t="str">
            <v>DIEGO FABIAN VELANDIA VELILLA</v>
          </cell>
          <cell r="I1010" t="str">
            <v>TERCER DESEMBOLSO SEGÚN CERTIFICACION SUSCRITA POR LA SUPERVISORA</v>
          </cell>
          <cell r="J1010">
            <v>1542000</v>
          </cell>
          <cell r="K1010">
            <v>9.66</v>
          </cell>
          <cell r="L1010">
            <v>10</v>
          </cell>
          <cell r="O1010" t="str">
            <v>520-900-5--11</v>
          </cell>
          <cell r="T1010" t="str">
            <v/>
          </cell>
          <cell r="V1010" t="str">
            <v>MAVDT</v>
          </cell>
          <cell r="W1010" t="str">
            <v>Vigencia Presupuestal</v>
          </cell>
        </row>
        <row r="1011">
          <cell r="A1011">
            <v>1887</v>
          </cell>
          <cell r="B1011" t="str">
            <v>Contrato</v>
          </cell>
          <cell r="C1011">
            <v>121</v>
          </cell>
          <cell r="D1011">
            <v>653</v>
          </cell>
          <cell r="E1011">
            <v>39685</v>
          </cell>
          <cell r="F1011" t="str">
            <v>DESARROLLO TERRITORIAL</v>
          </cell>
          <cell r="G1011">
            <v>91480167</v>
          </cell>
          <cell r="H1011" t="str">
            <v>HECNEY ALEXCEVITH ACOSTA SANCHEZ</v>
          </cell>
          <cell r="I1011" t="str">
            <v>CUARTO DESEMBOLSO SEGÚN CERTIFICACION SUSCRITA POR EL SUPERVISOR</v>
          </cell>
          <cell r="J1011">
            <v>5625000</v>
          </cell>
          <cell r="K1011">
            <v>9.66</v>
          </cell>
          <cell r="L1011">
            <v>10</v>
          </cell>
          <cell r="O1011" t="str">
            <v>510-1000-11-13</v>
          </cell>
          <cell r="T1011" t="str">
            <v/>
          </cell>
          <cell r="V1011" t="str">
            <v>MAVDT</v>
          </cell>
          <cell r="W1011" t="str">
            <v>Vigencia Presupuestal</v>
          </cell>
        </row>
        <row r="1012">
          <cell r="A1012">
            <v>1888</v>
          </cell>
          <cell r="B1012" t="str">
            <v>Contrato</v>
          </cell>
          <cell r="C1012">
            <v>127</v>
          </cell>
          <cell r="D1012">
            <v>709</v>
          </cell>
          <cell r="E1012">
            <v>39686</v>
          </cell>
          <cell r="F1012" t="str">
            <v>VICEMINISTERIO DE VIVIENDA Y DESARROLLO TERRITORIAL</v>
          </cell>
          <cell r="G1012">
            <v>52034838</v>
          </cell>
          <cell r="H1012" t="str">
            <v>SONIA ESMERALDA BUENO VARGAS</v>
          </cell>
          <cell r="I1012" t="str">
            <v>SEGUNDO DESEMBOLSO SEGÚN CERTIFICACION SUSCRITA POR EL SUPERVISOR</v>
          </cell>
          <cell r="J1012">
            <v>1500000</v>
          </cell>
          <cell r="K1012">
            <v>9.66</v>
          </cell>
          <cell r="L1012">
            <v>10</v>
          </cell>
          <cell r="O1012" t="str">
            <v>520-1402-1-13</v>
          </cell>
          <cell r="T1012" t="str">
            <v/>
          </cell>
          <cell r="V1012" t="str">
            <v>MAVDT</v>
          </cell>
          <cell r="W1012" t="str">
            <v>Vigencia Presupuestal</v>
          </cell>
        </row>
        <row r="1013">
          <cell r="A1013">
            <v>1889</v>
          </cell>
          <cell r="B1013" t="str">
            <v>Contrato</v>
          </cell>
          <cell r="C1013">
            <v>225</v>
          </cell>
          <cell r="D1013">
            <v>1030</v>
          </cell>
          <cell r="E1013">
            <v>39686</v>
          </cell>
          <cell r="F1013" t="str">
            <v>VICEMINISTERIO DE VIVIENDA Y DESARROLLO TERRITORIAL</v>
          </cell>
          <cell r="G1013">
            <v>71181711</v>
          </cell>
          <cell r="H1013" t="str">
            <v>JULIO CESAR MESTRE SUAREZ</v>
          </cell>
          <cell r="I1013" t="str">
            <v>SEGUNDO DESEMBOLSO SEGÚN CERTIFICACION SUSCRITA POR EL SUPERVISOR</v>
          </cell>
          <cell r="J1013">
            <v>3354750</v>
          </cell>
          <cell r="K1013">
            <v>9.66</v>
          </cell>
          <cell r="L1013">
            <v>10</v>
          </cell>
          <cell r="O1013" t="str">
            <v>520-1402-1-13</v>
          </cell>
          <cell r="T1013" t="str">
            <v/>
          </cell>
          <cell r="V1013" t="str">
            <v>MAVDT</v>
          </cell>
          <cell r="W1013" t="str">
            <v>Vigencia Presupuestal</v>
          </cell>
        </row>
        <row r="1014">
          <cell r="A1014">
            <v>1890</v>
          </cell>
          <cell r="B1014" t="str">
            <v>Contrato</v>
          </cell>
          <cell r="C1014">
            <v>209</v>
          </cell>
          <cell r="D1014">
            <v>989</v>
          </cell>
          <cell r="E1014">
            <v>39686</v>
          </cell>
          <cell r="F1014" t="str">
            <v>VICEMINISTERIO DE VIVIENDA Y DESARROLLO TERRITORIAL</v>
          </cell>
          <cell r="G1014">
            <v>92026336</v>
          </cell>
          <cell r="H1014" t="str">
            <v>ALVARO JOSE SANTIZ CASTILLA</v>
          </cell>
          <cell r="I1014" t="str">
            <v>SEGUNDO DESEMBOLSO SEGÚN CERTIFICACION SUSCRITA POR EL SUPERVISOR</v>
          </cell>
          <cell r="J1014">
            <v>5032125</v>
          </cell>
          <cell r="K1014">
            <v>9.66</v>
          </cell>
          <cell r="L1014">
            <v>10</v>
          </cell>
          <cell r="O1014" t="str">
            <v>520-1400-3--13</v>
          </cell>
          <cell r="T1014" t="str">
            <v/>
          </cell>
          <cell r="V1014" t="str">
            <v>MAVDT</v>
          </cell>
          <cell r="W1014" t="str">
            <v>Vigencia Presupuestal</v>
          </cell>
        </row>
        <row r="1015">
          <cell r="A1015">
            <v>1891</v>
          </cell>
          <cell r="B1015" t="str">
            <v>Contrato</v>
          </cell>
          <cell r="C1015">
            <v>208</v>
          </cell>
          <cell r="D1015">
            <v>987</v>
          </cell>
          <cell r="E1015">
            <v>39686</v>
          </cell>
          <cell r="F1015" t="str">
            <v>VICEMINISTERIO DE VIVIENDA Y DESARROLLO TERRITORIAL</v>
          </cell>
          <cell r="G1015">
            <v>39565399</v>
          </cell>
          <cell r="H1015" t="str">
            <v>MARIA MERCEDES MANZANERA HOYOS</v>
          </cell>
          <cell r="I1015" t="str">
            <v>SEGUNDO DESEMBOLSO SEGUNCERTIFICACION SUSCRITA POR LA SUPERVISORA</v>
          </cell>
          <cell r="J1015">
            <v>4792500</v>
          </cell>
          <cell r="K1015">
            <v>9.66</v>
          </cell>
          <cell r="L1015">
            <v>10</v>
          </cell>
          <cell r="O1015" t="str">
            <v>520-1400-3--13</v>
          </cell>
          <cell r="T1015" t="str">
            <v/>
          </cell>
          <cell r="V1015" t="str">
            <v>MAVDT</v>
          </cell>
          <cell r="W1015" t="str">
            <v>Vigencia Presupuestal</v>
          </cell>
        </row>
        <row r="1016">
          <cell r="A1016">
            <v>1892</v>
          </cell>
          <cell r="B1016" t="str">
            <v>Contrato</v>
          </cell>
          <cell r="C1016">
            <v>257</v>
          </cell>
          <cell r="D1016">
            <v>1096</v>
          </cell>
          <cell r="E1016">
            <v>39686</v>
          </cell>
          <cell r="F1016" t="str">
            <v>VICEMINISTERIO DE VIVIENDA Y DESARROLLO TERRITORIAL</v>
          </cell>
          <cell r="G1016">
            <v>25023618</v>
          </cell>
          <cell r="H1016" t="str">
            <v>CLAUDIA MILENA LOPEZ RAMIREZ</v>
          </cell>
          <cell r="I1016" t="str">
            <v>SEGUNDO DESEMBOLSO SEGÚN CERTIFICACION SUSCRITA POR EL SUPERVISOR</v>
          </cell>
          <cell r="J1016">
            <v>3500000</v>
          </cell>
          <cell r="K1016">
            <v>9.66</v>
          </cell>
          <cell r="L1016">
            <v>10</v>
          </cell>
          <cell r="O1016" t="str">
            <v>520-1400-3--13</v>
          </cell>
          <cell r="T1016" t="str">
            <v/>
          </cell>
          <cell r="V1016" t="str">
            <v>MAVDT</v>
          </cell>
          <cell r="W1016" t="str">
            <v>Vigencia Presupuestal</v>
          </cell>
        </row>
        <row r="1017">
          <cell r="A1017">
            <v>1893</v>
          </cell>
          <cell r="B1017" t="str">
            <v>Contrato</v>
          </cell>
          <cell r="C1017">
            <v>316</v>
          </cell>
          <cell r="D1017">
            <v>1348</v>
          </cell>
          <cell r="E1017">
            <v>39686</v>
          </cell>
          <cell r="F1017" t="str">
            <v>VICEMINISTERIO DE VIVIENDA Y DESARROLLO TERRITORIAL</v>
          </cell>
          <cell r="G1017">
            <v>9772249</v>
          </cell>
          <cell r="H1017" t="str">
            <v>ELKIN ANDRES FAJARDO LOPEZ</v>
          </cell>
          <cell r="I1017" t="str">
            <v>PRIMER Y SEGUNDO DESEMBOLSO SEGÚN CERTIFICACION SSUCRITA POR LA SUPERVISORA</v>
          </cell>
          <cell r="J1017">
            <v>2560000</v>
          </cell>
          <cell r="K1017">
            <v>9.66</v>
          </cell>
          <cell r="L1017">
            <v>6</v>
          </cell>
          <cell r="O1017" t="str">
            <v>520-1400-3--13</v>
          </cell>
          <cell r="T1017" t="str">
            <v/>
          </cell>
          <cell r="V1017" t="str">
            <v>MAVDT</v>
          </cell>
          <cell r="W1017" t="str">
            <v>Vigencia Presupuestal</v>
          </cell>
        </row>
        <row r="1018">
          <cell r="A1018">
            <v>1894</v>
          </cell>
          <cell r="B1018" t="str">
            <v>Contrato</v>
          </cell>
          <cell r="C1018">
            <v>71</v>
          </cell>
          <cell r="D1018">
            <v>6</v>
          </cell>
          <cell r="E1018">
            <v>39686</v>
          </cell>
          <cell r="F1018" t="str">
            <v>GRUPO ADMINISTRATIVO</v>
          </cell>
          <cell r="G1018">
            <v>9001280156</v>
          </cell>
          <cell r="H1018" t="str">
            <v>CONSORCIO IDEM</v>
          </cell>
          <cell r="I1018" t="str">
            <v>FRA NO 17 DE 2008, CORRESPONDIENTE AL CUARTO DESEMBOLSO SEGÚN CERTIFICACION SUSCRITA POR LOS SUPERVISORES</v>
          </cell>
          <cell r="J1018">
            <v>13998880</v>
          </cell>
          <cell r="K1018">
            <v>6.9</v>
          </cell>
          <cell r="L1018">
            <v>11</v>
          </cell>
          <cell r="M1018">
            <v>16</v>
          </cell>
          <cell r="O1018" t="str">
            <v>113-900-131-11</v>
          </cell>
          <cell r="T1018" t="str">
            <v/>
          </cell>
          <cell r="V1018" t="str">
            <v>MAVDT</v>
          </cell>
          <cell r="W1018" t="str">
            <v>Vigencia Presupuestal</v>
          </cell>
        </row>
        <row r="1019">
          <cell r="A1019">
            <v>1895</v>
          </cell>
          <cell r="B1019" t="str">
            <v>Contrato</v>
          </cell>
          <cell r="C1019">
            <v>229</v>
          </cell>
          <cell r="D1019">
            <v>1028</v>
          </cell>
          <cell r="E1019">
            <v>39686</v>
          </cell>
          <cell r="F1019" t="str">
            <v>VICEMINISTERIO DE VIVIENDA Y DESARROLLO TERRITORIAL</v>
          </cell>
          <cell r="G1019">
            <v>79958515</v>
          </cell>
          <cell r="H1019" t="str">
            <v>CARLOS ANDRES LOPEZ FERNANDEZ</v>
          </cell>
          <cell r="I1019" t="str">
            <v>SEGUNDO DESEMBOLSO SEGÚN CERTIFICACION SUSCRITA POR LA SUPERVISORA</v>
          </cell>
          <cell r="J1019">
            <v>1341900</v>
          </cell>
          <cell r="K1019">
            <v>9.66</v>
          </cell>
          <cell r="L1019">
            <v>10</v>
          </cell>
          <cell r="O1019" t="str">
            <v>520-1400-3--13</v>
          </cell>
          <cell r="T1019" t="str">
            <v/>
          </cell>
          <cell r="V1019" t="str">
            <v>MAVDT</v>
          </cell>
          <cell r="W1019" t="str">
            <v>Vigencia Presupuestal</v>
          </cell>
        </row>
        <row r="1020">
          <cell r="A1020">
            <v>1896</v>
          </cell>
          <cell r="B1020" t="str">
            <v>Contrato</v>
          </cell>
          <cell r="C1020">
            <v>67</v>
          </cell>
          <cell r="D1020">
            <v>378</v>
          </cell>
          <cell r="E1020">
            <v>39686</v>
          </cell>
          <cell r="F1020" t="str">
            <v>GRUPO DE CONTRATOS</v>
          </cell>
          <cell r="G1020">
            <v>10385774</v>
          </cell>
          <cell r="H1020" t="str">
            <v>JORGE EDISON PORTOCARRERO BANGUERA</v>
          </cell>
          <cell r="I1020" t="str">
            <v>CUARTO DESEMBOLSO SEGÚN CERTIFICACION SUSCRITA POR EL SUPERVISOR</v>
          </cell>
          <cell r="J1020">
            <v>5500000</v>
          </cell>
          <cell r="K1020">
            <v>9.66</v>
          </cell>
          <cell r="L1020">
            <v>10</v>
          </cell>
          <cell r="O1020" t="str">
            <v>520-1200-1-11</v>
          </cell>
          <cell r="V1020" t="str">
            <v>MAVDT</v>
          </cell>
          <cell r="W1020" t="str">
            <v>Vigencia Presupuestal</v>
          </cell>
        </row>
        <row r="1021">
          <cell r="A1021">
            <v>1929</v>
          </cell>
          <cell r="B1021" t="str">
            <v>Convenio</v>
          </cell>
          <cell r="C1021">
            <v>203</v>
          </cell>
          <cell r="D1021">
            <v>1037</v>
          </cell>
          <cell r="E1021">
            <v>39686</v>
          </cell>
          <cell r="F1021" t="str">
            <v>DIRECCION DE ECOSISTEMAS</v>
          </cell>
          <cell r="G1021">
            <v>8907045367</v>
          </cell>
          <cell r="H1021" t="str">
            <v>CORPORACION AUTONOMA REGIONAL DEL TOLIMA</v>
          </cell>
          <cell r="I1021" t="str">
            <v>PRIMER DESEMBOLSO CORRESPONDIENTE AL 30% DEL VALOR DE L OS APORTES DEL MAVDT SEGÚN CERTIFICACION SUSCRITA POR LA SUPERVISORA</v>
          </cell>
          <cell r="J1021">
            <v>27000000</v>
          </cell>
          <cell r="O1021" t="str">
            <v>520-900-71-15</v>
          </cell>
          <cell r="T1021" t="str">
            <v/>
          </cell>
          <cell r="V1021" t="str">
            <v>MAVDT</v>
          </cell>
          <cell r="W1021" t="str">
            <v>Vigencia Presupuestal</v>
          </cell>
        </row>
        <row r="1022">
          <cell r="A1022">
            <v>1922</v>
          </cell>
          <cell r="B1022" t="str">
            <v>Oficio</v>
          </cell>
          <cell r="C1022">
            <v>95484</v>
          </cell>
          <cell r="D1022">
            <v>1457</v>
          </cell>
          <cell r="E1022">
            <v>39686</v>
          </cell>
          <cell r="F1022" t="str">
            <v>TALENTO HUMANO</v>
          </cell>
          <cell r="G1022">
            <v>8999992844</v>
          </cell>
          <cell r="H1022" t="str">
            <v>FONDO NACIONAL DEL AHORRO</v>
          </cell>
          <cell r="I1022" t="str">
            <v>PAGO DE PARAFISCALES CORRESPONDIENTE A LA NOMINA DE FUNCIONARIOS DEL MES DE AGOSTO DE 2008</v>
          </cell>
          <cell r="J1022">
            <v>70503547</v>
          </cell>
          <cell r="N1022" t="str">
            <v>1-0-5-2-2-10</v>
          </cell>
          <cell r="T1022" t="str">
            <v/>
          </cell>
          <cell r="V1022" t="str">
            <v>MAVDT</v>
          </cell>
          <cell r="W1022" t="str">
            <v>Vigencia Presupuestal</v>
          </cell>
        </row>
        <row r="1023">
          <cell r="A1023">
            <v>1927</v>
          </cell>
          <cell r="B1023" t="str">
            <v>Contrato</v>
          </cell>
          <cell r="C1023">
            <v>277</v>
          </cell>
          <cell r="D1023">
            <v>1165</v>
          </cell>
          <cell r="E1023">
            <v>39686</v>
          </cell>
          <cell r="F1023" t="str">
            <v>DIRECCION DE DESARROLLO SECTORIAL SOSTENIBLE</v>
          </cell>
          <cell r="G1023">
            <v>79597602</v>
          </cell>
          <cell r="H1023" t="str">
            <v>JERONIMO RODRIGUEZ R</v>
          </cell>
          <cell r="I1023" t="str">
            <v>FRA 45 CORRESPONDIENTE PRIMER DESEMBOLSO SEGÚN CERTIFICACION SUSCRITA POR EL SUPERVISOR</v>
          </cell>
          <cell r="J1023">
            <v>1650000</v>
          </cell>
          <cell r="K1023">
            <v>6.9</v>
          </cell>
          <cell r="L1023">
            <v>11</v>
          </cell>
          <cell r="M1023">
            <v>16</v>
          </cell>
          <cell r="O1023" t="str">
            <v>530-900-2-15</v>
          </cell>
          <cell r="T1023" t="str">
            <v/>
          </cell>
          <cell r="V1023" t="str">
            <v>MAVDT</v>
          </cell>
          <cell r="W1023" t="str">
            <v>Vigencia Presupuestal</v>
          </cell>
        </row>
        <row r="1024">
          <cell r="A1024">
            <v>1928</v>
          </cell>
          <cell r="B1024" t="str">
            <v>Factura</v>
          </cell>
          <cell r="C1024">
            <v>20928</v>
          </cell>
          <cell r="D1024">
            <v>1464</v>
          </cell>
          <cell r="E1024">
            <v>39686</v>
          </cell>
          <cell r="F1024" t="str">
            <v>GRUPO ADMINISTRATIVO</v>
          </cell>
          <cell r="G1024">
            <v>8001539937</v>
          </cell>
          <cell r="H1024" t="str">
            <v>COMUNICACIÓN CELULAR SA COMCEL</v>
          </cell>
          <cell r="I1024" t="str">
            <v>PAGO FRA D4100020928 CORRESPONDIENTE AL PERIODO COMPRENDIDO ENTRE EL 11 DE JULIO AL 10 DE AGOSTO DE 2008</v>
          </cell>
          <cell r="J1024">
            <v>280491.59999999998</v>
          </cell>
          <cell r="N1024" t="str">
            <v>2-0-4-8-5-10</v>
          </cell>
          <cell r="T1024" t="str">
            <v/>
          </cell>
          <cell r="V1024" t="str">
            <v>MAVDT</v>
          </cell>
          <cell r="W1024" t="str">
            <v>Vigencia Presupuestal</v>
          </cell>
        </row>
        <row r="1025">
          <cell r="A1025">
            <v>1944</v>
          </cell>
          <cell r="B1025" t="str">
            <v>Contrato</v>
          </cell>
          <cell r="C1025">
            <v>123</v>
          </cell>
          <cell r="D1025">
            <v>667</v>
          </cell>
          <cell r="E1025">
            <v>39687</v>
          </cell>
          <cell r="F1025" t="str">
            <v>VICEMINISTERIO DE AMBIENTE</v>
          </cell>
          <cell r="G1025">
            <v>41794189</v>
          </cell>
          <cell r="H1025" t="str">
            <v>ROCIO LOPEZ OJEDA</v>
          </cell>
          <cell r="I1025" t="str">
            <v>TERCER DESEMBOLSO SEGÚN CERTIFICACION SUSCRITA POR LA SUPERVISORA</v>
          </cell>
          <cell r="J1025">
            <v>2720000</v>
          </cell>
          <cell r="K1025">
            <v>9.66</v>
          </cell>
          <cell r="L1025">
            <v>10</v>
          </cell>
          <cell r="O1025" t="str">
            <v>520-900-69-11</v>
          </cell>
          <cell r="T1025" t="str">
            <v/>
          </cell>
          <cell r="V1025" t="str">
            <v>MAVDT</v>
          </cell>
          <cell r="W1025" t="str">
            <v>Vigencia Presupuestal</v>
          </cell>
        </row>
        <row r="1026">
          <cell r="A1026">
            <v>1945</v>
          </cell>
          <cell r="B1026" t="str">
            <v>Contrato</v>
          </cell>
          <cell r="C1026">
            <v>224</v>
          </cell>
          <cell r="D1026">
            <v>1049</v>
          </cell>
          <cell r="E1026">
            <v>39687</v>
          </cell>
          <cell r="F1026" t="str">
            <v>VICEMINISTERIO DE VIVIENDA Y DESARROLLO TERRITORIAL</v>
          </cell>
          <cell r="G1026">
            <v>79553943</v>
          </cell>
          <cell r="H1026" t="str">
            <v>HENRY POLANCO MENDEZ</v>
          </cell>
          <cell r="I1026" t="str">
            <v>SEGUNDO DESEMBOLSO SEGÚN CERTIFICACION SUSCRITA POR EL SUPERVISOR</v>
          </cell>
          <cell r="J1026">
            <v>3500000</v>
          </cell>
          <cell r="K1026">
            <v>9.66</v>
          </cell>
          <cell r="L1026">
            <v>10</v>
          </cell>
          <cell r="O1026" t="str">
            <v>520-1400-3--13</v>
          </cell>
          <cell r="T1026" t="str">
            <v/>
          </cell>
          <cell r="V1026" t="str">
            <v>MAVDT</v>
          </cell>
          <cell r="W1026" t="str">
            <v>Vigencia Presupuestal</v>
          </cell>
        </row>
        <row r="1027">
          <cell r="A1027">
            <v>1946</v>
          </cell>
          <cell r="B1027" t="str">
            <v>Contrato</v>
          </cell>
          <cell r="C1027">
            <v>290</v>
          </cell>
          <cell r="D1027">
            <v>1222</v>
          </cell>
          <cell r="E1027">
            <v>39687</v>
          </cell>
          <cell r="F1027" t="str">
            <v>DIRECCION DE ECOSISTEMAS</v>
          </cell>
          <cell r="G1027">
            <v>19411118</v>
          </cell>
          <cell r="H1027" t="str">
            <v>ALBERTO MANUEL GUTIERREZ PINEDA</v>
          </cell>
          <cell r="I1027" t="str">
            <v>FRA 017/08 SEGUNDO DESEMBOLSO SEGÚN CERTIFICACION SUSCRITA POR LA SUPERVISORA</v>
          </cell>
          <cell r="J1027">
            <v>7000000</v>
          </cell>
          <cell r="K1027">
            <v>9.66</v>
          </cell>
          <cell r="L1027">
            <v>11</v>
          </cell>
          <cell r="M1027">
            <v>16</v>
          </cell>
          <cell r="O1027" t="str">
            <v>520-900-71-11</v>
          </cell>
          <cell r="T1027" t="str">
            <v/>
          </cell>
          <cell r="V1027" t="str">
            <v>MAVDT</v>
          </cell>
          <cell r="W1027" t="str">
            <v>Vigencia Presupuestal</v>
          </cell>
        </row>
        <row r="1028">
          <cell r="A1028">
            <v>1947</v>
          </cell>
          <cell r="B1028" t="str">
            <v>Contrato</v>
          </cell>
          <cell r="C1028">
            <v>240</v>
          </cell>
          <cell r="D1028">
            <v>1052</v>
          </cell>
          <cell r="E1028">
            <v>39687</v>
          </cell>
          <cell r="F1028" t="str">
            <v>DIRECCION DE PLANEACION</v>
          </cell>
          <cell r="G1028">
            <v>23323108</v>
          </cell>
          <cell r="H1028" t="str">
            <v>CLAUDIA MARITZA DUEÑAS VALDERRAMA</v>
          </cell>
          <cell r="I1028" t="str">
            <v>FRA 37/08 CORRESPONDIENTE AL PAGO PARCIAL DEL PRIMER DESEMBOLSO SEGÚN CERTIFICACION SUSCRITA POR LA SUPERVISORA</v>
          </cell>
          <cell r="J1028">
            <v>6810345</v>
          </cell>
          <cell r="K1028">
            <v>9.66</v>
          </cell>
          <cell r="L1028">
            <v>11</v>
          </cell>
          <cell r="O1028" t="str">
            <v>520-900-69-14</v>
          </cell>
          <cell r="T1028" t="str">
            <v/>
          </cell>
          <cell r="V1028" t="str">
            <v>MAVDT</v>
          </cell>
          <cell r="W1028" t="str">
            <v>Vigencia Presupuestal</v>
          </cell>
        </row>
        <row r="1029">
          <cell r="A1029">
            <v>1948</v>
          </cell>
          <cell r="B1029" t="str">
            <v>Contrato</v>
          </cell>
          <cell r="C1029">
            <v>240</v>
          </cell>
          <cell r="D1029">
            <v>1052</v>
          </cell>
          <cell r="E1029">
            <v>39687</v>
          </cell>
          <cell r="F1029" t="str">
            <v>DIRECCION DE PLANEACION</v>
          </cell>
          <cell r="G1029">
            <v>23323108</v>
          </cell>
          <cell r="H1029" t="str">
            <v>CLAUDIA MARITZA DUEÑAS VALDERRAMA</v>
          </cell>
          <cell r="I1029" t="str">
            <v>FRA 37/08 CORRESPONDIENTE AL COMPLEMENTO DEL PAGO DEL PRIMER DESEMBOLSO SEGÚN CERTIFICACION SUSCRITA POR LA SUPERVISORA, ORIGINALES REPOSAN EN LA OP 1947 DE LA MISMA FECHA</v>
          </cell>
          <cell r="J1029">
            <v>1089655</v>
          </cell>
          <cell r="K1029">
            <v>9.66</v>
          </cell>
          <cell r="L1029">
            <v>11</v>
          </cell>
          <cell r="M1029">
            <v>16</v>
          </cell>
          <cell r="O1029" t="str">
            <v>520-900-69-11</v>
          </cell>
          <cell r="T1029" t="str">
            <v/>
          </cell>
          <cell r="V1029" t="str">
            <v>MAVDT</v>
          </cell>
          <cell r="W1029" t="str">
            <v>Vigencia Presupuestal</v>
          </cell>
        </row>
        <row r="1030">
          <cell r="A1030">
            <v>1949</v>
          </cell>
          <cell r="B1030" t="str">
            <v>Contrato</v>
          </cell>
          <cell r="C1030">
            <v>89</v>
          </cell>
          <cell r="D1030">
            <v>432</v>
          </cell>
          <cell r="E1030">
            <v>39687</v>
          </cell>
          <cell r="F1030" t="str">
            <v>GRUPO ADMINISTRATIVO</v>
          </cell>
          <cell r="G1030">
            <v>79804468</v>
          </cell>
          <cell r="H1030" t="str">
            <v>OSCAR JAIME ALVARADO Y/O TECNICOPIER</v>
          </cell>
          <cell r="I1030" t="str">
            <v>FRA 827/08, DESEMBOLSO SEGÚN CERTIFICACION SUSCRITA POR L ASUPERVISORA</v>
          </cell>
          <cell r="J1030">
            <v>666560</v>
          </cell>
          <cell r="K1030">
            <v>9.66</v>
          </cell>
          <cell r="L1030">
            <v>4</v>
          </cell>
          <cell r="O1030" t="str">
            <v>520-1200-1-11</v>
          </cell>
          <cell r="T1030" t="str">
            <v/>
          </cell>
          <cell r="V1030" t="str">
            <v>MAVDT</v>
          </cell>
          <cell r="W1030" t="str">
            <v>Vigencia Presupuestal</v>
          </cell>
        </row>
        <row r="1031">
          <cell r="A1031">
            <v>1950</v>
          </cell>
          <cell r="B1031" t="str">
            <v>Contrato</v>
          </cell>
          <cell r="C1031">
            <v>315</v>
          </cell>
          <cell r="D1031">
            <v>1357</v>
          </cell>
          <cell r="E1031">
            <v>39687</v>
          </cell>
          <cell r="F1031" t="str">
            <v>GRUPO ADMINISTRATIVO</v>
          </cell>
          <cell r="G1031">
            <v>8001365054</v>
          </cell>
          <cell r="H1031" t="str">
            <v>DATECSA SA</v>
          </cell>
          <cell r="I1031" t="str">
            <v>FRA 042496/08 , EA359/08 DESEMBOLSO CORRESPONDIENTE A LA COMPRA DE 2 FOTOCOPIADORAS SEGÚN CERTIFICACION SUSCRITA POR LA SUPERVISORA</v>
          </cell>
          <cell r="J1031">
            <v>19928800</v>
          </cell>
          <cell r="K1031">
            <v>11.04</v>
          </cell>
          <cell r="M1031">
            <v>16</v>
          </cell>
          <cell r="N1031" t="str">
            <v>2-0-4-1-25-10</v>
          </cell>
          <cell r="S1031" t="str">
            <v>Si</v>
          </cell>
          <cell r="T1031" t="str">
            <v/>
          </cell>
          <cell r="V1031" t="str">
            <v>MAVDT</v>
          </cell>
          <cell r="W1031" t="str">
            <v>Vigencia Presupuestal</v>
          </cell>
        </row>
        <row r="1032">
          <cell r="A1032">
            <v>1951</v>
          </cell>
          <cell r="B1032" t="str">
            <v>Contrato</v>
          </cell>
          <cell r="C1032">
            <v>251</v>
          </cell>
          <cell r="D1032">
            <v>1082</v>
          </cell>
          <cell r="E1032">
            <v>39687</v>
          </cell>
          <cell r="F1032" t="str">
            <v xml:space="preserve">VICEMINISTERIO DE AGUA  Y SANEAMIENTO </v>
          </cell>
          <cell r="G1032">
            <v>31153671</v>
          </cell>
          <cell r="H1032" t="str">
            <v>AMALIA LOPEZ SABOGAL</v>
          </cell>
          <cell r="I1032" t="str">
            <v>PRIMERDESEMBOLSO SEGÚN CERTIFICACION SUSCRITA POR EL SUPERVISOR</v>
          </cell>
          <cell r="J1032">
            <v>4072110</v>
          </cell>
          <cell r="K1032">
            <v>9.66</v>
          </cell>
          <cell r="L1032">
            <v>10</v>
          </cell>
          <cell r="O1032" t="str">
            <v>520-1200-1-11</v>
          </cell>
          <cell r="T1032" t="str">
            <v/>
          </cell>
          <cell r="V1032" t="str">
            <v>MAVDT</v>
          </cell>
          <cell r="W1032" t="str">
            <v>Vigencia Presupuestal</v>
          </cell>
        </row>
        <row r="1033">
          <cell r="A1033">
            <v>1952</v>
          </cell>
          <cell r="B1033" t="str">
            <v>Contrato</v>
          </cell>
          <cell r="C1033">
            <v>218</v>
          </cell>
          <cell r="D1033">
            <v>1019</v>
          </cell>
          <cell r="E1033">
            <v>39687</v>
          </cell>
          <cell r="F1033" t="str">
            <v xml:space="preserve">VICEMINISTERIO DE AGUA  Y SANEAMIENTO </v>
          </cell>
          <cell r="G1033">
            <v>80400268</v>
          </cell>
          <cell r="H1033" t="str">
            <v>LEONARDO ENRIQUE NAVARRO JIMENEZ</v>
          </cell>
          <cell r="I1033" t="str">
            <v>PRIMER DESEMBOLSO SEGÚN CERTIFICACION SUSCRITA POR EL SUPERVISOR</v>
          </cell>
          <cell r="J1033">
            <v>6416340</v>
          </cell>
          <cell r="K1033">
            <v>9.66</v>
          </cell>
          <cell r="L1033">
            <v>10</v>
          </cell>
          <cell r="O1033" t="str">
            <v>520-1200-1-11</v>
          </cell>
          <cell r="T1033" t="str">
            <v/>
          </cell>
          <cell r="V1033" t="str">
            <v>MAVDT</v>
          </cell>
          <cell r="W1033" t="str">
            <v>Vigencia Presupuestal</v>
          </cell>
        </row>
        <row r="1034">
          <cell r="A1034">
            <v>1953</v>
          </cell>
          <cell r="B1034" t="str">
            <v>Contrato</v>
          </cell>
          <cell r="C1034">
            <v>35</v>
          </cell>
          <cell r="D1034">
            <v>106</v>
          </cell>
          <cell r="E1034">
            <v>39687</v>
          </cell>
          <cell r="F1034" t="str">
            <v>GRUPO DE SISTEMAS</v>
          </cell>
          <cell r="G1034">
            <v>8999991158</v>
          </cell>
          <cell r="H1034" t="str">
            <v>EMPRESA DE TELECOMUNICACIONES DE BOGOTA S.A</v>
          </cell>
          <cell r="I1034" t="str">
            <v>FRA 9000082715 DE 2008 CORRESPONDIENTE A SERVICIO DE INTERNET A LA OFIC. 702 DEL PALMA REAL, UNIDAD DE PARQUES  Y AL MAVDT, DESEMBOLSO SEGÚN CERTIFICACION SSUCRITA POR LA SUPERVISORA</v>
          </cell>
          <cell r="J1034">
            <v>8250000</v>
          </cell>
          <cell r="M1034">
            <v>16</v>
          </cell>
          <cell r="N1034" t="str">
            <v>2-0-4-6--10</v>
          </cell>
          <cell r="S1034" t="str">
            <v>Si</v>
          </cell>
          <cell r="T1034" t="str">
            <v/>
          </cell>
          <cell r="V1034" t="str">
            <v>MAVDT</v>
          </cell>
          <cell r="W1034" t="str">
            <v>Vigencia Presupuestal</v>
          </cell>
        </row>
        <row r="1035">
          <cell r="A1035">
            <v>10021</v>
          </cell>
          <cell r="B1035" t="str">
            <v>Contrato</v>
          </cell>
          <cell r="C1035">
            <v>11</v>
          </cell>
          <cell r="D1035">
            <v>1</v>
          </cell>
          <cell r="E1035">
            <v>39687</v>
          </cell>
          <cell r="F1035" t="str">
            <v>VICEMINISTERIO DE VIVIENDA Y DESARROLLO TERRITORIAL</v>
          </cell>
          <cell r="G1035">
            <v>8301124345</v>
          </cell>
          <cell r="H1035" t="str">
            <v>UNION TEMPORAL DE CAJAS</v>
          </cell>
          <cell r="I1035" t="str">
            <v>PAGO FRAS 250/54  DE 2008, DESEMBOLSO CORRESPONDIENTE A LA REMUNERACION DEL 5% DE SFV ASIGNADOS POR FONVIVIENDA,SEGÚN CERTIFICACION SUSCRITA POR LA SUPERVISORA</v>
          </cell>
          <cell r="J1035">
            <v>1200909444</v>
          </cell>
          <cell r="M1035">
            <v>16</v>
          </cell>
          <cell r="P1035" t="str">
            <v>620-1402-1--11</v>
          </cell>
          <cell r="S1035" t="str">
            <v>Si</v>
          </cell>
          <cell r="T1035" t="str">
            <v/>
          </cell>
          <cell r="V1035" t="str">
            <v>FONVIVIENDA</v>
          </cell>
          <cell r="W1035" t="str">
            <v>Vigencia Presupuestal</v>
          </cell>
        </row>
        <row r="1036">
          <cell r="A1036">
            <v>1954</v>
          </cell>
          <cell r="B1036" t="str">
            <v>Contrato</v>
          </cell>
          <cell r="C1036">
            <v>207</v>
          </cell>
          <cell r="D1036">
            <v>4</v>
          </cell>
          <cell r="E1036">
            <v>39688</v>
          </cell>
          <cell r="F1036" t="str">
            <v>DESARROLLO TERRITORIAL</v>
          </cell>
          <cell r="G1036">
            <v>8301005406</v>
          </cell>
          <cell r="H1036" t="str">
            <v>INCIGE LTDA</v>
          </cell>
          <cell r="I1036" t="str">
            <v>FRA 150/08 DESEMBOLSO CORRESPONDIENTE AL 30% DEL VALOR DEL CONTRATO SEGÚN CERTIFICACION SUSCRITA POR EL SUPERVISOR</v>
          </cell>
          <cell r="J1036">
            <v>44807738</v>
          </cell>
          <cell r="K1036">
            <v>9.66</v>
          </cell>
          <cell r="L1036">
            <v>11</v>
          </cell>
          <cell r="M1036">
            <v>16</v>
          </cell>
          <cell r="O1036" t="str">
            <v>520-900-66-14</v>
          </cell>
          <cell r="T1036" t="str">
            <v/>
          </cell>
          <cell r="V1036" t="str">
            <v>MAVDT</v>
          </cell>
          <cell r="W1036" t="str">
            <v>Vigencia Presupuestal</v>
          </cell>
        </row>
        <row r="1037">
          <cell r="A1037">
            <v>1955</v>
          </cell>
          <cell r="B1037" t="str">
            <v>Contrato</v>
          </cell>
          <cell r="C1037">
            <v>169</v>
          </cell>
          <cell r="D1037">
            <v>2</v>
          </cell>
          <cell r="E1037">
            <v>39688</v>
          </cell>
          <cell r="F1037" t="str">
            <v>DIRECCION DE PLANEACION</v>
          </cell>
          <cell r="G1037">
            <v>52071385</v>
          </cell>
          <cell r="H1037" t="str">
            <v>OLGA LUCIA BAUTISTA MARTINEZ</v>
          </cell>
          <cell r="I1037" t="str">
            <v>TERCER DESEMBOLSO SEGÚN CERTIFICACION SUSCRITA POR LA SUPERVISORA</v>
          </cell>
          <cell r="J1037">
            <v>7938000</v>
          </cell>
          <cell r="K1037">
            <v>9.66</v>
          </cell>
          <cell r="L1037">
            <v>10</v>
          </cell>
          <cell r="O1037" t="str">
            <v>520-900-66-14</v>
          </cell>
          <cell r="T1037" t="str">
            <v/>
          </cell>
          <cell r="V1037" t="str">
            <v>MAVDT</v>
          </cell>
          <cell r="W1037" t="str">
            <v>Vigencia Presupuestal</v>
          </cell>
        </row>
        <row r="1038">
          <cell r="A1038">
            <v>1956</v>
          </cell>
          <cell r="B1038" t="str">
            <v>Contrato</v>
          </cell>
          <cell r="C1038">
            <v>170</v>
          </cell>
          <cell r="D1038">
            <v>3</v>
          </cell>
          <cell r="E1038">
            <v>39688</v>
          </cell>
          <cell r="F1038" t="str">
            <v>DIRECCION DE PLANEACION</v>
          </cell>
          <cell r="G1038">
            <v>79531954</v>
          </cell>
          <cell r="H1038" t="str">
            <v>PEDRO ARTURO CHAVARRO VASQUEZ</v>
          </cell>
          <cell r="I1038" t="str">
            <v>TERCER DESEMBOLSO SEGÚN CERTIFICACION SUSCRITA POR LA SUPERVISORA</v>
          </cell>
          <cell r="J1038">
            <v>7938000</v>
          </cell>
          <cell r="K1038">
            <v>9.66</v>
          </cell>
          <cell r="L1038">
            <v>10</v>
          </cell>
          <cell r="O1038" t="str">
            <v>520-900-66-14</v>
          </cell>
          <cell r="T1038" t="str">
            <v/>
          </cell>
          <cell r="V1038" t="str">
            <v>MAVDT</v>
          </cell>
          <cell r="W1038" t="str">
            <v>Vigencia Presupuestal</v>
          </cell>
        </row>
        <row r="1039">
          <cell r="A1039">
            <v>1957</v>
          </cell>
          <cell r="B1039" t="str">
            <v>Resolución</v>
          </cell>
          <cell r="C1039">
            <v>1477</v>
          </cell>
          <cell r="D1039">
            <v>1476</v>
          </cell>
          <cell r="E1039">
            <v>39688</v>
          </cell>
          <cell r="F1039" t="str">
            <v>TALENTO HUMANO</v>
          </cell>
          <cell r="G1039">
            <v>8002248088</v>
          </cell>
          <cell r="H1039" t="str">
            <v>PORVENIR PENSIONES Y CESANTIAS</v>
          </cell>
          <cell r="I1039" t="str">
            <v>RECONOCIMIENTO Y ORDEN DE PAGO DE UNA CUOTA PARTE BONO PENSIONAL TIPO A MODALIDAD 2, CON REDENCION ANTICIPADA CORRESPONDIENTE A JOSE ROBERTO CHAVEZ CORREAL</v>
          </cell>
          <cell r="J1039">
            <v>9562000</v>
          </cell>
          <cell r="N1039" t="str">
            <v>3-5-1-5--10</v>
          </cell>
          <cell r="T1039" t="str">
            <v/>
          </cell>
          <cell r="V1039" t="str">
            <v>MAVDT</v>
          </cell>
          <cell r="W1039" t="str">
            <v>Vigencia Presupuestal</v>
          </cell>
        </row>
        <row r="1040">
          <cell r="A1040">
            <v>1958</v>
          </cell>
          <cell r="B1040" t="str">
            <v>Factura</v>
          </cell>
          <cell r="C1040">
            <v>16089</v>
          </cell>
          <cell r="D1040">
            <v>1483</v>
          </cell>
          <cell r="E1040">
            <v>39688</v>
          </cell>
          <cell r="F1040" t="str">
            <v>GRUPO ADMINISTRATIVO</v>
          </cell>
          <cell r="G1040">
            <v>8999991158</v>
          </cell>
          <cell r="H1040" t="str">
            <v>EMPRESA DE TELECOMUNICACIONES DE BOGOTA S.A</v>
          </cell>
          <cell r="I1040" t="str">
            <v>PAGO FRA NO. 000071316089 CORRESPONDIENTE AL MES DE JULIO DE 2008</v>
          </cell>
          <cell r="J1040">
            <v>127910</v>
          </cell>
          <cell r="N1040" t="str">
            <v>2-0-4-8-6-10</v>
          </cell>
          <cell r="T1040" t="str">
            <v/>
          </cell>
          <cell r="V1040" t="str">
            <v>MAVDT</v>
          </cell>
          <cell r="W1040" t="str">
            <v>Vigencia Presupuestal</v>
          </cell>
        </row>
        <row r="1041">
          <cell r="A1041">
            <v>1959</v>
          </cell>
          <cell r="B1041" t="str">
            <v>Contrato</v>
          </cell>
          <cell r="C1041">
            <v>288</v>
          </cell>
          <cell r="D1041">
            <v>1216</v>
          </cell>
          <cell r="E1041">
            <v>39688</v>
          </cell>
          <cell r="F1041" t="str">
            <v>DIRECCION DE DESARROLLO SECTORIAL SOSTENIBLE</v>
          </cell>
          <cell r="G1041">
            <v>79627501</v>
          </cell>
          <cell r="H1041" t="str">
            <v>DAVID ANDRES COMBARIZA BAYONA</v>
          </cell>
          <cell r="I1041" t="str">
            <v>DESEMBOLSO SEGÚN CERTIFICACION SUSCRITA POR EL SUPERVISOR</v>
          </cell>
          <cell r="J1041">
            <v>1943333</v>
          </cell>
          <cell r="K1041">
            <v>9.66</v>
          </cell>
          <cell r="L1041">
            <v>10</v>
          </cell>
          <cell r="O1041" t="str">
            <v>530-900-2-15</v>
          </cell>
          <cell r="T1041" t="str">
            <v/>
          </cell>
          <cell r="V1041" t="str">
            <v>MAVDT</v>
          </cell>
          <cell r="W1041" t="str">
            <v>Vigencia Presupuestal</v>
          </cell>
        </row>
        <row r="1042">
          <cell r="A1042">
            <v>1960</v>
          </cell>
          <cell r="B1042" t="str">
            <v>Contrato</v>
          </cell>
          <cell r="C1042">
            <v>79</v>
          </cell>
          <cell r="D1042">
            <v>410</v>
          </cell>
          <cell r="E1042">
            <v>39688</v>
          </cell>
          <cell r="F1042" t="str">
            <v>DIRECCION DE DESARROLLO SECTORIAL SOSTENIBLE</v>
          </cell>
          <cell r="G1042">
            <v>52903503</v>
          </cell>
          <cell r="H1042" t="str">
            <v>MARIET ALEJANDRA SANCHEZ ABRIL</v>
          </cell>
          <cell r="I1042" t="str">
            <v>QUINTO DESEMBOLSO SEGÚN CERTIFICACION SUSCRITA POR EL SUPERVISOR</v>
          </cell>
          <cell r="J1042">
            <v>2120000</v>
          </cell>
          <cell r="K1042">
            <v>9.66</v>
          </cell>
          <cell r="L1042">
            <v>10</v>
          </cell>
          <cell r="O1042" t="str">
            <v>520-900-72-11</v>
          </cell>
          <cell r="T1042" t="str">
            <v/>
          </cell>
          <cell r="V1042" t="str">
            <v>MAVDT</v>
          </cell>
          <cell r="W1042" t="str">
            <v>Vigencia Presupuestal</v>
          </cell>
        </row>
        <row r="1043">
          <cell r="A1043">
            <v>1961</v>
          </cell>
          <cell r="B1043" t="str">
            <v>Contrato</v>
          </cell>
          <cell r="C1043">
            <v>70</v>
          </cell>
          <cell r="D1043">
            <v>7</v>
          </cell>
          <cell r="E1043">
            <v>39688</v>
          </cell>
          <cell r="F1043" t="str">
            <v>GRUPO ADMINISTRATIVO</v>
          </cell>
          <cell r="G1043">
            <v>9001917143</v>
          </cell>
          <cell r="H1043" t="str">
            <v>CONSORCIO REMODELACION MAVDT</v>
          </cell>
          <cell r="I1043" t="str">
            <v>FRA 7 DE 2008 CORRESPONDIENTE A SEXTO DESEMBOLSO DEL CTO DE OBRA 70/07, SEGÚN CERTIFICACION DEL INTERVENTOR. SE AMORTIZA EL 39% DEL VALOR DEL ANTICIPO. Fra 7  $33610251</v>
          </cell>
          <cell r="J1043">
            <v>52569881</v>
          </cell>
          <cell r="K1043">
            <v>9.66</v>
          </cell>
          <cell r="L1043">
            <v>1</v>
          </cell>
          <cell r="M1043">
            <v>16</v>
          </cell>
          <cell r="O1043" t="str">
            <v>113-900-131-11</v>
          </cell>
          <cell r="T1043" t="str">
            <v/>
          </cell>
          <cell r="V1043" t="str">
            <v>MAVDT</v>
          </cell>
          <cell r="W1043" t="str">
            <v>Vigencia Presupuestal</v>
          </cell>
        </row>
        <row r="1044">
          <cell r="A1044">
            <v>1962</v>
          </cell>
          <cell r="B1044" t="str">
            <v>Contrato</v>
          </cell>
          <cell r="C1044">
            <v>70</v>
          </cell>
          <cell r="D1044">
            <v>7</v>
          </cell>
          <cell r="E1044">
            <v>39688</v>
          </cell>
          <cell r="F1044" t="str">
            <v>GRUPO ADMINISTRATIVO</v>
          </cell>
          <cell r="G1044">
            <v>9001917143</v>
          </cell>
          <cell r="H1044" t="str">
            <v>CONSORCIO REMODELACION MAVDT</v>
          </cell>
          <cell r="I1044" t="str">
            <v>LEG. ANTICIPO FRA7 CORR. A SEXTO DESEMBOLSO. DEL CTO DE OBRA 70/07, SEGÚN CERT. DEL INTERV. SE AMORTIZA EL 39% DEL VALOR DEL ANTICIPO.  ORIG. SOPORTES REPOSAN EN LA OP 1961 DEL 28/08/08</v>
          </cell>
          <cell r="J1044">
            <v>33610251</v>
          </cell>
          <cell r="O1044" t="str">
            <v>113-900-131-11</v>
          </cell>
          <cell r="Q1044" t="str">
            <v>AMORTIZ. ANTICIPO</v>
          </cell>
          <cell r="R1044">
            <v>33610251</v>
          </cell>
          <cell r="T1044" t="str">
            <v/>
          </cell>
          <cell r="V1044" t="str">
            <v>MAVDT</v>
          </cell>
          <cell r="W1044" t="str">
            <v>Vigencia Presupuestal</v>
          </cell>
        </row>
        <row r="1045">
          <cell r="A1045">
            <v>1963</v>
          </cell>
          <cell r="B1045" t="str">
            <v>Contrato</v>
          </cell>
          <cell r="C1045">
            <v>78</v>
          </cell>
          <cell r="D1045">
            <v>411</v>
          </cell>
          <cell r="E1045">
            <v>39688</v>
          </cell>
          <cell r="F1045" t="str">
            <v>DESARROLLO TERRITORIAL</v>
          </cell>
          <cell r="G1045">
            <v>36314087</v>
          </cell>
          <cell r="H1045" t="str">
            <v>DIANA MARIA RAMIREZ VARGAS</v>
          </cell>
          <cell r="I1045" t="str">
            <v>QUINTO DESEMBOLSO SEGÚN CERTIFICACION SUSCRITA POR EL SUPERVISOR</v>
          </cell>
          <cell r="J1045">
            <v>2120000</v>
          </cell>
          <cell r="K1045">
            <v>9.66</v>
          </cell>
          <cell r="L1045">
            <v>10</v>
          </cell>
          <cell r="O1045" t="str">
            <v>520-900-69-11</v>
          </cell>
          <cell r="T1045" t="str">
            <v/>
          </cell>
          <cell r="V1045" t="str">
            <v>MAVDT</v>
          </cell>
          <cell r="W1045" t="str">
            <v>Vigencia Presupuestal</v>
          </cell>
        </row>
        <row r="1046">
          <cell r="A1046">
            <v>1964</v>
          </cell>
          <cell r="B1046" t="str">
            <v>Contrato</v>
          </cell>
          <cell r="C1046">
            <v>260</v>
          </cell>
          <cell r="D1046">
            <v>1098</v>
          </cell>
          <cell r="E1046">
            <v>39688</v>
          </cell>
          <cell r="F1046" t="str">
            <v>VICEMINISTERIO DE VIVIENDA Y DESARROLLO TERRITORIAL</v>
          </cell>
          <cell r="G1046">
            <v>70569587</v>
          </cell>
          <cell r="H1046" t="str">
            <v>PEDRO SANTIAGO POSADA ARANGO</v>
          </cell>
          <cell r="I1046" t="str">
            <v>SEGUNDO DESEMBOLSO SEGÚN CERTIFICACION SUSCRITA POR EL SUPERVISOR, DE ACUERDO AL CONTRATO</v>
          </cell>
          <cell r="J1046">
            <v>5000000</v>
          </cell>
          <cell r="K1046">
            <v>9.66</v>
          </cell>
          <cell r="L1046">
            <v>10</v>
          </cell>
          <cell r="O1046" t="str">
            <v>520-1400-3--13</v>
          </cell>
          <cell r="T1046" t="str">
            <v/>
          </cell>
          <cell r="V1046" t="str">
            <v>MAVDT</v>
          </cell>
          <cell r="W1046" t="str">
            <v>Vigencia Presupuestal</v>
          </cell>
        </row>
        <row r="1047">
          <cell r="A1047">
            <v>10022</v>
          </cell>
          <cell r="B1047" t="str">
            <v>Resolución</v>
          </cell>
          <cell r="C1047">
            <v>228</v>
          </cell>
          <cell r="D1047">
            <v>35</v>
          </cell>
          <cell r="E1047">
            <v>39688</v>
          </cell>
          <cell r="F1047" t="str">
            <v>VICEMINISTERIO DE VIVIENDA Y DESARROLLO TERRITORIAL</v>
          </cell>
          <cell r="G1047">
            <v>8000378008</v>
          </cell>
          <cell r="H1047" t="str">
            <v>BANCO AGRARIO DE COLOMBIA</v>
          </cell>
          <cell r="I1047" t="str">
            <v>DESEMBOLSO DE 70 SFV CORRESPONDIENTE A DESASTRES NATURALES SEGÚN AUTORIZACION DE LA DIRECTORA DEL SISTEMA HABITACIONAL</v>
          </cell>
          <cell r="J1047">
            <v>632142000</v>
          </cell>
          <cell r="P1047" t="str">
            <v>620-1402-1--14</v>
          </cell>
          <cell r="T1047" t="str">
            <v/>
          </cell>
          <cell r="V1047" t="str">
            <v>FONVIVIENDA</v>
          </cell>
          <cell r="W1047" t="str">
            <v>Vigencia Presupuestal</v>
          </cell>
        </row>
        <row r="1048">
          <cell r="A1048">
            <v>10023</v>
          </cell>
          <cell r="B1048" t="str">
            <v>Resolución</v>
          </cell>
          <cell r="C1048">
            <v>242</v>
          </cell>
          <cell r="D1048">
            <v>36</v>
          </cell>
          <cell r="E1048">
            <v>39688</v>
          </cell>
          <cell r="F1048" t="str">
            <v>VICEMINISTERIO DE VIVIENDA Y DESARROLLO TERRITORIAL</v>
          </cell>
          <cell r="G1048">
            <v>8000378008</v>
          </cell>
          <cell r="H1048" t="str">
            <v>BANCO AGRARIO DE COLOMBIA</v>
          </cell>
          <cell r="I1048" t="str">
            <v>DESEMBOLSO DE 22 SFV CORRESPONDIENTE A ATENTADOS TERRORISTAS SEGÚN AUTORIZACION DE LA DIRECTORA DEL SISTEMA HABITACIONAL</v>
          </cell>
          <cell r="J1048">
            <v>194843910</v>
          </cell>
          <cell r="P1048" t="str">
            <v>620-1402-1--14</v>
          </cell>
          <cell r="T1048" t="str">
            <v/>
          </cell>
          <cell r="V1048" t="str">
            <v>FONVIVIENDA</v>
          </cell>
          <cell r="W1048" t="str">
            <v>Vigencia Presupuestal</v>
          </cell>
        </row>
        <row r="1049">
          <cell r="A1049">
            <v>1965</v>
          </cell>
          <cell r="B1049" t="str">
            <v>Resolución</v>
          </cell>
          <cell r="C1049">
            <v>1478</v>
          </cell>
          <cell r="D1049">
            <v>1478</v>
          </cell>
          <cell r="E1049">
            <v>39688</v>
          </cell>
          <cell r="F1049" t="str">
            <v>TALENTO HUMANO</v>
          </cell>
          <cell r="G1049">
            <v>8922800211</v>
          </cell>
          <cell r="H1049" t="str">
            <v>DEPARTAMENTO DE SUCRE</v>
          </cell>
          <cell r="I1049" t="str">
            <v>RECONOCIMIENTO Y ORDEN DE PAGO UNA CUOTA PARTE PENSIONAL  AL DPTO DE SUCRE</v>
          </cell>
          <cell r="J1049">
            <v>5054660</v>
          </cell>
          <cell r="N1049" t="str">
            <v>3-5-1-8--10</v>
          </cell>
          <cell r="T1049" t="str">
            <v/>
          </cell>
          <cell r="V1049" t="str">
            <v>MAVDT</v>
          </cell>
          <cell r="W1049" t="str">
            <v>Vigencia Presupuestal</v>
          </cell>
        </row>
        <row r="1050">
          <cell r="A1050">
            <v>1966</v>
          </cell>
          <cell r="B1050" t="str">
            <v>Resolución</v>
          </cell>
          <cell r="C1050">
            <v>1478</v>
          </cell>
          <cell r="D1050">
            <v>1479</v>
          </cell>
          <cell r="E1050">
            <v>39688</v>
          </cell>
          <cell r="F1050" t="str">
            <v>TALENTO HUMANO</v>
          </cell>
          <cell r="G1050">
            <v>8999990823</v>
          </cell>
          <cell r="H1050" t="str">
            <v>EMPRESA DE ENERGIA DE BOGOTA</v>
          </cell>
          <cell r="I1050" t="str">
            <v>RECONOCIMIENTO Y ORDEN DE PAGO UNA CUOTA PARTE PENSIONAL  A LA EMPRESA DE ENERGIA DE BOGOTA</v>
          </cell>
          <cell r="J1050">
            <v>8332498</v>
          </cell>
          <cell r="N1050" t="str">
            <v>3-5-1-8--10</v>
          </cell>
          <cell r="T1050" t="str">
            <v/>
          </cell>
          <cell r="V1050" t="str">
            <v>MAVDT</v>
          </cell>
          <cell r="W1050" t="str">
            <v>Vigencia Presupuestal</v>
          </cell>
        </row>
        <row r="1051">
          <cell r="A1051">
            <v>1967</v>
          </cell>
          <cell r="B1051" t="str">
            <v>Resolución</v>
          </cell>
          <cell r="C1051">
            <v>1478</v>
          </cell>
          <cell r="D1051">
            <v>1480</v>
          </cell>
          <cell r="E1051">
            <v>39688</v>
          </cell>
          <cell r="F1051" t="str">
            <v>TALENTO HUMANO</v>
          </cell>
          <cell r="G1051">
            <v>8999990862</v>
          </cell>
          <cell r="H1051" t="str">
            <v>SUPERINTENDENCIA DE SOCIEDADES</v>
          </cell>
          <cell r="I1051" t="str">
            <v>RECONOCIMIENTO Y ORDEN DE PAGO UNA CUOTA PARTE PENSIONAL  A LA SUPERSOCIEDADES</v>
          </cell>
          <cell r="J1051">
            <v>470182</v>
          </cell>
          <cell r="N1051" t="str">
            <v>3-5-1-8--10</v>
          </cell>
          <cell r="T1051" t="str">
            <v/>
          </cell>
          <cell r="V1051" t="str">
            <v>MAVDT</v>
          </cell>
          <cell r="W1051" t="str">
            <v>Vigencia Presupuestal</v>
          </cell>
        </row>
        <row r="1052">
          <cell r="A1052">
            <v>1968</v>
          </cell>
          <cell r="B1052" t="str">
            <v>Resolución</v>
          </cell>
          <cell r="C1052">
            <v>1478</v>
          </cell>
          <cell r="D1052">
            <v>1481</v>
          </cell>
          <cell r="E1052">
            <v>39688</v>
          </cell>
          <cell r="F1052" t="str">
            <v>TALENTO HUMANO</v>
          </cell>
          <cell r="G1052">
            <v>8600411638</v>
          </cell>
          <cell r="H1052" t="str">
            <v>FONDO DE PRESTACIONES ECONOMICAS CES. Y PENS. FONCEP</v>
          </cell>
          <cell r="I1052" t="str">
            <v>RECONOCIMIENTO Y ORDEN DE PAGO UNA CUOTA PARTE PENSIONAL  AL FONCEP</v>
          </cell>
          <cell r="J1052">
            <v>16135955</v>
          </cell>
          <cell r="N1052" t="str">
            <v>3-5-1-8--10</v>
          </cell>
          <cell r="T1052" t="str">
            <v/>
          </cell>
          <cell r="V1052" t="str">
            <v>MAVDT</v>
          </cell>
          <cell r="W1052" t="str">
            <v>Vigencia Presupuestal</v>
          </cell>
        </row>
        <row r="1053">
          <cell r="A1053">
            <v>1969</v>
          </cell>
          <cell r="B1053" t="str">
            <v>Contrato</v>
          </cell>
          <cell r="C1053">
            <v>77</v>
          </cell>
          <cell r="D1053">
            <v>413</v>
          </cell>
          <cell r="E1053">
            <v>39688</v>
          </cell>
          <cell r="F1053" t="str">
            <v>DESARROLLO TERRITORIAL</v>
          </cell>
          <cell r="G1053">
            <v>51773180</v>
          </cell>
          <cell r="H1053" t="str">
            <v>ANGELICA PEÑUELA DUARTE</v>
          </cell>
          <cell r="I1053" t="str">
            <v>DESEMBOLSO SEGÚN CERTIFICACION SUSCRITA POR EL SUPERVISOR</v>
          </cell>
          <cell r="J1053">
            <v>4240000</v>
          </cell>
          <cell r="K1053">
            <v>9.66</v>
          </cell>
          <cell r="L1053">
            <v>10</v>
          </cell>
          <cell r="O1053" t="str">
            <v>520-900-67-11</v>
          </cell>
          <cell r="T1053" t="str">
            <v/>
          </cell>
          <cell r="V1053" t="str">
            <v>MAVDT</v>
          </cell>
          <cell r="W1053" t="str">
            <v>Vigencia Presupuestal</v>
          </cell>
        </row>
        <row r="1054">
          <cell r="A1054">
            <v>1970</v>
          </cell>
          <cell r="B1054" t="str">
            <v>Convenio</v>
          </cell>
          <cell r="C1054">
            <v>27</v>
          </cell>
          <cell r="D1054">
            <v>1397</v>
          </cell>
          <cell r="E1054">
            <v>39688</v>
          </cell>
          <cell r="F1054" t="str">
            <v>DIRECCION DE ECOSISTEMAS</v>
          </cell>
          <cell r="G1054">
            <v>8180001568</v>
          </cell>
          <cell r="H1054" t="str">
            <v>INSTITUTO DE INVESTIGACIONES AMBIENTALES DELPACIFICO IIAP</v>
          </cell>
          <cell r="I1054" t="str">
            <v>PRIMER DESEMBOLSO SEGÚN CERTIFCACION SUSCRITA POR LA SUPERVISORA</v>
          </cell>
          <cell r="J1054">
            <v>6600000</v>
          </cell>
          <cell r="O1054" t="str">
            <v>520-900-64-15</v>
          </cell>
          <cell r="T1054" t="str">
            <v/>
          </cell>
          <cell r="V1054" t="str">
            <v>MAVDT</v>
          </cell>
          <cell r="W1054" t="str">
            <v>Vigencia Presupuestal</v>
          </cell>
        </row>
        <row r="1055">
          <cell r="A1055">
            <v>1971</v>
          </cell>
          <cell r="B1055" t="str">
            <v>Convenio</v>
          </cell>
          <cell r="C1055">
            <v>17</v>
          </cell>
          <cell r="D1055">
            <v>1034</v>
          </cell>
          <cell r="E1055">
            <v>39688</v>
          </cell>
          <cell r="F1055" t="str">
            <v>VICEMINISTERIO DE AMBIENTE</v>
          </cell>
          <cell r="G1055">
            <v>8050019111</v>
          </cell>
          <cell r="H1055" t="str">
            <v>WORLD WILDLIFE FUND INC WWF</v>
          </cell>
          <cell r="I1055" t="str">
            <v>PRIMER DESEMBOLSO SEGÚN CERTIFCACION SUSCRITA POR LA SUPERVISORA</v>
          </cell>
          <cell r="J1055">
            <v>11994400</v>
          </cell>
          <cell r="O1055" t="str">
            <v>520-900-74-11</v>
          </cell>
          <cell r="T1055" t="str">
            <v/>
          </cell>
          <cell r="V1055" t="str">
            <v>MAVDT</v>
          </cell>
          <cell r="W1055" t="str">
            <v>Vigencia Presupuestal</v>
          </cell>
        </row>
        <row r="1056">
          <cell r="A1056">
            <v>1972</v>
          </cell>
          <cell r="B1056" t="str">
            <v>Contrato</v>
          </cell>
          <cell r="C1056">
            <v>220</v>
          </cell>
          <cell r="D1056">
            <v>986</v>
          </cell>
          <cell r="E1056">
            <v>39688</v>
          </cell>
          <cell r="F1056" t="str">
            <v>VICEMINISTERIO DE VIVIENDA Y DESARROLLO TERRITORIAL</v>
          </cell>
          <cell r="G1056">
            <v>52009361</v>
          </cell>
          <cell r="H1056" t="str">
            <v>DIANA CAROLINA MENDEZ GIL</v>
          </cell>
          <cell r="I1056" t="str">
            <v>SEGUNDO DESEMBOLSO SEGÚN CERTIFICACION SUSCRITA POR EL SUPERVISOR</v>
          </cell>
          <cell r="J1056">
            <v>3500000</v>
          </cell>
          <cell r="K1056">
            <v>9.66</v>
          </cell>
          <cell r="L1056">
            <v>10</v>
          </cell>
          <cell r="O1056" t="str">
            <v>520-1402-1-13</v>
          </cell>
          <cell r="T1056" t="str">
            <v/>
          </cell>
          <cell r="V1056" t="str">
            <v>MAVDT</v>
          </cell>
          <cell r="W1056" t="str">
            <v>Vigencia Presupuestal</v>
          </cell>
        </row>
        <row r="1057">
          <cell r="A1057">
            <v>1973</v>
          </cell>
          <cell r="B1057" t="str">
            <v>Contrato</v>
          </cell>
          <cell r="C1057">
            <v>122</v>
          </cell>
          <cell r="D1057">
            <v>662</v>
          </cell>
          <cell r="E1057">
            <v>39689</v>
          </cell>
          <cell r="F1057" t="str">
            <v>VICEMINISTERIO DE AMBIENTE</v>
          </cell>
          <cell r="G1057">
            <v>79810683</v>
          </cell>
          <cell r="H1057" t="str">
            <v>FABIAN CAMILO ACOSTA PUENTES</v>
          </cell>
          <cell r="I1057" t="str">
            <v>TERCER DESEMBOLSO SEGÚN CERTIFICACION SUSCRITA POR EL SUPERVISOR</v>
          </cell>
          <cell r="J1057">
            <v>3000000</v>
          </cell>
          <cell r="K1057">
            <v>9.66</v>
          </cell>
          <cell r="L1057">
            <v>10</v>
          </cell>
          <cell r="O1057" t="str">
            <v>520-900-69-11</v>
          </cell>
          <cell r="T1057" t="str">
            <v/>
          </cell>
          <cell r="V1057" t="str">
            <v>MAVDT</v>
          </cell>
          <cell r="W1057" t="str">
            <v>Vigencia Presupuestal</v>
          </cell>
        </row>
        <row r="1058">
          <cell r="A1058">
            <v>1974</v>
          </cell>
          <cell r="B1058" t="str">
            <v>Contrato</v>
          </cell>
          <cell r="C1058">
            <v>70</v>
          </cell>
          <cell r="D1058">
            <v>389</v>
          </cell>
          <cell r="E1058">
            <v>39689</v>
          </cell>
          <cell r="F1058" t="str">
            <v>DIRECCION DE DESARROLLO SECTORIAL SOSTENIBLE</v>
          </cell>
          <cell r="G1058">
            <v>7570984</v>
          </cell>
          <cell r="H1058" t="str">
            <v>ANDRES FELIPE MEZA ARAUJO</v>
          </cell>
          <cell r="I1058" t="str">
            <v>QUINTO DESEMBOLSO SEGUNCERTIFICACION SUSCRITA POR EL SUPERVISOR</v>
          </cell>
          <cell r="J1058">
            <v>2120000</v>
          </cell>
          <cell r="K1058">
            <v>9.66</v>
          </cell>
          <cell r="L1058">
            <v>10</v>
          </cell>
          <cell r="O1058" t="str">
            <v>520-900-69-11</v>
          </cell>
          <cell r="T1058" t="str">
            <v/>
          </cell>
          <cell r="V1058" t="str">
            <v>MAVDT</v>
          </cell>
          <cell r="W1058" t="str">
            <v>Vigencia Presupuestal</v>
          </cell>
        </row>
        <row r="1059">
          <cell r="A1059">
            <v>1975</v>
          </cell>
          <cell r="B1059" t="str">
            <v>Contrato</v>
          </cell>
          <cell r="C1059">
            <v>201</v>
          </cell>
          <cell r="D1059">
            <v>926</v>
          </cell>
          <cell r="E1059">
            <v>39689</v>
          </cell>
          <cell r="F1059" t="str">
            <v>VICEMINISTERIO DE VIVIENDA Y DESARROLLO TERRITORIAL</v>
          </cell>
          <cell r="G1059">
            <v>80059668</v>
          </cell>
          <cell r="H1059" t="str">
            <v>ANDRES FELIPE CHAVES GUTIERREZ</v>
          </cell>
          <cell r="I1059" t="str">
            <v>TERCER DESEMBOLSO SEGÚN CERTIFICACION SUSCRITA POR EL SUPERVISOR</v>
          </cell>
          <cell r="J1059">
            <v>4000000</v>
          </cell>
          <cell r="K1059">
            <v>9.66</v>
          </cell>
          <cell r="L1059">
            <v>10</v>
          </cell>
          <cell r="O1059" t="str">
            <v>520-1400-3--13</v>
          </cell>
          <cell r="T1059" t="str">
            <v/>
          </cell>
          <cell r="V1059" t="str">
            <v>MAVDT</v>
          </cell>
          <cell r="W1059" t="str">
            <v>Vigencia Presupuestal</v>
          </cell>
        </row>
        <row r="1060">
          <cell r="A1060">
            <v>1976</v>
          </cell>
          <cell r="B1060" t="str">
            <v>Contrato</v>
          </cell>
          <cell r="C1060">
            <v>92</v>
          </cell>
          <cell r="D1060">
            <v>438</v>
          </cell>
          <cell r="E1060">
            <v>39689</v>
          </cell>
          <cell r="F1060" t="str">
            <v>DESARROLLO TERRITORIAL</v>
          </cell>
          <cell r="G1060">
            <v>79557808</v>
          </cell>
          <cell r="H1060" t="str">
            <v>JOSE LUIS ALBA PERILLA</v>
          </cell>
          <cell r="I1060" t="str">
            <v>QUINTO DESEMBOLSO SEGÚN CERTIFICACION SUSCRITA POR EL SUPERVISOR</v>
          </cell>
          <cell r="J1060">
            <v>4240000</v>
          </cell>
          <cell r="K1060">
            <v>9.66</v>
          </cell>
          <cell r="L1060">
            <v>10</v>
          </cell>
          <cell r="O1060" t="str">
            <v>520-900-69-11</v>
          </cell>
          <cell r="T1060" t="str">
            <v/>
          </cell>
          <cell r="V1060" t="str">
            <v>MAVDT</v>
          </cell>
          <cell r="W1060" t="str">
            <v>Vigencia Presupuestal</v>
          </cell>
        </row>
        <row r="1061">
          <cell r="A1061">
            <v>1977</v>
          </cell>
          <cell r="B1061" t="str">
            <v>Contrato</v>
          </cell>
          <cell r="C1061">
            <v>105</v>
          </cell>
          <cell r="D1061">
            <v>545</v>
          </cell>
          <cell r="E1061">
            <v>39689</v>
          </cell>
          <cell r="F1061" t="str">
            <v>FINANZAS Y PRESUPUESTO</v>
          </cell>
          <cell r="G1061">
            <v>11185299</v>
          </cell>
          <cell r="H1061" t="str">
            <v>CESAR MARSELO CACERES LIZARAZO</v>
          </cell>
          <cell r="I1061" t="str">
            <v>CUARTO DESEMBOLSO SEGUNCERTIFICACION SUSCRITA POR LA SUPERVISORA, DE ACUERDO AL CONTRATO</v>
          </cell>
          <cell r="J1061">
            <v>3000000</v>
          </cell>
          <cell r="K1061">
            <v>9.66</v>
          </cell>
          <cell r="L1061">
            <v>10</v>
          </cell>
          <cell r="O1061" t="str">
            <v>520-1200-1-11</v>
          </cell>
          <cell r="T1061" t="str">
            <v/>
          </cell>
          <cell r="V1061" t="str">
            <v>MAVDT</v>
          </cell>
          <cell r="W1061" t="str">
            <v>Vigencia Presupuestal</v>
          </cell>
        </row>
        <row r="1062">
          <cell r="A1062">
            <v>1978</v>
          </cell>
          <cell r="B1062" t="str">
            <v>Factura</v>
          </cell>
          <cell r="C1062">
            <v>31008</v>
          </cell>
          <cell r="D1062">
            <v>1485</v>
          </cell>
          <cell r="E1062">
            <v>39689</v>
          </cell>
          <cell r="F1062" t="str">
            <v>GRUPO ADMINISTRATIVO</v>
          </cell>
          <cell r="G1062">
            <v>8300372480</v>
          </cell>
          <cell r="H1062" t="str">
            <v xml:space="preserve">CODENSA </v>
          </cell>
          <cell r="I1062" t="str">
            <v>PAGO CODENSA FRA NO.436131008 CORRESPONDIENTE AL PERIODO COMPRENDIDO ENTRE EL 22 DE JULIO Y EL 22 DE AGOSTO DE 2008</v>
          </cell>
          <cell r="J1062">
            <v>17088510</v>
          </cell>
          <cell r="N1062" t="str">
            <v>2-0-4-8-2-10</v>
          </cell>
          <cell r="T1062" t="str">
            <v/>
          </cell>
          <cell r="V1062" t="str">
            <v>MAVDT</v>
          </cell>
          <cell r="W1062" t="str">
            <v>Vigencia Presupuestal</v>
          </cell>
        </row>
        <row r="1063">
          <cell r="A1063">
            <v>1979</v>
          </cell>
          <cell r="B1063" t="str">
            <v>Contrato</v>
          </cell>
          <cell r="C1063">
            <v>220</v>
          </cell>
          <cell r="D1063">
            <v>1024</v>
          </cell>
          <cell r="E1063">
            <v>39689</v>
          </cell>
          <cell r="F1063" t="str">
            <v>VICEMINISTERIO DE AMBIENTE</v>
          </cell>
          <cell r="G1063">
            <v>80085171</v>
          </cell>
          <cell r="H1063" t="str">
            <v>JOSE MANUEL SANDOVAL PEDROZA</v>
          </cell>
          <cell r="I1063" t="str">
            <v>SEGUNDO DESEMBOLSO SEGÚN CERTIFICACION SUSCRITA POR LA SUPERVISORA</v>
          </cell>
          <cell r="J1063">
            <v>3800000</v>
          </cell>
          <cell r="K1063">
            <v>9.66</v>
          </cell>
          <cell r="L1063">
            <v>10</v>
          </cell>
          <cell r="O1063" t="str">
            <v>520-900-74-11</v>
          </cell>
          <cell r="T1063" t="str">
            <v/>
          </cell>
          <cell r="V1063" t="str">
            <v>MAVDT</v>
          </cell>
          <cell r="W1063" t="str">
            <v>Vigencia Presupuestal</v>
          </cell>
        </row>
        <row r="1064">
          <cell r="A1064">
            <v>1980</v>
          </cell>
          <cell r="B1064" t="str">
            <v>Contrato</v>
          </cell>
          <cell r="C1064">
            <v>226</v>
          </cell>
          <cell r="D1064">
            <v>1039</v>
          </cell>
          <cell r="E1064">
            <v>39689</v>
          </cell>
          <cell r="F1064" t="str">
            <v>VICEMINISTERIO DE VIVIENDA Y DESARROLLO TERRITORIAL</v>
          </cell>
          <cell r="G1064">
            <v>19251806</v>
          </cell>
          <cell r="H1064" t="str">
            <v>CARLOS ALBERTO LOPEZ OSPINA</v>
          </cell>
          <cell r="I1064" t="str">
            <v>SEGUNDO DESEMBOLSO SEGÚN CERTIFICACION SUSCRITA POR LA SUPERVISORA</v>
          </cell>
          <cell r="J1064">
            <v>5753396</v>
          </cell>
          <cell r="K1064">
            <v>9.66</v>
          </cell>
          <cell r="L1064">
            <v>10</v>
          </cell>
          <cell r="O1064" t="str">
            <v>520-1400-3--13</v>
          </cell>
          <cell r="T1064" t="str">
            <v/>
          </cell>
          <cell r="V1064" t="str">
            <v>MAVDT</v>
          </cell>
          <cell r="W1064" t="str">
            <v>Vigencia Presupuestal</v>
          </cell>
        </row>
        <row r="1065">
          <cell r="A1065">
            <v>1981</v>
          </cell>
          <cell r="B1065" t="str">
            <v>Contrato</v>
          </cell>
          <cell r="C1065">
            <v>296</v>
          </cell>
          <cell r="D1065">
            <v>1289</v>
          </cell>
          <cell r="E1065">
            <v>39689</v>
          </cell>
          <cell r="F1065" t="str">
            <v>VICEMINISTERIO DE VIVIENDA Y DESARROLLO TERRITORIAL</v>
          </cell>
          <cell r="G1065">
            <v>80420841</v>
          </cell>
          <cell r="H1065" t="str">
            <v>DANIEL VASQUEZ FRANCO</v>
          </cell>
          <cell r="I1065" t="str">
            <v>FRA 53/07 PRIMER DESEMBOLSO SEGÚN CERTIFICACION SUSCRITA POR LA SUPERVISORA</v>
          </cell>
          <cell r="J1065">
            <v>7700000</v>
          </cell>
          <cell r="K1065">
            <v>9.66</v>
          </cell>
          <cell r="L1065">
            <v>11</v>
          </cell>
          <cell r="M1065">
            <v>16</v>
          </cell>
          <cell r="O1065" t="str">
            <v>520-1400-3--13</v>
          </cell>
          <cell r="T1065" t="str">
            <v/>
          </cell>
          <cell r="V1065" t="str">
            <v>MAVDT</v>
          </cell>
          <cell r="W1065" t="str">
            <v>Vigencia Presupuestal</v>
          </cell>
        </row>
        <row r="1066">
          <cell r="A1066">
            <v>1982</v>
          </cell>
          <cell r="B1066" t="str">
            <v>Resolución</v>
          </cell>
          <cell r="C1066">
            <v>1475</v>
          </cell>
          <cell r="D1066">
            <v>1477</v>
          </cell>
          <cell r="E1066">
            <v>39689</v>
          </cell>
          <cell r="F1066" t="str">
            <v>TALENTO HUMANO</v>
          </cell>
          <cell r="G1066">
            <v>8002248088</v>
          </cell>
          <cell r="H1066" t="str">
            <v>PORVENIR PENSIONES Y CESANTIAS</v>
          </cell>
          <cell r="I1066" t="str">
            <v xml:space="preserve">RECONOCIMIENTO Y ORDEN DE PAGO DE LA ACTUALIZACION Y CAPITALIZACION DE UN BONO PENSIONAL TIPO A, MODALIDAD 2 CON REDENCION INMEDIATA </v>
          </cell>
          <cell r="J1066">
            <v>27098000</v>
          </cell>
          <cell r="N1066" t="str">
            <v>3-5-1-5--10</v>
          </cell>
          <cell r="T1066" t="str">
            <v/>
          </cell>
          <cell r="V1066" t="str">
            <v>MAVDT</v>
          </cell>
          <cell r="W1066" t="str">
            <v>Vigencia Presupuestal</v>
          </cell>
        </row>
        <row r="1067">
          <cell r="A1067">
            <v>2010</v>
          </cell>
          <cell r="B1067" t="str">
            <v>Contrato</v>
          </cell>
          <cell r="C1067">
            <v>88</v>
          </cell>
          <cell r="D1067">
            <v>430</v>
          </cell>
          <cell r="E1067">
            <v>39689</v>
          </cell>
          <cell r="F1067" t="str">
            <v>DIRECCION DE ECOSISTEMAS</v>
          </cell>
          <cell r="G1067">
            <v>79368107</v>
          </cell>
          <cell r="H1067" t="str">
            <v>PABLO GONZALO RODRIGUEZ RAMIREZ</v>
          </cell>
          <cell r="I1067" t="str">
            <v>QUINTO DESEMBOLSO SEGÚN CERTIFICACION SUSCRITA POR LA SUPERVISORA</v>
          </cell>
          <cell r="J1067">
            <v>3600000</v>
          </cell>
          <cell r="K1067">
            <v>9.66</v>
          </cell>
          <cell r="L1067">
            <v>10</v>
          </cell>
          <cell r="O1067" t="str">
            <v>520-900-71-11</v>
          </cell>
          <cell r="T1067" t="str">
            <v/>
          </cell>
          <cell r="V1067" t="str">
            <v>MAVDT</v>
          </cell>
          <cell r="W1067" t="str">
            <v>Vigencia Presupuestal</v>
          </cell>
        </row>
        <row r="1068">
          <cell r="A1068">
            <v>2011</v>
          </cell>
          <cell r="B1068" t="str">
            <v>Contrato</v>
          </cell>
          <cell r="C1068">
            <v>90</v>
          </cell>
          <cell r="D1068">
            <v>437</v>
          </cell>
          <cell r="E1068">
            <v>39689</v>
          </cell>
          <cell r="F1068" t="str">
            <v>DIRECCION DE ECOSISTEMAS</v>
          </cell>
          <cell r="G1068">
            <v>52262489</v>
          </cell>
          <cell r="H1068" t="str">
            <v>CAROLINA SORZANO LOPEZ</v>
          </cell>
          <cell r="I1068" t="str">
            <v>QUINTO DESEMBOLSO SEGÚN CERTIFICACION SUSCRITA POR LA SUPERVISORA</v>
          </cell>
          <cell r="J1068">
            <v>3600000</v>
          </cell>
          <cell r="K1068">
            <v>9.66</v>
          </cell>
          <cell r="L1068">
            <v>10</v>
          </cell>
          <cell r="O1068" t="str">
            <v>520-900-71-11</v>
          </cell>
          <cell r="T1068" t="str">
            <v/>
          </cell>
          <cell r="V1068" t="str">
            <v>MAVDT</v>
          </cell>
          <cell r="W1068" t="str">
            <v>Vigencia Presupuestal</v>
          </cell>
        </row>
        <row r="1069">
          <cell r="A1069">
            <v>2012</v>
          </cell>
          <cell r="B1069" t="str">
            <v>Contrato</v>
          </cell>
          <cell r="C1069">
            <v>228</v>
          </cell>
          <cell r="D1069">
            <v>1032</v>
          </cell>
          <cell r="E1069">
            <v>39692</v>
          </cell>
          <cell r="F1069" t="str">
            <v xml:space="preserve">VICEMINISTERIO DE AGUA  Y SANEAMIENTO </v>
          </cell>
          <cell r="G1069">
            <v>71667974</v>
          </cell>
          <cell r="H1069" t="str">
            <v>GIOVANNY MOLINA LONDOÑO</v>
          </cell>
          <cell r="I1069" t="str">
            <v>SEGUNDO DESEMBOLSO SEGÚN CERTIFICACION SUSCRITA POR EL SUPERVISOR</v>
          </cell>
          <cell r="J1069">
            <v>6416340</v>
          </cell>
          <cell r="K1069">
            <v>9.66</v>
          </cell>
          <cell r="L1069">
            <v>10</v>
          </cell>
          <cell r="O1069" t="str">
            <v>520-1200-1-11</v>
          </cell>
          <cell r="T1069" t="str">
            <v/>
          </cell>
          <cell r="V1069" t="str">
            <v>MAVDT</v>
          </cell>
          <cell r="W1069" t="str">
            <v>Vigencia Presupuestal</v>
          </cell>
        </row>
        <row r="1070">
          <cell r="A1070">
            <v>2013</v>
          </cell>
          <cell r="B1070" t="str">
            <v>Resolución</v>
          </cell>
          <cell r="C1070">
            <v>311</v>
          </cell>
          <cell r="D1070">
            <v>181</v>
          </cell>
          <cell r="E1070">
            <v>39692</v>
          </cell>
          <cell r="F1070" t="str">
            <v xml:space="preserve">VICEMINISTERIO DE AGUA  Y SANEAMIENTO </v>
          </cell>
          <cell r="G1070">
            <v>8999993369</v>
          </cell>
          <cell r="H1070" t="str">
            <v>GOBERNACION DE AMAZONAS</v>
          </cell>
          <cell r="I1070" t="str">
            <v>ASIGNACION DE RECURSOS DEL SGP AL DPTO DE AMAZONAS Y SUS MUNICIPIOS DE ACUERDO A LA LEY 1176 DEL 27/12/07 Y DOCUMENTO CONPES 112 DEL 05/02/08</v>
          </cell>
          <cell r="J1070">
            <v>184148486</v>
          </cell>
          <cell r="N1070" t="str">
            <v>3-7-5-1-1-10</v>
          </cell>
          <cell r="T1070" t="str">
            <v/>
          </cell>
          <cell r="V1070" t="str">
            <v>MAVDT</v>
          </cell>
          <cell r="W1070" t="str">
            <v>Vigencia Presupuestal</v>
          </cell>
        </row>
        <row r="1071">
          <cell r="A1071">
            <v>2014</v>
          </cell>
          <cell r="B1071" t="str">
            <v>Resolución</v>
          </cell>
          <cell r="C1071">
            <v>311</v>
          </cell>
          <cell r="D1071">
            <v>182</v>
          </cell>
          <cell r="E1071">
            <v>39692</v>
          </cell>
          <cell r="F1071" t="str">
            <v xml:space="preserve">VICEMINISTERIO DE AGUA  Y SANEAMIENTO </v>
          </cell>
          <cell r="G1071">
            <v>8920001488</v>
          </cell>
          <cell r="H1071" t="str">
            <v>DEPARTAMENTO DEL META</v>
          </cell>
          <cell r="I1071" t="str">
            <v>ASIGNACION DE RECURSOS DEL SGP AL DPTO DEL META Y SUS MUNICIPIOS DE ACUERDO A LA LEY 1176 DEL 27/12/07 Y DOCUMENTO CONPES 112 DEL 05/02/08</v>
          </cell>
          <cell r="J1071">
            <v>1424009584</v>
          </cell>
          <cell r="N1071" t="str">
            <v>3-7-5-1-21-10</v>
          </cell>
          <cell r="T1071" t="str">
            <v/>
          </cell>
          <cell r="V1071" t="str">
            <v>MAVDT</v>
          </cell>
          <cell r="W1071" t="str">
            <v>Vigencia Presupuestal</v>
          </cell>
        </row>
        <row r="1072">
          <cell r="A1072">
            <v>2015</v>
          </cell>
          <cell r="B1072" t="str">
            <v>Resolución</v>
          </cell>
          <cell r="C1072">
            <v>311</v>
          </cell>
          <cell r="D1072">
            <v>183</v>
          </cell>
          <cell r="E1072">
            <v>39692</v>
          </cell>
          <cell r="F1072" t="str">
            <v xml:space="preserve">VICEMINISTERIO DE AGUA  Y SANEAMIENTO </v>
          </cell>
          <cell r="G1072">
            <v>8001039238</v>
          </cell>
          <cell r="H1072" t="str">
            <v>GOBERNACION DE NARIÑO</v>
          </cell>
          <cell r="I1072" t="str">
            <v>ASIGNACION DE RECURSOS DEL SGP AL DPTO DE NARIÑO Y SUS MUNICIPIOS DE ACUERDO A LA LEY 1176 DEL 27/12/07 Y DOCUMENTO CONPES 112 DEL 05/02/08</v>
          </cell>
          <cell r="J1072">
            <v>3675347894</v>
          </cell>
          <cell r="N1072" t="str">
            <v>3-7-5-1-22-10</v>
          </cell>
          <cell r="T1072" t="str">
            <v/>
          </cell>
          <cell r="V1072" t="str">
            <v>MAVDT</v>
          </cell>
          <cell r="W1072" t="str">
            <v>Vigencia Presupuestal</v>
          </cell>
        </row>
        <row r="1073">
          <cell r="A1073">
            <v>2016</v>
          </cell>
          <cell r="B1073" t="str">
            <v>Resolución</v>
          </cell>
          <cell r="C1073">
            <v>311</v>
          </cell>
          <cell r="D1073">
            <v>184</v>
          </cell>
          <cell r="E1073">
            <v>39692</v>
          </cell>
          <cell r="F1073" t="str">
            <v xml:space="preserve">VICEMINISTERIO DE AGUA  Y SANEAMIENTO </v>
          </cell>
          <cell r="G1073">
            <v>8001039277</v>
          </cell>
          <cell r="H1073" t="str">
            <v>GOBERNACION DE NORTE DE SANTANDER</v>
          </cell>
          <cell r="I1073" t="str">
            <v>ASIGNACION DE RECURSOS DEL SGP AL DPTO DE NORTE DE SANTANDER Y SUS MUNICIPIOS DE ACUERDO A LA LEY 1176 DEL 27/12/07 Y DOCUMENTO CONPES 112 DEL 05/02/08</v>
          </cell>
          <cell r="J1073">
            <v>2263730214</v>
          </cell>
          <cell r="N1073" t="str">
            <v>3-7-5-1-23-10</v>
          </cell>
          <cell r="T1073" t="str">
            <v/>
          </cell>
          <cell r="V1073" t="str">
            <v>MAVDT</v>
          </cell>
          <cell r="W1073" t="str">
            <v>Vigencia Presupuestal</v>
          </cell>
        </row>
        <row r="1074">
          <cell r="A1074">
            <v>2017</v>
          </cell>
          <cell r="B1074" t="str">
            <v>Resolución</v>
          </cell>
          <cell r="C1074">
            <v>311</v>
          </cell>
          <cell r="D1074">
            <v>185</v>
          </cell>
          <cell r="E1074">
            <v>39692</v>
          </cell>
          <cell r="F1074" t="str">
            <v xml:space="preserve">VICEMINISTERIO DE AGUA  Y SANEAMIENTO </v>
          </cell>
          <cell r="G1074">
            <v>8909002860</v>
          </cell>
          <cell r="H1074" t="str">
            <v>DEPARTAMENTO DE ANTIOQUIA</v>
          </cell>
          <cell r="I1074" t="str">
            <v>ASIGNACION DE RECURSOS DEL SGP AL DPTO DE ANTIOQUIA Y SUS MUNICIPIOS DE ACUERDO A LA LEY 1176 DEL 27/12/07 Y DOCUMENTO CONPES 112 DEL 05/02/08</v>
          </cell>
          <cell r="J1074">
            <v>7404604822</v>
          </cell>
          <cell r="N1074" t="str">
            <v>3-7-5-1-2-10</v>
          </cell>
          <cell r="T1074" t="str">
            <v/>
          </cell>
          <cell r="V1074" t="str">
            <v>MAVDT</v>
          </cell>
          <cell r="W1074" t="str">
            <v>Vigencia Presupuestal</v>
          </cell>
        </row>
        <row r="1075">
          <cell r="A1075">
            <v>2018</v>
          </cell>
          <cell r="B1075" t="str">
            <v>Resolución</v>
          </cell>
          <cell r="C1075">
            <v>311</v>
          </cell>
          <cell r="D1075">
            <v>186</v>
          </cell>
          <cell r="E1075">
            <v>39692</v>
          </cell>
          <cell r="F1075" t="str">
            <v xml:space="preserve">VICEMINISTERIO DE AGUA  Y SANEAMIENTO </v>
          </cell>
          <cell r="G1075">
            <v>8923999991</v>
          </cell>
          <cell r="H1075" t="str">
            <v>GOBERNACION DEL CESAR</v>
          </cell>
          <cell r="I1075" t="str">
            <v>ASIGNACION DE RECURSOS DEL SGP AL DPTO DEL CESAR Y SUS MUNICIPIOS DE ACUERDO A LA LEY 1176 DEL 27/12/07 Y DOCUMENTO CONPES 112 DEL 05/02/08</v>
          </cell>
          <cell r="J1075">
            <v>1660789756</v>
          </cell>
          <cell r="N1075" t="str">
            <v>3-7-5-1-12-10</v>
          </cell>
          <cell r="T1075" t="str">
            <v/>
          </cell>
          <cell r="V1075" t="str">
            <v>MAVDT</v>
          </cell>
          <cell r="W1075" t="str">
            <v>Vigencia Presupuestal</v>
          </cell>
        </row>
        <row r="1076">
          <cell r="A1076">
            <v>2019</v>
          </cell>
          <cell r="B1076" t="str">
            <v>Resolución</v>
          </cell>
          <cell r="C1076">
            <v>311</v>
          </cell>
          <cell r="D1076">
            <v>187</v>
          </cell>
          <cell r="E1076">
            <v>39692</v>
          </cell>
          <cell r="F1076" t="str">
            <v xml:space="preserve">VICEMINISTERIO DE AGUA  Y SANEAMIENTO </v>
          </cell>
          <cell r="G1076">
            <v>8000941644</v>
          </cell>
          <cell r="H1076" t="str">
            <v>GOBERNACION DE PUTUMAYO</v>
          </cell>
          <cell r="I1076" t="str">
            <v>ASIGNACION DE RECURSOS DEL SGP AL DPTO DE PUTUMAYO Y SUS MUNICIPIOS DE ACUERDO A LA LEY 1176 DEL 27/12/07 Y DOCUMENTO CONPES 112 DEL 05/02/08</v>
          </cell>
          <cell r="J1076">
            <v>1013506941</v>
          </cell>
          <cell r="N1076" t="str">
            <v>3-7-5-1-24-10</v>
          </cell>
          <cell r="T1076" t="str">
            <v/>
          </cell>
          <cell r="V1076" t="str">
            <v>MAVDT</v>
          </cell>
          <cell r="W1076" t="str">
            <v>Vigencia Presupuestal</v>
          </cell>
        </row>
        <row r="1077">
          <cell r="A1077">
            <v>2020</v>
          </cell>
          <cell r="B1077" t="str">
            <v>Resolución</v>
          </cell>
          <cell r="C1077">
            <v>311</v>
          </cell>
          <cell r="D1077">
            <v>188</v>
          </cell>
          <cell r="E1077">
            <v>39692</v>
          </cell>
          <cell r="F1077" t="str">
            <v xml:space="preserve">VICEMINISTERIO DE AGUA  Y SANEAMIENTO </v>
          </cell>
          <cell r="G1077">
            <v>8001028385</v>
          </cell>
          <cell r="H1077" t="str">
            <v>GOBERNACION DE ARAUCA</v>
          </cell>
          <cell r="I1077" t="str">
            <v>ASIGNACION DE RECURSOS DEL SGP AL DPTO DEL ARAUCA Y SUS MUNICIPIOS DE ACUERDO A LA LEY 1176 DEL 27/12/07 Y DOCUMENTO CONPES 112 DEL 05/02/08</v>
          </cell>
          <cell r="J1077">
            <v>439989293</v>
          </cell>
          <cell r="N1077" t="str">
            <v>3-7-5-1-3-10</v>
          </cell>
          <cell r="T1077" t="str">
            <v/>
          </cell>
          <cell r="V1077" t="str">
            <v>MAVDT</v>
          </cell>
          <cell r="W1077" t="str">
            <v>Vigencia Presupuestal</v>
          </cell>
        </row>
        <row r="1078">
          <cell r="A1078">
            <v>2021</v>
          </cell>
          <cell r="B1078" t="str">
            <v>Resolución</v>
          </cell>
          <cell r="C1078">
            <v>311</v>
          </cell>
          <cell r="D1078">
            <v>189</v>
          </cell>
          <cell r="E1078">
            <v>39692</v>
          </cell>
          <cell r="F1078" t="str">
            <v xml:space="preserve">VICEMINISTERIO DE AGUA  Y SANEAMIENTO </v>
          </cell>
          <cell r="G1078">
            <v>8900016391</v>
          </cell>
          <cell r="H1078" t="str">
            <v>GOBERNACION DEL QUINDIO</v>
          </cell>
          <cell r="I1078" t="str">
            <v>ASIGNACION DE RECURSOS DEL SGP AL DPTO DEL QUINDIO Y SUS MUNICIPIOS DE ACUERDO A LA LEY 1176 DEL 27/12/07 Y DOCUMENTO CONPES 112 DEL 05/02/08</v>
          </cell>
          <cell r="J1078">
            <v>664854623</v>
          </cell>
          <cell r="N1078" t="str">
            <v>3-7-5-1-25-10</v>
          </cell>
          <cell r="T1078" t="str">
            <v/>
          </cell>
          <cell r="V1078" t="str">
            <v>MAVDT</v>
          </cell>
          <cell r="W1078" t="str">
            <v>Vigencia Presupuestal</v>
          </cell>
        </row>
        <row r="1079">
          <cell r="A1079">
            <v>2022</v>
          </cell>
          <cell r="B1079" t="str">
            <v>Resolución</v>
          </cell>
          <cell r="C1079">
            <v>311</v>
          </cell>
          <cell r="D1079">
            <v>190</v>
          </cell>
          <cell r="E1079">
            <v>39692</v>
          </cell>
          <cell r="F1079" t="str">
            <v xml:space="preserve">VICEMINISTERIO DE AGUA  Y SANEAMIENTO </v>
          </cell>
          <cell r="G1079">
            <v>8916800103</v>
          </cell>
          <cell r="H1079" t="str">
            <v>GOBERNACION DEL CHOCO</v>
          </cell>
          <cell r="I1079" t="str">
            <v>ASIGNACION DE RECURSOS DEL SGP AL DPTO DEL CHOCO Y SUS MUNICIPIOS DE ACUERDO A LA LEY 1176 DEL 27/12/07 Y DOCUMENTO CONPES 112 DEL 05/02/08</v>
          </cell>
          <cell r="J1079">
            <v>1517011354</v>
          </cell>
          <cell r="N1079" t="str">
            <v>3-7-5-1-13-10</v>
          </cell>
          <cell r="T1079" t="str">
            <v/>
          </cell>
          <cell r="V1079" t="str">
            <v>MAVDT</v>
          </cell>
          <cell r="W1079" t="str">
            <v>Vigencia Presupuestal</v>
          </cell>
        </row>
        <row r="1080">
          <cell r="A1080">
            <v>2023</v>
          </cell>
          <cell r="B1080" t="str">
            <v>Resolución</v>
          </cell>
          <cell r="C1080">
            <v>311</v>
          </cell>
          <cell r="D1080">
            <v>191</v>
          </cell>
          <cell r="E1080">
            <v>39692</v>
          </cell>
          <cell r="F1080" t="str">
            <v xml:space="preserve">VICEMINISTERIO DE AGUA  Y SANEAMIENTO </v>
          </cell>
          <cell r="G1080">
            <v>8914800857</v>
          </cell>
          <cell r="H1080" t="str">
            <v>GOBERNACION DE RISARALDA</v>
          </cell>
          <cell r="I1080" t="str">
            <v>ASIGNACION DE RECURSOS DEL SGP AL DPTO DE RISARALDA Y SUS MUNICIPIOS DE ACUERDO A LA LEY 1176 DEL 27/12/07 Y DOCUMENTO CONPES 112 DEL 05/02/08</v>
          </cell>
          <cell r="J1080">
            <v>988121223</v>
          </cell>
          <cell r="N1080" t="str">
            <v>3-7-5-1-26-10</v>
          </cell>
          <cell r="T1080" t="str">
            <v/>
          </cell>
          <cell r="V1080" t="str">
            <v>MAVDT</v>
          </cell>
          <cell r="W1080" t="str">
            <v>Vigencia Presupuestal</v>
          </cell>
        </row>
        <row r="1081">
          <cell r="A1081">
            <v>2024</v>
          </cell>
          <cell r="B1081" t="str">
            <v>Resolución</v>
          </cell>
          <cell r="C1081">
            <v>311</v>
          </cell>
          <cell r="D1081">
            <v>192</v>
          </cell>
          <cell r="E1081">
            <v>39692</v>
          </cell>
          <cell r="F1081" t="str">
            <v xml:space="preserve">VICEMINISTERIO DE AGUA  Y SANEAMIENTO </v>
          </cell>
          <cell r="G1081">
            <v>8901020061</v>
          </cell>
          <cell r="H1081" t="str">
            <v>DEPARTAMENTO DEL ATLANTICO</v>
          </cell>
          <cell r="I1081" t="str">
            <v>ASIGNACION DE RECURSOS DEL SGP AL DPTO DEL ATLANTICO Y SUS MUNICIPIOS DE ACUERDO A LA LEY 1176 DEL 27/12/07 Y DOCUMENTO CONPES 112 DEL 05/02/08</v>
          </cell>
          <cell r="J1081">
            <v>2548479328</v>
          </cell>
          <cell r="N1081" t="str">
            <v>3-7-5-1-4-10</v>
          </cell>
          <cell r="T1081" t="str">
            <v/>
          </cell>
          <cell r="V1081" t="str">
            <v>MAVDT</v>
          </cell>
          <cell r="W1081" t="str">
            <v>Vigencia Presupuestal</v>
          </cell>
        </row>
        <row r="1082">
          <cell r="A1082">
            <v>2025</v>
          </cell>
          <cell r="B1082" t="str">
            <v>Resolución</v>
          </cell>
          <cell r="C1082">
            <v>311</v>
          </cell>
          <cell r="D1082">
            <v>193</v>
          </cell>
          <cell r="E1082">
            <v>39692</v>
          </cell>
          <cell r="F1082" t="str">
            <v xml:space="preserve">VICEMINISTERIO DE AGUA  Y SANEAMIENTO </v>
          </cell>
          <cell r="G1082">
            <v>8001039356</v>
          </cell>
          <cell r="H1082" t="str">
            <v>GOBERNACION DE CORDOBA</v>
          </cell>
          <cell r="I1082" t="str">
            <v>ASIGNACION DE RECURSOS DEL SGP AL DPTO DE CORDOBA Y SUS MUNICIPIOS DE ACUERDO A LA LEY 1176 DEL 27/12/07 Y DOCUMENTO CONPES 112 DEL 05/02/08</v>
          </cell>
          <cell r="J1082">
            <v>2520417010</v>
          </cell>
          <cell r="N1082" t="str">
            <v>3-7-5-1-4-10</v>
          </cell>
          <cell r="T1082" t="str">
            <v/>
          </cell>
          <cell r="V1082" t="str">
            <v>MAVDT</v>
          </cell>
          <cell r="W1082" t="str">
            <v>Vigencia Presupuestal</v>
          </cell>
        </row>
        <row r="1083">
          <cell r="A1083">
            <v>2026</v>
          </cell>
          <cell r="B1083" t="str">
            <v>Resolución</v>
          </cell>
          <cell r="C1083">
            <v>311</v>
          </cell>
          <cell r="D1083">
            <v>194</v>
          </cell>
          <cell r="E1083">
            <v>39692</v>
          </cell>
          <cell r="F1083" t="str">
            <v xml:space="preserve">VICEMINISTERIO DE AGUA  Y SANEAMIENTO </v>
          </cell>
          <cell r="G1083">
            <v>8999990619</v>
          </cell>
          <cell r="H1083" t="str">
            <v>SECRETARIA DE HACIENDA ALCALDIA MAYOR DE BOGOTA</v>
          </cell>
          <cell r="I1083" t="str">
            <v>ASIGNACION DE RECURSOS DEL SGP A DE BOGOTA DE ACUERDO A LA LEY 1176 DEL 27/12/07 Y DOCUMENTO CONPES 112 DEL 05/02/08</v>
          </cell>
          <cell r="J1083">
            <v>4448387625</v>
          </cell>
          <cell r="N1083" t="str">
            <v>3-7-5-1-5-10</v>
          </cell>
          <cell r="T1083" t="str">
            <v/>
          </cell>
          <cell r="V1083" t="str">
            <v>MAVDT</v>
          </cell>
          <cell r="W1083" t="str">
            <v>Vigencia Presupuestal</v>
          </cell>
        </row>
        <row r="1084">
          <cell r="A1084">
            <v>2027</v>
          </cell>
          <cell r="B1084" t="str">
            <v>Resolución</v>
          </cell>
          <cell r="C1084">
            <v>311</v>
          </cell>
          <cell r="D1084">
            <v>195</v>
          </cell>
          <cell r="E1084">
            <v>39692</v>
          </cell>
          <cell r="F1084" t="str">
            <v xml:space="preserve">VICEMINISTERIO DE AGUA  Y SANEAMIENTO </v>
          </cell>
          <cell r="G1084">
            <v>8902012356</v>
          </cell>
          <cell r="H1084" t="str">
            <v>GOBERNACION DE SANTANDER</v>
          </cell>
          <cell r="I1084" t="str">
            <v>ASIGNACION DE RECURSOS DEL SGP AL DPTO DE SANTANDER Y SUS MUNICIPIOS DE ACUERDO A LA LEY 1176 DEL 27/12/07 Y DOCUMENTO CONPES 112 DEL 05/02/08</v>
          </cell>
          <cell r="J1084">
            <v>3781452728</v>
          </cell>
          <cell r="N1084" t="str">
            <v>3-7-5-1-28-10</v>
          </cell>
          <cell r="T1084" t="str">
            <v/>
          </cell>
          <cell r="V1084" t="str">
            <v>MAVDT</v>
          </cell>
          <cell r="W1084" t="str">
            <v>Vigencia Presupuestal</v>
          </cell>
        </row>
        <row r="1085">
          <cell r="A1085">
            <v>2028</v>
          </cell>
          <cell r="B1085" t="str">
            <v>Resolución</v>
          </cell>
          <cell r="C1085">
            <v>311</v>
          </cell>
          <cell r="D1085">
            <v>196</v>
          </cell>
          <cell r="E1085">
            <v>39692</v>
          </cell>
          <cell r="F1085" t="str">
            <v xml:space="preserve">VICEMINISTERIO DE AGUA  Y SANEAMIENTO </v>
          </cell>
          <cell r="G1085">
            <v>8904800591</v>
          </cell>
          <cell r="H1085" t="str">
            <v>GOBERNACION DE BOLIVAR</v>
          </cell>
          <cell r="I1085" t="str">
            <v>ASIGNACION DE RECURSOS DEL SGP AL DPTO DE BOLIVAR Y SUS MUNICIPIOS DE ACUERDO A LA LEY 1176 DEL 27/12/07 Y DOCUMENTO CONPES 112 DEL 05/02/08</v>
          </cell>
          <cell r="J1085">
            <v>3986018735</v>
          </cell>
          <cell r="N1085" t="str">
            <v>3-7-5-1-6-10</v>
          </cell>
          <cell r="T1085" t="str">
            <v/>
          </cell>
          <cell r="V1085" t="str">
            <v>MAVDT</v>
          </cell>
          <cell r="W1085" t="str">
            <v>Vigencia Presupuestal</v>
          </cell>
        </row>
        <row r="1086">
          <cell r="A1086">
            <v>2029</v>
          </cell>
          <cell r="B1086" t="str">
            <v>Resolución</v>
          </cell>
          <cell r="C1086">
            <v>311</v>
          </cell>
          <cell r="D1086">
            <v>197</v>
          </cell>
          <cell r="E1086">
            <v>39692</v>
          </cell>
          <cell r="F1086" t="str">
            <v xml:space="preserve">VICEMINISTERIO DE AGUA  Y SANEAMIENTO </v>
          </cell>
          <cell r="G1086">
            <v>8922800211</v>
          </cell>
          <cell r="H1086" t="str">
            <v>DEPARTAMENTO DE SUCRE</v>
          </cell>
          <cell r="I1086" t="str">
            <v>ASIGNACION DE RECURSOS DEL SGP AL DPTO DE SUCRE Y SUS MUNICIPIOS DE ACUERDO A LA LEY 1176 DEL 27/12/07 Y DOCUMENTO CONPES 112 DEL 05/02/08</v>
          </cell>
          <cell r="J1086">
            <v>1595569098</v>
          </cell>
          <cell r="N1086" t="str">
            <v>3-7-5-1-29-10</v>
          </cell>
          <cell r="T1086" t="str">
            <v/>
          </cell>
          <cell r="V1086" t="str">
            <v>MAVDT</v>
          </cell>
          <cell r="W1086" t="str">
            <v>Vigencia Presupuestal</v>
          </cell>
        </row>
        <row r="1087">
          <cell r="A1087">
            <v>2030</v>
          </cell>
          <cell r="B1087" t="str">
            <v>Resolución</v>
          </cell>
          <cell r="C1087">
            <v>311</v>
          </cell>
          <cell r="D1087">
            <v>198</v>
          </cell>
          <cell r="E1087">
            <v>39692</v>
          </cell>
          <cell r="F1087" t="str">
            <v xml:space="preserve">VICEMINISTERIO DE AGUA  Y SANEAMIENTO </v>
          </cell>
          <cell r="G1087">
            <v>8999991140</v>
          </cell>
          <cell r="H1087" t="str">
            <v>GOBERNACION DE CUNDINAMARCA</v>
          </cell>
          <cell r="I1087" t="str">
            <v>ASIGNACION DE RECURSOS DEL SGP AL DPTO DE CUNDINAMARCA Y SUS MUNICIPIOS DE ACUERDO A LA LEY 1176 DEL 27/12/07 Y DOCUMENTO CONPES 112 DEL 05/02/08</v>
          </cell>
          <cell r="J1087">
            <v>4717916602</v>
          </cell>
          <cell r="N1087" t="str">
            <v>3-7-5-1-15-10</v>
          </cell>
          <cell r="T1087" t="str">
            <v/>
          </cell>
          <cell r="V1087" t="str">
            <v>MAVDT</v>
          </cell>
          <cell r="W1087" t="str">
            <v>Vigencia Presupuestal</v>
          </cell>
        </row>
        <row r="1088">
          <cell r="A1088">
            <v>2031</v>
          </cell>
          <cell r="B1088" t="str">
            <v>Resolución</v>
          </cell>
          <cell r="C1088">
            <v>311</v>
          </cell>
          <cell r="D1088">
            <v>199</v>
          </cell>
          <cell r="E1088">
            <v>39692</v>
          </cell>
          <cell r="F1088" t="str">
            <v xml:space="preserve">VICEMINISTERIO DE AGUA  Y SANEAMIENTO </v>
          </cell>
          <cell r="G1088">
            <v>8001136727</v>
          </cell>
          <cell r="H1088" t="str">
            <v>GOBERNACION DEL TOLIMA</v>
          </cell>
          <cell r="I1088" t="str">
            <v>ASIGNACION DE RECURSOS DEL SGP AL DPTO DEL TOLIMA Y SUS MUNICIPIOS DE ACUERDO A LA LEY 1176 DEL 27/12/07 Y DOCUMENTO CONPES 112 DEL 05/02/08</v>
          </cell>
          <cell r="J1088">
            <v>2213113492</v>
          </cell>
          <cell r="N1088" t="str">
            <v>3-7-5-1-30-10</v>
          </cell>
          <cell r="T1088" t="str">
            <v/>
          </cell>
          <cell r="V1088" t="str">
            <v>MAVDT</v>
          </cell>
          <cell r="W1088" t="str">
            <v>Vigencia Presupuestal</v>
          </cell>
        </row>
        <row r="1089">
          <cell r="A1089">
            <v>2032</v>
          </cell>
          <cell r="B1089" t="str">
            <v>Resolución</v>
          </cell>
          <cell r="C1089">
            <v>311</v>
          </cell>
          <cell r="D1089">
            <v>200</v>
          </cell>
          <cell r="E1089">
            <v>39692</v>
          </cell>
          <cell r="F1089" t="str">
            <v xml:space="preserve">VICEMINISTERIO DE AGUA  Y SANEAMIENTO </v>
          </cell>
          <cell r="G1089">
            <v>8918004981</v>
          </cell>
          <cell r="H1089" t="str">
            <v>DEPARTAMENTO DE BOYACA</v>
          </cell>
          <cell r="I1089" t="str">
            <v>ASIGNACION DE RECURSOS DEL SGP AL DPTO DE BOYACA Y SUS MUNICIPIOS DE ACUERDO A LA LEY 1176 DEL 27/12/07 Y DOCUMENTO CONPES 112 DEL 05/02/08</v>
          </cell>
          <cell r="J1089">
            <v>3833293203</v>
          </cell>
          <cell r="N1089" t="str">
            <v>3-7-5-1-7-10</v>
          </cell>
          <cell r="T1089" t="str">
            <v/>
          </cell>
          <cell r="V1089" t="str">
            <v>MAVDT</v>
          </cell>
          <cell r="W1089" t="str">
            <v>Vigencia Presupuestal</v>
          </cell>
        </row>
        <row r="1090">
          <cell r="A1090">
            <v>2033</v>
          </cell>
          <cell r="B1090" t="str">
            <v>Resolución</v>
          </cell>
          <cell r="C1090">
            <v>311</v>
          </cell>
          <cell r="D1090">
            <v>201</v>
          </cell>
          <cell r="E1090">
            <v>39692</v>
          </cell>
          <cell r="F1090" t="str">
            <v xml:space="preserve">VICEMINISTERIO DE AGUA  Y SANEAMIENTO </v>
          </cell>
          <cell r="G1090">
            <v>8920991057</v>
          </cell>
          <cell r="H1090" t="str">
            <v>MUNICIPIO DE INIRIDA</v>
          </cell>
          <cell r="I1090" t="str">
            <v>ASIGNACION DE RECURSOS DEL SGP AL DPTO DE GUAINIA Y SUS MUNICIPIOS DE ACUERDO A LA LEY 1176 DEL 27/12/07 Y DOCUMENTO CONPES 112 DEL 05/02/08</v>
          </cell>
          <cell r="J1090">
            <v>57273935</v>
          </cell>
          <cell r="N1090" t="str">
            <v>3-7-5-1-16-10</v>
          </cell>
          <cell r="T1090" t="str">
            <v/>
          </cell>
          <cell r="V1090" t="str">
            <v>MAVDT</v>
          </cell>
          <cell r="W1090" t="str">
            <v>Vigencia Presupuestal</v>
          </cell>
        </row>
        <row r="1091">
          <cell r="A1091">
            <v>2034</v>
          </cell>
          <cell r="B1091" t="str">
            <v>Resolución</v>
          </cell>
          <cell r="C1091">
            <v>311</v>
          </cell>
          <cell r="D1091">
            <v>202</v>
          </cell>
          <cell r="E1091">
            <v>39692</v>
          </cell>
          <cell r="F1091" t="str">
            <v xml:space="preserve">VICEMINISTERIO DE AGUA  Y SANEAMIENTO </v>
          </cell>
          <cell r="G1091">
            <v>8450000210</v>
          </cell>
          <cell r="H1091" t="str">
            <v>GOBERNACION DE VAUPES</v>
          </cell>
          <cell r="I1091" t="str">
            <v>ASIGNACION DE RECURSOS DEL SGP AL DPTO DE VAUPES Y SUS MUNICIPIOS DE ACUERDO A LA LEY 1176 DEL 27/12/07 Y DOCUMENTO CONPES 112 DEL 05/02/08</v>
          </cell>
          <cell r="J1091">
            <v>125984550</v>
          </cell>
          <cell r="N1091" t="str">
            <v>3-7-5-1-32-10</v>
          </cell>
          <cell r="T1091" t="str">
            <v/>
          </cell>
          <cell r="V1091" t="str">
            <v>MAVDT</v>
          </cell>
          <cell r="W1091" t="str">
            <v>Vigencia Presupuestal</v>
          </cell>
        </row>
        <row r="1092">
          <cell r="A1092">
            <v>2035</v>
          </cell>
          <cell r="B1092" t="str">
            <v>Resolución</v>
          </cell>
          <cell r="C1092">
            <v>311</v>
          </cell>
          <cell r="D1092">
            <v>203</v>
          </cell>
          <cell r="E1092">
            <v>39692</v>
          </cell>
          <cell r="F1092" t="str">
            <v xml:space="preserve">VICEMINISTERIO DE AGUA  Y SANEAMIENTO </v>
          </cell>
          <cell r="G1092">
            <v>8001031961</v>
          </cell>
          <cell r="H1092" t="str">
            <v>GOBERNACION DEL GUAVIARE</v>
          </cell>
          <cell r="I1092" t="str">
            <v>ASIGNACION DE RECURSOS DEL SGP AL DPTO DEL GUAVIARE Y SUS MUNICIPIOS DE ACUERDO A LA LEY 1176 DEL 27/12/07 Y DOCUMENTO CONPES 112 DEL 05/02/08</v>
          </cell>
          <cell r="J1092">
            <v>246085437</v>
          </cell>
          <cell r="N1092" t="str">
            <v>3-7-5-1-17-10</v>
          </cell>
          <cell r="T1092" t="str">
            <v/>
          </cell>
          <cell r="V1092" t="str">
            <v>MAVDT</v>
          </cell>
          <cell r="W1092" t="str">
            <v>Vigencia Presupuestal</v>
          </cell>
        </row>
        <row r="1093">
          <cell r="A1093">
            <v>2036</v>
          </cell>
          <cell r="B1093" t="str">
            <v>Resolución</v>
          </cell>
          <cell r="C1093">
            <v>311</v>
          </cell>
          <cell r="D1093">
            <v>204</v>
          </cell>
          <cell r="E1093">
            <v>39692</v>
          </cell>
          <cell r="F1093" t="str">
            <v xml:space="preserve">VICEMINISTERIO DE AGUA  Y SANEAMIENTO </v>
          </cell>
          <cell r="G1093">
            <v>8000940678</v>
          </cell>
          <cell r="H1093" t="str">
            <v>GOBERNACION DEL VICHADA</v>
          </cell>
          <cell r="I1093" t="str">
            <v>ASIGNACION DE RECURSOS DEL SGP AL DPTO DEL VICHADA Y SUS MUNICIPIOS DE ACUERDO A LA LEY 1176 DEL 27/12/07 Y DOCUMENTO CONPES 112 DEL 05/02/08</v>
          </cell>
          <cell r="J1093">
            <v>212868813</v>
          </cell>
          <cell r="N1093" t="str">
            <v>3-7-5-1-33-10</v>
          </cell>
          <cell r="T1093" t="str">
            <v/>
          </cell>
          <cell r="V1093" t="str">
            <v>MAVDT</v>
          </cell>
          <cell r="W1093" t="str">
            <v>Vigencia Presupuestal</v>
          </cell>
        </row>
        <row r="1094">
          <cell r="A1094">
            <v>2037</v>
          </cell>
          <cell r="B1094" t="str">
            <v>Resolución</v>
          </cell>
          <cell r="C1094">
            <v>311</v>
          </cell>
          <cell r="D1094">
            <v>205</v>
          </cell>
          <cell r="E1094">
            <v>39692</v>
          </cell>
          <cell r="F1094" t="str">
            <v xml:space="preserve">VICEMINISTERIO DE AGUA  Y SANEAMIENTO </v>
          </cell>
          <cell r="G1094">
            <v>8908010521</v>
          </cell>
          <cell r="H1094" t="str">
            <v>DEPARTAMENTO DE CALDAS</v>
          </cell>
          <cell r="I1094" t="str">
            <v>ASIGNACION DE RECURSOS DEL SGP AL DPTO DEL CALDAS Y SUS MUNICIPIOS DE ACUERDO A LA LEY 1176 DEL 27/12/07 Y DOCUMENTO CONPES 112 DEL 05/02/08</v>
          </cell>
          <cell r="J1094">
            <v>1261392496</v>
          </cell>
          <cell r="N1094" t="str">
            <v>3-7-5-1-8-10</v>
          </cell>
          <cell r="T1094" t="str">
            <v/>
          </cell>
          <cell r="V1094" t="str">
            <v>MAVDT</v>
          </cell>
          <cell r="W1094" t="str">
            <v>Vigencia Presupuestal</v>
          </cell>
        </row>
        <row r="1095">
          <cell r="A1095">
            <v>2038</v>
          </cell>
          <cell r="B1095" t="str">
            <v>Resolución</v>
          </cell>
          <cell r="C1095">
            <v>311</v>
          </cell>
          <cell r="D1095">
            <v>206</v>
          </cell>
          <cell r="E1095">
            <v>39692</v>
          </cell>
          <cell r="F1095" t="str">
            <v xml:space="preserve">VICEMINISTERIO DE AGUA  Y SANEAMIENTO </v>
          </cell>
          <cell r="G1095">
            <v>8903990295</v>
          </cell>
          <cell r="H1095" t="str">
            <v>GOBERNACION DEL VALLE DEL CAUCA</v>
          </cell>
          <cell r="I1095" t="str">
            <v>ASIGNACION DE RECURSOS DEL SGP AL DPTO DEL VALLE DEL CAUCA Y SUS MUNICIPIOS DE ACUERDO A LA LEY 1176 DEL 27/12/07 Y DOCUMENTO CONPES 112 DEL 05/02/08</v>
          </cell>
          <cell r="J1095">
            <v>4059927885</v>
          </cell>
          <cell r="N1095" t="str">
            <v>3-7-5-1-31-10</v>
          </cell>
          <cell r="T1095" t="str">
            <v/>
          </cell>
          <cell r="V1095" t="str">
            <v>MAVDT</v>
          </cell>
          <cell r="W1095" t="str">
            <v>Vigencia Presupuestal</v>
          </cell>
        </row>
        <row r="1096">
          <cell r="A1096">
            <v>2039</v>
          </cell>
          <cell r="B1096" t="str">
            <v>Resolución</v>
          </cell>
          <cell r="C1096">
            <v>311</v>
          </cell>
          <cell r="D1096">
            <v>207</v>
          </cell>
          <cell r="E1096">
            <v>39692</v>
          </cell>
          <cell r="F1096" t="str">
            <v xml:space="preserve">VICEMINISTERIO DE AGUA  Y SANEAMIENTO </v>
          </cell>
          <cell r="G1096">
            <v>8921150151</v>
          </cell>
          <cell r="H1096" t="str">
            <v>DEPARTAMENTO DE LA GUAJIRA</v>
          </cell>
          <cell r="I1096" t="str">
            <v>ASIGNACION DE RECURSOS DEL SGP AL DPTO DE LA GUAJIRA Y SUS MUNICIPIOS DE ACUERDO A LA LEY 1176 DEL 27/12/07 Y DOCUMENTO CONPES 112 DEL 05/02/08</v>
          </cell>
          <cell r="J1096">
            <v>1183241302</v>
          </cell>
          <cell r="N1096" t="str">
            <v>3-7-5-1-19-10</v>
          </cell>
          <cell r="T1096" t="str">
            <v/>
          </cell>
          <cell r="V1096" t="str">
            <v>MAVDT</v>
          </cell>
          <cell r="W1096" t="str">
            <v>Vigencia Presupuestal</v>
          </cell>
        </row>
        <row r="1097">
          <cell r="A1097">
            <v>2040</v>
          </cell>
          <cell r="B1097" t="str">
            <v>Resolución</v>
          </cell>
          <cell r="C1097">
            <v>311</v>
          </cell>
          <cell r="D1097">
            <v>208</v>
          </cell>
          <cell r="E1097">
            <v>39692</v>
          </cell>
          <cell r="F1097" t="str">
            <v xml:space="preserve">VICEMINISTERIO DE AGUA  Y SANEAMIENTO </v>
          </cell>
          <cell r="G1097">
            <v>8000915944</v>
          </cell>
          <cell r="H1097" t="str">
            <v>DEPARTAMENTO DEL CAQUETA</v>
          </cell>
          <cell r="I1097" t="str">
            <v>ASIGNACION DE RECURSOS DEL SGP AL DPTO DEL CAQUETA Y SUS MUNICIPIOS DE ACUERDO A LA LEY 1176 DEL 27/12/07 Y DOCUMENTO CONPES 112 DEL 05/02/08</v>
          </cell>
          <cell r="J1097">
            <v>896688731</v>
          </cell>
          <cell r="N1097" t="str">
            <v>3-7-5-1-9-10</v>
          </cell>
          <cell r="T1097" t="str">
            <v/>
          </cell>
          <cell r="V1097" t="str">
            <v>MAVDT</v>
          </cell>
          <cell r="W1097" t="str">
            <v>Vigencia Presupuestal</v>
          </cell>
        </row>
        <row r="1098">
          <cell r="A1098">
            <v>2041</v>
          </cell>
          <cell r="B1098" t="str">
            <v>Resolución</v>
          </cell>
          <cell r="C1098">
            <v>311</v>
          </cell>
          <cell r="D1098">
            <v>209</v>
          </cell>
          <cell r="E1098">
            <v>39692</v>
          </cell>
          <cell r="F1098" t="str">
            <v xml:space="preserve">VICEMINISTERIO DE AGUA  Y SANEAMIENTO </v>
          </cell>
          <cell r="G1098">
            <v>8001039134</v>
          </cell>
          <cell r="H1098" t="str">
            <v>DEPARTAMENTO DEL HUILA</v>
          </cell>
          <cell r="I1098" t="str">
            <v>ASIGNACION DE RECURSOS DEL SGP AL DPTO DEL HUILA Y SUS MUNICIPIOS DE ACUERDO A LA LEY 1176 DEL 27/12/07 Y DOCUMENTO CONPES 112 DEL 05/02/08</v>
          </cell>
          <cell r="J1098">
            <v>1991640256</v>
          </cell>
          <cell r="N1098" t="str">
            <v>3-7-5-1-9-10</v>
          </cell>
          <cell r="T1098" t="str">
            <v/>
          </cell>
          <cell r="V1098" t="str">
            <v>MAVDT</v>
          </cell>
          <cell r="W1098" t="str">
            <v>Vigencia Presupuestal</v>
          </cell>
        </row>
        <row r="1099">
          <cell r="A1099">
            <v>2042</v>
          </cell>
          <cell r="B1099" t="str">
            <v>Resolución</v>
          </cell>
          <cell r="C1099">
            <v>311</v>
          </cell>
          <cell r="D1099">
            <v>210</v>
          </cell>
          <cell r="E1099">
            <v>39692</v>
          </cell>
          <cell r="F1099" t="str">
            <v xml:space="preserve">VICEMINISTERIO DE AGUA  Y SANEAMIENTO </v>
          </cell>
          <cell r="G1099">
            <v>8920992166</v>
          </cell>
          <cell r="H1099" t="str">
            <v>GOBERNACION DE CASANARE</v>
          </cell>
          <cell r="I1099" t="str">
            <v>ASIGNACION DE RECURSOS DEL SGP AL DPTO DE CASANARE Y SUS MUNICIPIOS DE ACUERDO A LA LEY 1176 DEL 27/12/07 Y DOCUMENTO CONPES 112 DEL 05/02/08</v>
          </cell>
          <cell r="J1099">
            <v>797133877</v>
          </cell>
          <cell r="N1099" t="str">
            <v>3-7-5-1-10-10</v>
          </cell>
          <cell r="T1099" t="str">
            <v/>
          </cell>
          <cell r="V1099" t="str">
            <v>MAVDT</v>
          </cell>
          <cell r="W1099" t="str">
            <v>Vigencia Presupuestal</v>
          </cell>
        </row>
        <row r="1100">
          <cell r="A1100">
            <v>2043</v>
          </cell>
          <cell r="B1100" t="str">
            <v>Resolución</v>
          </cell>
          <cell r="C1100">
            <v>311</v>
          </cell>
          <cell r="D1100">
            <v>211</v>
          </cell>
          <cell r="E1100">
            <v>39692</v>
          </cell>
          <cell r="F1100" t="str">
            <v xml:space="preserve">VICEMINISTERIO DE AGUA  Y SANEAMIENTO </v>
          </cell>
          <cell r="G1100">
            <v>8001039206</v>
          </cell>
          <cell r="H1100" t="str">
            <v>DEPARTAMENTO DEL MAGDALENA</v>
          </cell>
          <cell r="I1100" t="str">
            <v>ASIGNACION DE RECURSOS DEL SGP AL DPTO DEL MAGDALENA Y SUS MUNICIPIOS DE ACUERDO A LA LEY 1176 DEL 27/12/07 Y DOCUMENTO CONPES 112 DEL 05/02/08</v>
          </cell>
          <cell r="J1100">
            <v>2109477074</v>
          </cell>
          <cell r="N1100" t="str">
            <v>3-7-5-1-20-10</v>
          </cell>
          <cell r="T1100" t="str">
            <v/>
          </cell>
          <cell r="V1100" t="str">
            <v>MAVDT</v>
          </cell>
          <cell r="W1100" t="str">
            <v>Vigencia Presupuestal</v>
          </cell>
        </row>
        <row r="1101">
          <cell r="A1101">
            <v>2044</v>
          </cell>
          <cell r="B1101" t="str">
            <v>Resolución</v>
          </cell>
          <cell r="C1101">
            <v>311</v>
          </cell>
          <cell r="D1101">
            <v>212</v>
          </cell>
          <cell r="E1101">
            <v>39692</v>
          </cell>
          <cell r="F1101" t="str">
            <v xml:space="preserve">VICEMINISTERIO DE AGUA  Y SANEAMIENTO </v>
          </cell>
          <cell r="G1101">
            <v>8915800168</v>
          </cell>
          <cell r="H1101" t="str">
            <v>DEPARTAMENTO DEL CAUCA</v>
          </cell>
          <cell r="I1101" t="str">
            <v>ASIGNACION DE RECURSOS DEL SGP AL DPTO DEL CAUCA Y SUS MUNICIPIOS DE ACUERDO A LA LEY 1176 DEL 27/12/07 Y DOCUMENTO CONPES 112 DEL 05/02/08</v>
          </cell>
          <cell r="J1101">
            <v>2452425294</v>
          </cell>
          <cell r="N1101" t="str">
            <v>3-7-5-1-11-10</v>
          </cell>
          <cell r="T1101" t="str">
            <v/>
          </cell>
          <cell r="V1101" t="str">
            <v>MAVDT</v>
          </cell>
          <cell r="W1101" t="str">
            <v>Vigencia Presupuestal</v>
          </cell>
        </row>
        <row r="1102">
          <cell r="A1102">
            <v>2045</v>
          </cell>
          <cell r="B1102" t="str">
            <v>Resolución</v>
          </cell>
          <cell r="C1102">
            <v>311</v>
          </cell>
          <cell r="D1102">
            <v>231</v>
          </cell>
          <cell r="E1102">
            <v>39692</v>
          </cell>
          <cell r="F1102" t="str">
            <v xml:space="preserve">VICEMINISTERIO DE AGUA  Y SANEAMIENTO </v>
          </cell>
          <cell r="G1102">
            <v>8924000382</v>
          </cell>
          <cell r="H1102" t="str">
            <v>GOBERNACION DE SAN ANDRES PROVIDENCIA Y SANTA CATALINA</v>
          </cell>
          <cell r="I1102" t="str">
            <v>ASIGNACION DE RECURSOS DEL SGP AL DPTO DEL ARCHIPIELAGO DE SAN ANDRES PROVIDENCIA Y SANTA CATALINA DE ACUERDO A LA LEY 1176 DEL 27/12/07 Y DOCUMENTO CONPES 112 DEL 05/02/08</v>
          </cell>
          <cell r="J1102">
            <v>924273173</v>
          </cell>
          <cell r="N1102" t="str">
            <v>3-7-5-1-27-10</v>
          </cell>
          <cell r="T1102" t="str">
            <v/>
          </cell>
          <cell r="V1102" t="str">
            <v>MAVDT</v>
          </cell>
          <cell r="W1102" t="str">
            <v>Vigencia Presupuestal</v>
          </cell>
        </row>
        <row r="1103">
          <cell r="A1103">
            <v>2046</v>
          </cell>
          <cell r="B1103" t="str">
            <v>Contrato</v>
          </cell>
          <cell r="C1103">
            <v>227</v>
          </cell>
          <cell r="D1103">
            <v>1029</v>
          </cell>
          <cell r="E1103">
            <v>39692</v>
          </cell>
          <cell r="F1103" t="str">
            <v>VICEMINISTERIO DE VIVIENDA Y DESARROLLO TERRITORIAL</v>
          </cell>
          <cell r="G1103">
            <v>19267849</v>
          </cell>
          <cell r="H1103" t="str">
            <v>MARIO JIMENEZ GAYON</v>
          </cell>
          <cell r="I1103" t="str">
            <v>PRIMER DESEMBOLSO SEGÚN CERTIFICACION SUSCRITA POR EL SUPERVISOR</v>
          </cell>
          <cell r="J1103">
            <v>5325000</v>
          </cell>
          <cell r="K1103">
            <v>9.66</v>
          </cell>
          <cell r="L1103">
            <v>10</v>
          </cell>
          <cell r="O1103" t="str">
            <v>520-1400-3--13</v>
          </cell>
          <cell r="T1103" t="str">
            <v/>
          </cell>
          <cell r="V1103" t="str">
            <v>MAVDT</v>
          </cell>
          <cell r="W1103" t="str">
            <v>Vigencia Presupuestal</v>
          </cell>
        </row>
        <row r="1104">
          <cell r="A1104">
            <v>2047</v>
          </cell>
          <cell r="B1104" t="str">
            <v>Contrato</v>
          </cell>
          <cell r="C1104">
            <v>287</v>
          </cell>
          <cell r="D1104">
            <v>1204</v>
          </cell>
          <cell r="E1104">
            <v>39692</v>
          </cell>
          <cell r="F1104" t="str">
            <v>GRUPO DE CONTRATOS</v>
          </cell>
          <cell r="G1104">
            <v>79343211</v>
          </cell>
          <cell r="H1104" t="str">
            <v>CARLOS EDUARDO CHAUSTRE AVENDAÑO</v>
          </cell>
          <cell r="I1104" t="str">
            <v>SEGUNDO DESEMBOLSO SEGÚN CERTIFICACION SUSCRITA POR EL SUPERVISOR</v>
          </cell>
          <cell r="J1104">
            <v>4047000</v>
          </cell>
          <cell r="K1104">
            <v>9.66</v>
          </cell>
          <cell r="L1104">
            <v>10</v>
          </cell>
          <cell r="O1104" t="str">
            <v>510-1000-11-13</v>
          </cell>
          <cell r="T1104" t="str">
            <v/>
          </cell>
          <cell r="V1104" t="str">
            <v>MAVDT</v>
          </cell>
          <cell r="W1104" t="str">
            <v>Vigencia Presupuestal</v>
          </cell>
        </row>
        <row r="1105">
          <cell r="A1105">
            <v>2048</v>
          </cell>
          <cell r="B1105" t="str">
            <v>Contrato</v>
          </cell>
          <cell r="C1105">
            <v>233</v>
          </cell>
          <cell r="D1105">
            <v>1038</v>
          </cell>
          <cell r="E1105">
            <v>39692</v>
          </cell>
          <cell r="F1105" t="str">
            <v>VICEMINISTERIO DE AMBIENTE</v>
          </cell>
          <cell r="G1105">
            <v>517255514</v>
          </cell>
          <cell r="H1105" t="str">
            <v>NUBIA LUCIA WILCHES QUINTANA</v>
          </cell>
          <cell r="I1105" t="str">
            <v>FRA 26/08 SEGUNDO DESEMBOLSO SEGÚN CERTIFICACION SUSCRITA POR LA SUPERVISORA</v>
          </cell>
          <cell r="J1105">
            <v>9396000</v>
          </cell>
          <cell r="K1105">
            <v>9.66</v>
          </cell>
          <cell r="L1105">
            <v>11</v>
          </cell>
          <cell r="M1105">
            <v>16</v>
          </cell>
          <cell r="O1105" t="str">
            <v>520-900-69-11</v>
          </cell>
          <cell r="T1105" t="str">
            <v/>
          </cell>
          <cell r="V1105" t="str">
            <v>MAVDT</v>
          </cell>
          <cell r="W1105" t="str">
            <v>Vigencia Presupuestal</v>
          </cell>
        </row>
        <row r="1106">
          <cell r="A1106">
            <v>2049</v>
          </cell>
          <cell r="B1106" t="str">
            <v>Contrato</v>
          </cell>
          <cell r="C1106">
            <v>263</v>
          </cell>
          <cell r="D1106">
            <v>1111</v>
          </cell>
          <cell r="E1106">
            <v>39692</v>
          </cell>
          <cell r="F1106" t="str">
            <v>VICEMINISTERIO DE VIVIENDA Y DESARROLLO TERRITORIAL</v>
          </cell>
          <cell r="G1106">
            <v>13703055</v>
          </cell>
          <cell r="H1106" t="str">
            <v>JUAN GABRIEL DURAN SANCHEZ</v>
          </cell>
          <cell r="I1106" t="str">
            <v>SEGUNDO DESEMBOLSO SEGUNCERTIFICACION SUSCRITA POR LA SUPERVISORA</v>
          </cell>
          <cell r="J1106">
            <v>3000000</v>
          </cell>
          <cell r="K1106">
            <v>9.66</v>
          </cell>
          <cell r="L1106">
            <v>10</v>
          </cell>
          <cell r="O1106" t="str">
            <v>520-1400-3--13</v>
          </cell>
          <cell r="T1106" t="str">
            <v/>
          </cell>
          <cell r="V1106" t="str">
            <v>MAVDT</v>
          </cell>
          <cell r="W1106" t="str">
            <v>Vigencia Presupuestal</v>
          </cell>
        </row>
        <row r="1107">
          <cell r="A1107">
            <v>2050</v>
          </cell>
          <cell r="B1107" t="str">
            <v>Contrato</v>
          </cell>
          <cell r="C1107">
            <v>101</v>
          </cell>
          <cell r="D1107">
            <v>544</v>
          </cell>
          <cell r="E1107">
            <v>39692</v>
          </cell>
          <cell r="F1107" t="str">
            <v>GRUPO ADMINISTRATIVO</v>
          </cell>
          <cell r="G1107">
            <v>79804468</v>
          </cell>
          <cell r="H1107" t="str">
            <v>OSCAR JAIME ALVARADO Y/O TECNICOPIER</v>
          </cell>
          <cell r="I1107" t="str">
            <v>FRA 832/08, DESEMBOLSO SEGÚN CERTIFICACION SUSCRITA POR LA SUPERVISORA</v>
          </cell>
          <cell r="J1107">
            <v>2690400</v>
          </cell>
          <cell r="K1107">
            <v>9.66</v>
          </cell>
          <cell r="L1107">
            <v>6</v>
          </cell>
          <cell r="N1107" t="str">
            <v>2-0-4-5-2-10</v>
          </cell>
          <cell r="T1107" t="str">
            <v/>
          </cell>
          <cell r="V1107" t="str">
            <v>MAVDT</v>
          </cell>
          <cell r="W1107" t="str">
            <v>Vigencia Presupuestal</v>
          </cell>
        </row>
        <row r="1108">
          <cell r="A1108">
            <v>2051</v>
          </cell>
          <cell r="B1108" t="str">
            <v>Contrato</v>
          </cell>
          <cell r="C1108">
            <v>15</v>
          </cell>
          <cell r="D1108">
            <v>458</v>
          </cell>
          <cell r="E1108">
            <v>39692</v>
          </cell>
          <cell r="F1108" t="str">
            <v>GRUPO ADMINISTRATIVO</v>
          </cell>
          <cell r="G1108">
            <v>8605139719</v>
          </cell>
          <cell r="H1108" t="str">
            <v>GRANADINA DE VIGILANCIA</v>
          </cell>
          <cell r="I1108" t="str">
            <v>PAGO PARCIAL FRA 15596/08 , CORRESPONDIENTE AL MES DE JULIO /08 DESEMBOLSO SEGÚN CERTIFICACION SSUCRITA POR EL SUPERVISOR</v>
          </cell>
          <cell r="J1108">
            <v>1139478</v>
          </cell>
          <cell r="K1108">
            <v>13.8</v>
          </cell>
          <cell r="L1108">
            <v>2</v>
          </cell>
          <cell r="M1108">
            <v>1.6</v>
          </cell>
          <cell r="N1108" t="str">
            <v>2-0-4-5--10</v>
          </cell>
          <cell r="T1108" t="str">
            <v/>
          </cell>
          <cell r="V1108" t="str">
            <v>MAVDT</v>
          </cell>
          <cell r="W1108" t="str">
            <v>Vigencia Presupuestal</v>
          </cell>
        </row>
        <row r="1109">
          <cell r="A1109">
            <v>2052</v>
          </cell>
          <cell r="B1109" t="str">
            <v>Contrato</v>
          </cell>
          <cell r="C1109">
            <v>15</v>
          </cell>
          <cell r="D1109">
            <v>868</v>
          </cell>
          <cell r="E1109">
            <v>39692</v>
          </cell>
          <cell r="F1109" t="str">
            <v>GRUPO ADMINISTRATIVO</v>
          </cell>
          <cell r="G1109">
            <v>8605139719</v>
          </cell>
          <cell r="H1109" t="str">
            <v>GRANADINA DE VIGILANCIA</v>
          </cell>
          <cell r="I1109" t="str">
            <v>COMPLEMENTO PAGO FRA 15596/08 , CORRESPONDIENTE AL MES DE JULIO /08 DESEMBOLSO SEGÚN CERTIFICACION SUSCRITA POR EL SUPERVISOR, ORIGINALES REPOSAN EN LA OP 2051 DE LA MISMA FECHA</v>
          </cell>
          <cell r="J1109">
            <v>32252311</v>
          </cell>
          <cell r="K1109">
            <v>13.8</v>
          </cell>
          <cell r="L1109">
            <v>2</v>
          </cell>
          <cell r="M1109">
            <v>1.6</v>
          </cell>
          <cell r="N1109" t="str">
            <v>2-0-4-5--10</v>
          </cell>
          <cell r="T1109" t="str">
            <v/>
          </cell>
          <cell r="V1109" t="str">
            <v>MAVDT</v>
          </cell>
          <cell r="W1109" t="str">
            <v>Vigencia Presupuestal</v>
          </cell>
        </row>
        <row r="1110">
          <cell r="A1110">
            <v>2053</v>
          </cell>
          <cell r="B1110" t="str">
            <v>Contrato</v>
          </cell>
          <cell r="C1110">
            <v>267</v>
          </cell>
          <cell r="D1110">
            <v>1128</v>
          </cell>
          <cell r="E1110">
            <v>39692</v>
          </cell>
          <cell r="F1110" t="str">
            <v>VICEMINISTERIO DE VIVIENDA Y DESARROLLO TERRITORIAL</v>
          </cell>
          <cell r="G1110">
            <v>89008637</v>
          </cell>
          <cell r="H1110" t="str">
            <v>CARLOS ARIEL CORTES</v>
          </cell>
          <cell r="I1110" t="str">
            <v>SEGUNDO DESEMBOLSO SEGÚN CERTIFICACION SUSCRITA POR EL SUPERVISOR</v>
          </cell>
          <cell r="J1110">
            <v>5283731</v>
          </cell>
          <cell r="K1110">
            <v>9.66</v>
          </cell>
          <cell r="L1110">
            <v>10</v>
          </cell>
          <cell r="O1110" t="str">
            <v>520-1400-3--13</v>
          </cell>
          <cell r="T1110" t="str">
            <v/>
          </cell>
          <cell r="V1110" t="str">
            <v>MAVDT</v>
          </cell>
          <cell r="W1110" t="str">
            <v>Vigencia Presupuestal</v>
          </cell>
        </row>
        <row r="1111">
          <cell r="A1111">
            <v>2054</v>
          </cell>
          <cell r="B1111" t="str">
            <v>Contrato</v>
          </cell>
          <cell r="C1111">
            <v>237</v>
          </cell>
          <cell r="D1111">
            <v>1</v>
          </cell>
          <cell r="E1111">
            <v>39692</v>
          </cell>
          <cell r="F1111" t="str">
            <v>DIRECCION DE PLANEACION</v>
          </cell>
          <cell r="G1111">
            <v>63527786</v>
          </cell>
          <cell r="H1111" t="str">
            <v>NATHALIE REY SOLANO</v>
          </cell>
          <cell r="I1111" t="str">
            <v>SEGUNDO DESEMBOLSO SEGÚN CERTIFICACION SUSCRITA POR LA SUPERVISORA</v>
          </cell>
          <cell r="J1111">
            <v>3500000</v>
          </cell>
          <cell r="K1111">
            <v>9.66</v>
          </cell>
          <cell r="L1111">
            <v>10</v>
          </cell>
          <cell r="O1111" t="str">
            <v>520-1000-1--14</v>
          </cell>
          <cell r="T1111" t="str">
            <v/>
          </cell>
          <cell r="V1111" t="str">
            <v>MAVDT</v>
          </cell>
          <cell r="W1111" t="str">
            <v>Vigencia Presupuestal</v>
          </cell>
        </row>
        <row r="1112">
          <cell r="A1112">
            <v>2055</v>
          </cell>
          <cell r="B1112" t="str">
            <v>Contrato</v>
          </cell>
          <cell r="C1112">
            <v>288</v>
          </cell>
          <cell r="D1112">
            <v>1216</v>
          </cell>
          <cell r="E1112">
            <v>39692</v>
          </cell>
          <cell r="F1112" t="str">
            <v>DIRECCION DE DESARROLLO SECTORIAL SOSTENIBLE</v>
          </cell>
          <cell r="G1112">
            <v>79627501</v>
          </cell>
          <cell r="H1112" t="str">
            <v>DAVID ANDRES COMBARIZA BAYONA</v>
          </cell>
          <cell r="I1112" t="str">
            <v>DESEMBOLSO SEGÚN CERTIFICACION SUSCRITA POR EL SUPERVISOR</v>
          </cell>
          <cell r="J1112">
            <v>5300000</v>
          </cell>
          <cell r="K1112">
            <v>9.66</v>
          </cell>
          <cell r="L1112">
            <v>10</v>
          </cell>
          <cell r="O1112" t="str">
            <v>530-900-2-15</v>
          </cell>
          <cell r="T1112" t="str">
            <v/>
          </cell>
          <cell r="V1112" t="str">
            <v>MAVDT</v>
          </cell>
          <cell r="W1112" t="str">
            <v>Vigencia Presupuestal</v>
          </cell>
        </row>
        <row r="1113">
          <cell r="A1113">
            <v>2056</v>
          </cell>
          <cell r="B1113" t="str">
            <v>Contrato</v>
          </cell>
          <cell r="C1113">
            <v>289</v>
          </cell>
          <cell r="D1113">
            <v>1215</v>
          </cell>
          <cell r="E1113">
            <v>39692</v>
          </cell>
          <cell r="F1113" t="str">
            <v>DIRECCION DE DESARROLLO SECTORIAL SOSTENIBLE</v>
          </cell>
          <cell r="G1113">
            <v>80180886</v>
          </cell>
          <cell r="H1113" t="str">
            <v>SERGIO ADRIAN MIÑO QUINTERO</v>
          </cell>
          <cell r="I1113" t="str">
            <v>SEGUNDO DESEMBOLSO SEGÚN CERTIFICACION SUSCRITA POR EL SUPERVISOR</v>
          </cell>
          <cell r="J1113">
            <v>3500000</v>
          </cell>
          <cell r="K1113">
            <v>9.66</v>
          </cell>
          <cell r="L1113">
            <v>10</v>
          </cell>
          <cell r="O1113" t="str">
            <v>520-900-71-15</v>
          </cell>
          <cell r="T1113" t="str">
            <v/>
          </cell>
          <cell r="V1113" t="str">
            <v>MAVDT</v>
          </cell>
          <cell r="W1113" t="str">
            <v>Vigencia Presupuestal</v>
          </cell>
        </row>
        <row r="1114">
          <cell r="A1114">
            <v>2057</v>
          </cell>
          <cell r="B1114" t="str">
            <v>Contrato</v>
          </cell>
          <cell r="C1114">
            <v>282</v>
          </cell>
          <cell r="D1114">
            <v>1188</v>
          </cell>
          <cell r="E1114">
            <v>39692</v>
          </cell>
          <cell r="F1114" t="str">
            <v>DIRECCION DE DESARROLLO SECTORIAL SOSTENIBLE</v>
          </cell>
          <cell r="G1114">
            <v>52561567</v>
          </cell>
          <cell r="H1114" t="str">
            <v>MAGDA LUZ CARDENAS AMARILES</v>
          </cell>
          <cell r="I1114" t="str">
            <v>PRIMER DESEMBOLSO SEGÚN CERTIFICACION SUSCRITA POR EL SUPERVISOR</v>
          </cell>
          <cell r="J1114">
            <v>1466666</v>
          </cell>
          <cell r="K1114">
            <v>9.66</v>
          </cell>
          <cell r="L1114">
            <v>10</v>
          </cell>
          <cell r="O1114" t="str">
            <v>530-900-2-15</v>
          </cell>
          <cell r="T1114" t="str">
            <v/>
          </cell>
          <cell r="V1114" t="str">
            <v>MAVDT</v>
          </cell>
          <cell r="W1114" t="str">
            <v>Vigencia Presupuestal</v>
          </cell>
        </row>
        <row r="1115">
          <cell r="A1115">
            <v>2058</v>
          </cell>
          <cell r="B1115" t="str">
            <v>Contrato</v>
          </cell>
          <cell r="C1115">
            <v>256</v>
          </cell>
          <cell r="D1115">
            <v>1099</v>
          </cell>
          <cell r="E1115">
            <v>39692</v>
          </cell>
          <cell r="F1115" t="str">
            <v>VICEMINISTERIO DE VIVIENDA Y DESARROLLO TERRITORIAL</v>
          </cell>
          <cell r="G1115">
            <v>7562752</v>
          </cell>
          <cell r="H1115" t="str">
            <v>JORGE IVAN FORERO PAEZ</v>
          </cell>
          <cell r="I1115" t="str">
            <v>SEGUNDO DESEMBOLSO SEGÚN CERTIFICACION SUSCRITA POR EL  SUPERVISOR</v>
          </cell>
          <cell r="J1115">
            <v>4990191</v>
          </cell>
          <cell r="K1115">
            <v>9.66</v>
          </cell>
          <cell r="L1115">
            <v>10</v>
          </cell>
          <cell r="O1115" t="str">
            <v>520-1400-3--13</v>
          </cell>
          <cell r="T1115" t="str">
            <v/>
          </cell>
          <cell r="V1115" t="str">
            <v>MAVDT</v>
          </cell>
          <cell r="W1115" t="str">
            <v>Vigencia Presupuestal</v>
          </cell>
        </row>
        <row r="1116">
          <cell r="A1116">
            <v>2059</v>
          </cell>
          <cell r="B1116" t="str">
            <v>Contrato</v>
          </cell>
          <cell r="C1116">
            <v>59</v>
          </cell>
          <cell r="D1116">
            <v>357</v>
          </cell>
          <cell r="E1116">
            <v>39693</v>
          </cell>
          <cell r="F1116" t="str">
            <v>VICEMINISTERIO DE VIVIENDA Y DESARROLLO TERRITORIAL</v>
          </cell>
          <cell r="G1116">
            <v>52557770</v>
          </cell>
          <cell r="H1116" t="str">
            <v>MARTHA LUCIA FUQUENE LOPEZ</v>
          </cell>
          <cell r="I1116" t="str">
            <v>QUINTO DESEMBOLSO SEGÚN CERTIFICACION SUSCRITA POR EL SUPERVISOR</v>
          </cell>
          <cell r="J1116">
            <v>6000000</v>
          </cell>
          <cell r="K1116">
            <v>9.66</v>
          </cell>
          <cell r="L1116">
            <v>10</v>
          </cell>
          <cell r="O1116" t="str">
            <v>520-1400-3--13</v>
          </cell>
          <cell r="T1116" t="str">
            <v/>
          </cell>
          <cell r="V1116" t="str">
            <v>MAVDT</v>
          </cell>
          <cell r="W1116" t="str">
            <v>Vigencia Presupuestal</v>
          </cell>
        </row>
        <row r="1117">
          <cell r="A1117">
            <v>2060</v>
          </cell>
          <cell r="B1117" t="str">
            <v>Oficio</v>
          </cell>
          <cell r="C1117">
            <v>85043</v>
          </cell>
          <cell r="D1117">
            <v>1305</v>
          </cell>
          <cell r="E1117">
            <v>39693</v>
          </cell>
          <cell r="F1117" t="str">
            <v>VICEMINISTERIO DE AMBIENTE</v>
          </cell>
          <cell r="G1117">
            <v>9001343510</v>
          </cell>
          <cell r="H1117" t="str">
            <v>E-EXPLORA.COM LTDA</v>
          </cell>
          <cell r="I1117" t="str">
            <v>FRA 1778/08 CORRESPONDIENTE A TIQUETE DE COMISION REALIZADA POR JAISON GARCIA  A ACCRA_GHANA DEL21 AL 27 DE AGOSTO PARA ASISTIR A LA 3 SESION DEL GRUPO ADHOC BAJO LA CONV AWG_ICA3 Y LA 1 PARTE DE LA 6 SESION DEL GRUPO BAJO EL PROTOCOLO DE KIOTO</v>
          </cell>
          <cell r="J1117">
            <v>7933504</v>
          </cell>
          <cell r="O1117" t="str">
            <v>520-900-68-15</v>
          </cell>
          <cell r="T1117" t="str">
            <v/>
          </cell>
          <cell r="V1117" t="str">
            <v>MAVDT</v>
          </cell>
          <cell r="W1117" t="str">
            <v>Vigencia Presupuestal</v>
          </cell>
        </row>
        <row r="1118">
          <cell r="A1118">
            <v>2061</v>
          </cell>
          <cell r="B1118" t="str">
            <v>Contrato</v>
          </cell>
          <cell r="C1118">
            <v>115</v>
          </cell>
          <cell r="D1118">
            <v>609</v>
          </cell>
          <cell r="E1118">
            <v>39693</v>
          </cell>
          <cell r="F1118" t="str">
            <v>GRUPO ADMINISTRATIVO</v>
          </cell>
          <cell r="G1118">
            <v>8000238078</v>
          </cell>
          <cell r="H1118" t="str">
            <v>G.L.G. SA</v>
          </cell>
          <cell r="I1118" t="str">
            <v>FRA 1345/08, EA 919/08 SUMINISTRO DE 27 BONOS REPRESENTATIVOS EN PRENDAS DE VESTIR PARA LOS FUNC. DEL MAVDT QUE TIENEN DERECHO, DESEMBOLSO SEGÚN CERTIFICACION SUSCRITA POR EL SUPERVISOR</v>
          </cell>
          <cell r="J1118">
            <v>8672400</v>
          </cell>
          <cell r="K1118">
            <v>11.04</v>
          </cell>
          <cell r="L1118">
            <v>3.5</v>
          </cell>
          <cell r="M1118">
            <v>16</v>
          </cell>
          <cell r="N1118" t="str">
            <v>2-0-4-4--10</v>
          </cell>
          <cell r="S1118" t="str">
            <v>Si</v>
          </cell>
          <cell r="T1118" t="str">
            <v/>
          </cell>
          <cell r="V1118" t="str">
            <v>MAVDT</v>
          </cell>
          <cell r="W1118" t="str">
            <v>Vigencia Presupuestal</v>
          </cell>
        </row>
        <row r="1119">
          <cell r="A1119">
            <v>2062</v>
          </cell>
          <cell r="B1119" t="str">
            <v>Contrato</v>
          </cell>
          <cell r="C1119">
            <v>52</v>
          </cell>
          <cell r="D1119">
            <v>275</v>
          </cell>
          <cell r="E1119">
            <v>39693</v>
          </cell>
          <cell r="F1119" t="str">
            <v>GRUPO ADMINISTRATIVO</v>
          </cell>
          <cell r="G1119">
            <v>8300359131</v>
          </cell>
          <cell r="H1119" t="str">
            <v>MULTINACIONAL DE INVERSIONES LTDA</v>
          </cell>
          <cell r="I1119" t="str">
            <v>FRAS 3862/70,  DE 2008, DESEMBOLSO CORRESPONDIENTE A MANTEN. PREVENTIVO Y CORRECT. DE LOS VEH. DEL MAVDT SEGÚN CERTIFICACION SUSCRITA POR EL SUPERVISOR</v>
          </cell>
          <cell r="J1119">
            <v>2872160</v>
          </cell>
          <cell r="K1119">
            <v>9.66</v>
          </cell>
          <cell r="L1119">
            <v>4</v>
          </cell>
          <cell r="M1119">
            <v>16</v>
          </cell>
          <cell r="N1119" t="str">
            <v>2-0-4-5-6-10</v>
          </cell>
          <cell r="T1119" t="str">
            <v/>
          </cell>
          <cell r="V1119" t="str">
            <v>MAVDT</v>
          </cell>
          <cell r="W1119" t="str">
            <v>Vigencia Presupuestal</v>
          </cell>
        </row>
        <row r="1120">
          <cell r="A1120">
            <v>2063</v>
          </cell>
          <cell r="B1120" t="str">
            <v>Contrato</v>
          </cell>
          <cell r="C1120">
            <v>219</v>
          </cell>
          <cell r="D1120">
            <v>1018</v>
          </cell>
          <cell r="E1120">
            <v>39693</v>
          </cell>
          <cell r="F1120" t="str">
            <v>FINANZAS Y PRESUPUESTO</v>
          </cell>
          <cell r="G1120">
            <v>51872499</v>
          </cell>
          <cell r="H1120" t="str">
            <v>ROCIO CUBIDES TRUJILLO</v>
          </cell>
          <cell r="I1120" t="str">
            <v>SEGUNDO DESEMBOLSO SEGÚN CERTIFICACION SUSCRITA POR EL SUPERVISOR, DE ACUERDO AL CONTRATO</v>
          </cell>
          <cell r="J1120">
            <v>4100000</v>
          </cell>
          <cell r="K1120">
            <v>9.66</v>
          </cell>
          <cell r="L1120">
            <v>10</v>
          </cell>
          <cell r="O1120" t="str">
            <v>520-900-69-14</v>
          </cell>
          <cell r="T1120" t="str">
            <v/>
          </cell>
          <cell r="V1120" t="str">
            <v>MAVDT</v>
          </cell>
          <cell r="W1120" t="str">
            <v>Vigencia Presupuestal</v>
          </cell>
        </row>
        <row r="1121">
          <cell r="A1121">
            <v>2064</v>
          </cell>
          <cell r="B1121" t="str">
            <v>Contrato</v>
          </cell>
          <cell r="C1121">
            <v>184</v>
          </cell>
          <cell r="D1121">
            <v>813</v>
          </cell>
          <cell r="E1121">
            <v>39694</v>
          </cell>
          <cell r="F1121" t="str">
            <v>DIRECCION DE PLANEACION</v>
          </cell>
          <cell r="G1121">
            <v>12563966</v>
          </cell>
          <cell r="H1121" t="str">
            <v>JOSE LEONARDO RUBIO CAMARGO</v>
          </cell>
          <cell r="I1121" t="str">
            <v>TERCER DESEMBOLSO SEGÚN CERTIFICACION SUSCRITA POR EL SUPERVISOR</v>
          </cell>
          <cell r="J1121">
            <v>5000000</v>
          </cell>
          <cell r="K1121">
            <v>9.66</v>
          </cell>
          <cell r="L1121">
            <v>10</v>
          </cell>
          <cell r="O1121" t="str">
            <v>520-900-5--11</v>
          </cell>
          <cell r="T1121" t="str">
            <v/>
          </cell>
          <cell r="V1121" t="str">
            <v>MAVDT</v>
          </cell>
          <cell r="W1121" t="str">
            <v>Vigencia Presupuestal</v>
          </cell>
        </row>
        <row r="1122">
          <cell r="A1122">
            <v>2065</v>
          </cell>
          <cell r="B1122" t="str">
            <v>Contrato</v>
          </cell>
          <cell r="C1122">
            <v>243</v>
          </cell>
          <cell r="D1122">
            <v>1051</v>
          </cell>
          <cell r="E1122">
            <v>39694</v>
          </cell>
          <cell r="F1122" t="str">
            <v>VICEMINISTERIO DE AMBIENTE</v>
          </cell>
          <cell r="G1122">
            <v>51680336</v>
          </cell>
          <cell r="H1122" t="str">
            <v>SILVIA PATRICIA TAMAYO DIAZ</v>
          </cell>
          <cell r="I1122" t="str">
            <v>SEGUNDO DESEMBOLSO SEGÚN CERTIFICACION SUSCRITA POR LA SUPERVISORA</v>
          </cell>
          <cell r="J1122">
            <v>5130000</v>
          </cell>
          <cell r="K1122">
            <v>9.66</v>
          </cell>
          <cell r="L1122">
            <v>10</v>
          </cell>
          <cell r="O1122" t="str">
            <v>520-900-69-11</v>
          </cell>
          <cell r="T1122" t="str">
            <v/>
          </cell>
          <cell r="V1122" t="str">
            <v>MAVDT</v>
          </cell>
          <cell r="W1122" t="str">
            <v>Vigencia Presupuestal</v>
          </cell>
        </row>
        <row r="1123">
          <cell r="A1123">
            <v>2066</v>
          </cell>
          <cell r="B1123" t="str">
            <v>Contrato</v>
          </cell>
          <cell r="C1123">
            <v>301</v>
          </cell>
          <cell r="D1123">
            <v>1311</v>
          </cell>
          <cell r="E1123">
            <v>39694</v>
          </cell>
          <cell r="F1123" t="str">
            <v>VICEMINISTERIO DE VIVIENDA Y DESARROLLO TERRITORIAL</v>
          </cell>
          <cell r="G1123">
            <v>9397173</v>
          </cell>
          <cell r="H1123" t="str">
            <v>WILSON CALIXTO FONSECA</v>
          </cell>
          <cell r="I1123" t="str">
            <v>PRIMER Y SEGUNDO DESEMBOLSO SEGÚN CERTIFICACION SUSCRITA POR EL SUPERVISOR, DE ACUERDO AL CONTRATO</v>
          </cell>
          <cell r="J1123">
            <v>3826663</v>
          </cell>
          <cell r="K1123">
            <v>9.66</v>
          </cell>
          <cell r="L1123">
            <v>10</v>
          </cell>
          <cell r="O1123" t="str">
            <v>520-1400-3--13</v>
          </cell>
          <cell r="T1123" t="str">
            <v/>
          </cell>
          <cell r="V1123" t="str">
            <v>MAVDT</v>
          </cell>
          <cell r="W1123" t="str">
            <v>Vigencia Presupuestal</v>
          </cell>
        </row>
        <row r="1124">
          <cell r="A1124">
            <v>2067</v>
          </cell>
          <cell r="B1124" t="str">
            <v>Contrato</v>
          </cell>
          <cell r="C1124">
            <v>282</v>
          </cell>
          <cell r="D1124">
            <v>1188</v>
          </cell>
          <cell r="E1124">
            <v>39694</v>
          </cell>
          <cell r="F1124" t="str">
            <v>DIRECCION DE DESARROLLO SECTORIAL SOSTENIBLE</v>
          </cell>
          <cell r="G1124">
            <v>52561567</v>
          </cell>
          <cell r="H1124" t="str">
            <v>MAGDA LUZ CARDENAS AMARILES</v>
          </cell>
          <cell r="I1124" t="str">
            <v>SEGUNDO DESEMBOLSO SEGÚN CERTIFICACION SUSCRITA POR EL SUPERVISOR</v>
          </cell>
          <cell r="J1124">
            <v>4000000</v>
          </cell>
          <cell r="K1124">
            <v>9.66</v>
          </cell>
          <cell r="L1124">
            <v>10</v>
          </cell>
          <cell r="O1124" t="str">
            <v>530-900-2-15</v>
          </cell>
          <cell r="T1124" t="str">
            <v/>
          </cell>
          <cell r="V1124" t="str">
            <v>MAVDT</v>
          </cell>
          <cell r="W1124" t="str">
            <v>Vigencia Presupuestal</v>
          </cell>
        </row>
        <row r="1125">
          <cell r="A1125">
            <v>2068</v>
          </cell>
          <cell r="B1125" t="str">
            <v>Comisiòn</v>
          </cell>
          <cell r="C1125">
            <v>83709</v>
          </cell>
          <cell r="D1125">
            <v>1414</v>
          </cell>
          <cell r="E1125">
            <v>39694</v>
          </cell>
          <cell r="F1125" t="str">
            <v>COOPERACION INTERNACIONAL</v>
          </cell>
          <cell r="G1125">
            <v>79403515</v>
          </cell>
          <cell r="H1125" t="str">
            <v>RUBEN DARIO GUERRERO USEDA</v>
          </cell>
          <cell r="I1125" t="str">
            <v>COMISION A MOCOA  DEL 22 AL24 DE AGOSTO DE 2008 PARA PARTICIPAR EN EL ENCUENTRO REGIONAL DE ACTORES DE LAS CADENAS PRODUCTIVAS FORESTALES</v>
          </cell>
          <cell r="J1125">
            <v>385528</v>
          </cell>
          <cell r="O1125" t="str">
            <v>520-900-71-11</v>
          </cell>
          <cell r="T1125" t="str">
            <v/>
          </cell>
          <cell r="V1125" t="str">
            <v>MAVDT</v>
          </cell>
          <cell r="W1125" t="str">
            <v>Vigencia Presupuestal</v>
          </cell>
        </row>
        <row r="1126">
          <cell r="A1126">
            <v>2069</v>
          </cell>
          <cell r="B1126" t="str">
            <v>Comisiòn</v>
          </cell>
          <cell r="C1126">
            <v>83710</v>
          </cell>
          <cell r="D1126">
            <v>1416</v>
          </cell>
          <cell r="E1126">
            <v>39694</v>
          </cell>
          <cell r="F1126" t="str">
            <v>COOPERACION INTERNACIONAL</v>
          </cell>
          <cell r="G1126">
            <v>79403515</v>
          </cell>
          <cell r="H1126" t="str">
            <v>RUBEN DARIO GUERRERO USEDA</v>
          </cell>
          <cell r="I1126" t="str">
            <v>COMISION A QUIBDO DEL 25 AL 26 DE AGOSTO DE 2008 PARA PARTICIPAR EN REUNION DE CODECHOCO</v>
          </cell>
          <cell r="J1126">
            <v>231317</v>
          </cell>
          <cell r="O1126" t="str">
            <v>520-900-71-11</v>
          </cell>
          <cell r="V1126" t="str">
            <v>MAVDT</v>
          </cell>
          <cell r="W1126" t="str">
            <v>Vigencia Presupuestal</v>
          </cell>
        </row>
        <row r="1127">
          <cell r="A1127">
            <v>2070</v>
          </cell>
          <cell r="B1127" t="str">
            <v>Comisiòn</v>
          </cell>
          <cell r="C1127">
            <v>83706</v>
          </cell>
          <cell r="D1127">
            <v>1405</v>
          </cell>
          <cell r="E1127">
            <v>39694</v>
          </cell>
          <cell r="F1127" t="str">
            <v>COOPERACION INTERNACIONAL</v>
          </cell>
          <cell r="G1127">
            <v>32747876</v>
          </cell>
          <cell r="H1127" t="str">
            <v>MILDRED MENDEZ CAICEDO</v>
          </cell>
          <cell r="I1127" t="str">
            <v>COMISION A BARRANQUILLA DEL 20 AL 23 DE AGOSTO PARA APOYAR LA EJECUCION DEL CONVENIO 9/08</v>
          </cell>
          <cell r="J1127">
            <v>619078</v>
          </cell>
          <cell r="L1127">
            <v>10</v>
          </cell>
          <cell r="O1127" t="str">
            <v>410-900-147-11</v>
          </cell>
          <cell r="T1127" t="str">
            <v/>
          </cell>
          <cell r="V1127" t="str">
            <v>MAVDT</v>
          </cell>
          <cell r="W1127" t="str">
            <v>Vigencia Presupuestal</v>
          </cell>
        </row>
        <row r="1128">
          <cell r="A1128">
            <v>2071</v>
          </cell>
          <cell r="B1128" t="str">
            <v>Comisiòn</v>
          </cell>
          <cell r="C1128">
            <v>83092</v>
          </cell>
          <cell r="D1128">
            <v>1066</v>
          </cell>
          <cell r="E1128">
            <v>39694</v>
          </cell>
          <cell r="F1128" t="str">
            <v>COOPERACION INTERNACIONAL</v>
          </cell>
          <cell r="G1128">
            <v>60250256</v>
          </cell>
          <cell r="H1128" t="str">
            <v>CLAUDIA ADALGIZA ARIAS CUADROS</v>
          </cell>
          <cell r="I1128" t="str">
            <v>COMIISON A MONTERIA EL 15 DE JULIO PARA ASISTIR AL TALLER DE VALIDACION DEL PROCESO PLAN DE ACCIONES PRIORITARIAS PARA EL DESARROLLO DE LA MOJANA</v>
          </cell>
          <cell r="J1128">
            <v>126343</v>
          </cell>
          <cell r="O1128" t="str">
            <v>520-900-5-15</v>
          </cell>
          <cell r="T1128" t="str">
            <v/>
          </cell>
          <cell r="V1128" t="str">
            <v>MAVDT</v>
          </cell>
          <cell r="W1128" t="str">
            <v>Vigencia Presupuestal</v>
          </cell>
        </row>
        <row r="1129">
          <cell r="A1129">
            <v>2072</v>
          </cell>
          <cell r="B1129" t="str">
            <v>Comisiòn</v>
          </cell>
          <cell r="C1129">
            <v>82521</v>
          </cell>
          <cell r="D1129">
            <v>830</v>
          </cell>
          <cell r="E1129">
            <v>39694</v>
          </cell>
          <cell r="F1129" t="str">
            <v>COOPERACION INTERNACIONAL</v>
          </cell>
          <cell r="G1129">
            <v>13372418</v>
          </cell>
          <cell r="H1129" t="str">
            <v>JESUS EMILIO PEINADO SOLANO</v>
          </cell>
          <cell r="I1129" t="str">
            <v>COMISION A IBAGUE DEL 16 AL 17 DE JUNIO  PARA PARTICIPAR EN EL FORO SOBRE LAS PLANTAS DE SACRIFICIO DE GANADO BOVINO Y PORCINO</v>
          </cell>
          <cell r="J1129">
            <v>379028</v>
          </cell>
          <cell r="O1129" t="str">
            <v>520-900-70-11</v>
          </cell>
          <cell r="T1129" t="str">
            <v/>
          </cell>
          <cell r="V1129" t="str">
            <v>MAVDT</v>
          </cell>
          <cell r="W1129" t="str">
            <v>Vigencia Presupuestal</v>
          </cell>
        </row>
        <row r="1130">
          <cell r="A1130">
            <v>2073</v>
          </cell>
          <cell r="B1130" t="str">
            <v>Comisiòn</v>
          </cell>
          <cell r="C1130">
            <v>82625</v>
          </cell>
          <cell r="D1130">
            <v>864</v>
          </cell>
          <cell r="E1130">
            <v>39694</v>
          </cell>
          <cell r="F1130" t="str">
            <v>COOPERACION INTERNACIONAL</v>
          </cell>
          <cell r="G1130">
            <v>89008637</v>
          </cell>
          <cell r="H1130" t="str">
            <v>CARLOS ARIEL CORTES MATEUS</v>
          </cell>
          <cell r="I1130" t="str">
            <v>COMISION A DAGUA  EL 20 DE JUNIO PARA REALIZAR VISITA A LOS MUNICIPIOS DE DAGUA Y TULUA PARA REVISAR AVANCE DE EJECUCION DE LOS PROYECTOS CHIMINANGOS Y FLOR D ELA CAMPANA</v>
          </cell>
          <cell r="J1130">
            <v>88440</v>
          </cell>
          <cell r="L1130">
            <v>10</v>
          </cell>
          <cell r="O1130" t="str">
            <v>520-1400-3--13</v>
          </cell>
          <cell r="T1130" t="str">
            <v/>
          </cell>
          <cell r="V1130" t="str">
            <v>MAVDT</v>
          </cell>
          <cell r="W1130" t="str">
            <v>Vigencia Presupuestal</v>
          </cell>
        </row>
        <row r="1131">
          <cell r="A1131">
            <v>2074</v>
          </cell>
          <cell r="B1131" t="str">
            <v>Comisiòn</v>
          </cell>
          <cell r="C1131">
            <v>83319</v>
          </cell>
          <cell r="D1131">
            <v>1224</v>
          </cell>
          <cell r="E1131">
            <v>39694</v>
          </cell>
          <cell r="F1131" t="str">
            <v>COOPERACION INTERNACIONAL</v>
          </cell>
          <cell r="G1131">
            <v>51781845</v>
          </cell>
          <cell r="H1131" t="str">
            <v>DIANA ESTHER ANGARITA SOLER</v>
          </cell>
          <cell r="I1131" t="str">
            <v>COMISION A PALESTINA HUILA EL 8 Y 9 DE AGOSTO   EN EL MARCO DE LOS COMPROMISOS ADQUIRIDOS EN CONSEJO DE SEGURIDAD</v>
          </cell>
          <cell r="J1131">
            <v>265319</v>
          </cell>
          <cell r="L1131">
            <v>10</v>
          </cell>
          <cell r="O1131" t="str">
            <v>520-900-71-11</v>
          </cell>
          <cell r="T1131" t="str">
            <v/>
          </cell>
          <cell r="V1131" t="str">
            <v>MAVDT</v>
          </cell>
          <cell r="W1131" t="str">
            <v>Vigencia Presupuestal</v>
          </cell>
        </row>
        <row r="1132">
          <cell r="A1132">
            <v>2075</v>
          </cell>
          <cell r="B1132" t="str">
            <v>Comisiòn</v>
          </cell>
          <cell r="C1132">
            <v>83621</v>
          </cell>
          <cell r="D1132">
            <v>1363</v>
          </cell>
          <cell r="E1132">
            <v>39694</v>
          </cell>
          <cell r="F1132" t="str">
            <v>COOPERACION INTERNACIONAL</v>
          </cell>
          <cell r="G1132">
            <v>51912875</v>
          </cell>
          <cell r="H1132" t="str">
            <v>ANDREA LOPEZ ARIAS</v>
          </cell>
          <cell r="I1132" t="str">
            <v>COMISION A SANTUARIO EL 14 DE AGOSTO PARA ASISTIR A REUNION DE COORDINACION TECNICA DEL CONVENIO DE COOPERACION ADTIVA, TECNICA Y FINANCIERA ENTRE EL MAVDT Y CORNARE</v>
          </cell>
          <cell r="J1132">
            <v>77106</v>
          </cell>
          <cell r="O1132" t="str">
            <v>520-900-72-15</v>
          </cell>
          <cell r="T1132" t="str">
            <v/>
          </cell>
          <cell r="V1132" t="str">
            <v>MAVDT</v>
          </cell>
          <cell r="W1132" t="str">
            <v>Vigencia Presupuestal</v>
          </cell>
        </row>
        <row r="1133">
          <cell r="A1133">
            <v>2076</v>
          </cell>
          <cell r="B1133" t="str">
            <v>Comisiòn</v>
          </cell>
          <cell r="C1133">
            <v>83707</v>
          </cell>
          <cell r="D1133">
            <v>1410</v>
          </cell>
          <cell r="E1133">
            <v>39694</v>
          </cell>
          <cell r="F1133" t="str">
            <v>COOPERACION INTERNACIONAL</v>
          </cell>
          <cell r="G1133">
            <v>51725551</v>
          </cell>
          <cell r="H1133" t="str">
            <v>NUBIA LUCIA WILCHES QUINTANA</v>
          </cell>
          <cell r="I1133" t="str">
            <v>COMISION A SANTA MARTA  EL 21 Y 22 DE AGOSTO PARA PARTICIPAR EN REUNION CONVOCADA POR LA SECRETARIA TECNICA DE CAR SIERRA NEVADA Y ACOMPÑARA A LA VICEMINISTRA A REUNION CON EL GOBERNADOR</v>
          </cell>
          <cell r="J1133">
            <v>344915</v>
          </cell>
          <cell r="L1133">
            <v>11</v>
          </cell>
          <cell r="O1133" t="str">
            <v>520-900-69-11</v>
          </cell>
          <cell r="T1133" t="str">
            <v/>
          </cell>
          <cell r="V1133" t="str">
            <v>MAVDT</v>
          </cell>
          <cell r="W1133" t="str">
            <v>Vigencia Presupuestal</v>
          </cell>
        </row>
        <row r="1134">
          <cell r="A1134">
            <v>2077</v>
          </cell>
          <cell r="B1134" t="str">
            <v>Comisiòn</v>
          </cell>
          <cell r="C1134">
            <v>83619</v>
          </cell>
          <cell r="D1134">
            <v>1369</v>
          </cell>
          <cell r="E1134">
            <v>39694</v>
          </cell>
          <cell r="F1134" t="str">
            <v>COOPERACION INTERNACIONAL</v>
          </cell>
          <cell r="G1134">
            <v>51725551</v>
          </cell>
          <cell r="H1134" t="str">
            <v>NUBIA LUCIA WILCHES QUINTANA</v>
          </cell>
          <cell r="I1134" t="str">
            <v>COMISION A MONTERIA EL 15 DE AGOSTO PARA PARTICIPAR EN REUNION CONJUNTA CON EL FONDO DE REGALIAS DA LA CORPORACION CVS</v>
          </cell>
          <cell r="J1134">
            <v>114972</v>
          </cell>
          <cell r="L1134">
            <v>11</v>
          </cell>
          <cell r="O1134" t="str">
            <v>520-900-69-11</v>
          </cell>
          <cell r="T1134" t="str">
            <v/>
          </cell>
          <cell r="V1134" t="str">
            <v>MAVDT</v>
          </cell>
          <cell r="W1134" t="str">
            <v>Vigencia Presupuestal</v>
          </cell>
        </row>
        <row r="1135">
          <cell r="A1135">
            <v>2078</v>
          </cell>
          <cell r="B1135" t="str">
            <v>Comisiòn</v>
          </cell>
          <cell r="C1135">
            <v>83026</v>
          </cell>
          <cell r="D1135">
            <v>1053</v>
          </cell>
          <cell r="E1135">
            <v>39694</v>
          </cell>
          <cell r="F1135" t="str">
            <v>COOPERACION INTERNACIONAL</v>
          </cell>
          <cell r="G1135">
            <v>79273340</v>
          </cell>
          <cell r="H1135" t="str">
            <v>OSCAR HERNAN MANRIQUE BETANCOURT</v>
          </cell>
          <cell r="I1135" t="str">
            <v>COMISION A FUSAGASUGA EL 12 DE JULIO PARA ASISTIRA RAEUNION EXPLORATORIA SOBRE EL PARAMO DE SUMAPAZ</v>
          </cell>
          <cell r="J1135">
            <v>78560</v>
          </cell>
          <cell r="L1135">
            <v>10</v>
          </cell>
          <cell r="O1135" t="str">
            <v>520-900-71-11</v>
          </cell>
          <cell r="T1135" t="str">
            <v/>
          </cell>
          <cell r="V1135" t="str">
            <v>MAVDT</v>
          </cell>
          <cell r="W1135" t="str">
            <v>Vigencia Presupuestal</v>
          </cell>
        </row>
        <row r="1136">
          <cell r="A1136">
            <v>2079</v>
          </cell>
          <cell r="B1136" t="str">
            <v>Comisiòn</v>
          </cell>
          <cell r="C1136">
            <v>83699</v>
          </cell>
          <cell r="D1136">
            <v>1398</v>
          </cell>
          <cell r="E1136">
            <v>39694</v>
          </cell>
          <cell r="F1136" t="str">
            <v>COOPERACION INTERNACIONAL</v>
          </cell>
          <cell r="G1136">
            <v>52262489</v>
          </cell>
          <cell r="H1136" t="str">
            <v>CAROLINA SORZANO LOPEZ</v>
          </cell>
          <cell r="I1136" t="str">
            <v>COMISION A MOCOA DEL 19 AL 25 PARA VISITA DE EVALUACION DEL ESTUDIO DE IMPACTO AMBIENTAL Y SUSTRACCION DE LA RFP</v>
          </cell>
          <cell r="J1136">
            <v>852274</v>
          </cell>
          <cell r="L1136">
            <v>10</v>
          </cell>
          <cell r="O1136" t="str">
            <v>520-900-71-11</v>
          </cell>
          <cell r="T1136" t="str">
            <v/>
          </cell>
          <cell r="V1136" t="str">
            <v>MAVDT</v>
          </cell>
          <cell r="W1136" t="str">
            <v>Vigencia Presupuestal</v>
          </cell>
        </row>
        <row r="1137">
          <cell r="A1137">
            <v>2080</v>
          </cell>
          <cell r="B1137" t="str">
            <v>Comisiòn</v>
          </cell>
          <cell r="C1137">
            <v>83646</v>
          </cell>
          <cell r="D1137">
            <v>1387</v>
          </cell>
          <cell r="E1137">
            <v>39694</v>
          </cell>
          <cell r="F1137" t="str">
            <v>COOPERACION INTERNACIONAL</v>
          </cell>
          <cell r="G1137">
            <v>19411118</v>
          </cell>
          <cell r="H1137" t="str">
            <v>ALBERTO MANUEL GUTIERREZ PINEDA</v>
          </cell>
          <cell r="I1137" t="str">
            <v>COMISION A SANTA MARTA  DEL 19 AL 22 DE AGOSTO PARA ASISTIR A SESION DE TRABAJO CON LOS CONSULTORES DEL GRUPO BASE SOBRE EL PROCESO DE CONSTRUCCION DEL PLAN DE DLLO SOST, DE LA SIERRA NEVADA</v>
          </cell>
          <cell r="J1137">
            <v>804801</v>
          </cell>
          <cell r="L1137">
            <v>11</v>
          </cell>
          <cell r="O1137" t="str">
            <v>520-900-71-11</v>
          </cell>
          <cell r="T1137" t="str">
            <v/>
          </cell>
          <cell r="V1137" t="str">
            <v>MAVDT</v>
          </cell>
          <cell r="W1137" t="str">
            <v>Vigencia Presupuestal</v>
          </cell>
        </row>
        <row r="1138">
          <cell r="A1138">
            <v>2081</v>
          </cell>
          <cell r="B1138" t="str">
            <v>Comisiòn</v>
          </cell>
          <cell r="C1138">
            <v>83198</v>
          </cell>
          <cell r="D1138">
            <v>1151</v>
          </cell>
          <cell r="E1138">
            <v>39694</v>
          </cell>
          <cell r="F1138" t="str">
            <v>COOPERACION INTERNACIONAL</v>
          </cell>
          <cell r="G1138">
            <v>39786242</v>
          </cell>
          <cell r="H1138" t="str">
            <v>MARIA DEL PILAR FAJARDO</v>
          </cell>
          <cell r="I1138" t="str">
            <v>COMISION A VALLEDUPAR EL23 DE JULIO PARA ASISTIR A REUNION CON INDIGENAS DE LA SNSM</v>
          </cell>
          <cell r="J1138">
            <v>126343</v>
          </cell>
          <cell r="O1138" t="str">
            <v>520-900-71-11</v>
          </cell>
          <cell r="T1138" t="str">
            <v/>
          </cell>
          <cell r="V1138" t="str">
            <v>MAVDT</v>
          </cell>
          <cell r="W1138" t="str">
            <v>Vigencia Presupuestal</v>
          </cell>
        </row>
        <row r="1139">
          <cell r="A1139">
            <v>2082</v>
          </cell>
          <cell r="B1139" t="str">
            <v>Comisiòn</v>
          </cell>
          <cell r="C1139">
            <v>83704</v>
          </cell>
          <cell r="D1139">
            <v>1407</v>
          </cell>
          <cell r="E1139">
            <v>39694</v>
          </cell>
          <cell r="F1139" t="str">
            <v>COOPERACION INTERNACIONAL</v>
          </cell>
          <cell r="G1139">
            <v>42122017</v>
          </cell>
          <cell r="H1139" t="str">
            <v xml:space="preserve">SANDRA LUCIA ARISTIZABAL </v>
          </cell>
          <cell r="I1139" t="str">
            <v>COMISION A BARRANQUILLA DEL 20 AL 23 DE AGOSTO PARA APOYAR LA EJECUCION DEL CONVENIO 9/08</v>
          </cell>
          <cell r="J1139">
            <v>458917</v>
          </cell>
          <cell r="L1139">
            <v>10</v>
          </cell>
          <cell r="O1139" t="str">
            <v>520-900-71-11</v>
          </cell>
          <cell r="T1139" t="str">
            <v/>
          </cell>
          <cell r="V1139" t="str">
            <v>MAVDT</v>
          </cell>
          <cell r="W1139" t="str">
            <v>Vigencia Presupuestal</v>
          </cell>
        </row>
        <row r="1140">
          <cell r="A1140">
            <v>2083</v>
          </cell>
          <cell r="B1140" t="str">
            <v>Contrato</v>
          </cell>
          <cell r="C1140">
            <v>207</v>
          </cell>
          <cell r="D1140">
            <v>4</v>
          </cell>
          <cell r="E1140">
            <v>39694</v>
          </cell>
          <cell r="F1140" t="str">
            <v>DESARROLLO TERRITORIAL</v>
          </cell>
          <cell r="G1140">
            <v>8301005406</v>
          </cell>
          <cell r="H1140" t="str">
            <v>INCIGE LTDA</v>
          </cell>
          <cell r="I1140" t="str">
            <v>PAGO PARCIAL FRA 150/08 DESEMBOLSO CORRESPONDIENTE AL 30% DEL VALOR DEL CONTRATO SEGÚN CERTIFICACION SUSCRITA POR EL SUPERVISOR</v>
          </cell>
          <cell r="J1140">
            <v>39572000</v>
          </cell>
          <cell r="K1140">
            <v>9.66</v>
          </cell>
          <cell r="L1140">
            <v>11</v>
          </cell>
          <cell r="M1140">
            <v>16</v>
          </cell>
          <cell r="O1140" t="str">
            <v>520-900-66-14</v>
          </cell>
          <cell r="T1140" t="str">
            <v/>
          </cell>
          <cell r="V1140" t="str">
            <v>MAVDT</v>
          </cell>
          <cell r="W1140" t="str">
            <v>Vigencia Presupuestal</v>
          </cell>
        </row>
        <row r="1141">
          <cell r="A1141">
            <v>2084</v>
          </cell>
          <cell r="B1141" t="str">
            <v>Contrato</v>
          </cell>
          <cell r="C1141">
            <v>207</v>
          </cell>
          <cell r="D1141">
            <v>4</v>
          </cell>
          <cell r="E1141">
            <v>39694</v>
          </cell>
          <cell r="F1141" t="str">
            <v>DESARROLLO TERRITORIAL</v>
          </cell>
          <cell r="G1141">
            <v>8301005406</v>
          </cell>
          <cell r="H1141" t="str">
            <v>INCIGE LTDA</v>
          </cell>
          <cell r="I1141" t="str">
            <v>COMPLEMENTO PAGO FRA 150/08 DESEMBOLSO CORRESPONDIENTE AL 30% DEL VALOR DEL CONTRATO SEGÚN CERTIFICACION SUSCRITA POR EL SUPERVISOR, ORIGINALES REPOSAN EN LA OP 2083 DE LA MISMA FECHA</v>
          </cell>
          <cell r="J1141">
            <v>5235738</v>
          </cell>
          <cell r="K1141">
            <v>9.66</v>
          </cell>
          <cell r="L1141">
            <v>11</v>
          </cell>
          <cell r="M1141">
            <v>16</v>
          </cell>
          <cell r="O1141" t="str">
            <v>520-900-66-14</v>
          </cell>
          <cell r="T1141" t="str">
            <v/>
          </cell>
          <cell r="V1141" t="str">
            <v>MAVDT</v>
          </cell>
          <cell r="W1141" t="str">
            <v>Vigencia Presupuestal</v>
          </cell>
        </row>
        <row r="1142">
          <cell r="A1142">
            <v>2085</v>
          </cell>
          <cell r="B1142" t="str">
            <v>Oficio</v>
          </cell>
          <cell r="C1142">
            <v>80902</v>
          </cell>
          <cell r="D1142">
            <v>1503</v>
          </cell>
          <cell r="E1142">
            <v>39694</v>
          </cell>
          <cell r="F1142" t="str">
            <v>VICEMINISTERIO DE AMBIENTE</v>
          </cell>
          <cell r="G1142">
            <v>8200001422</v>
          </cell>
          <cell r="H1142" t="str">
            <v>INSTITUTO DE INVESTIGACIONES ALEXANDER VON HUMBOLDT</v>
          </cell>
          <cell r="I1142" t="str">
            <v>TRANSFERENCIA DE RECURSOS PARA GASTOS DE FUNCIONAMIENTO CORRESPONDIENTE AL MES DE SEPTIEMBRE DE 2008</v>
          </cell>
          <cell r="J1142">
            <v>191136826</v>
          </cell>
          <cell r="N1142" t="str">
            <v>3-2-1-25--10</v>
          </cell>
          <cell r="T1142" t="str">
            <v/>
          </cell>
          <cell r="V1142" t="str">
            <v>MAVDT</v>
          </cell>
          <cell r="W1142" t="str">
            <v>Vigencia Presupuestal</v>
          </cell>
        </row>
        <row r="1143">
          <cell r="A1143">
            <v>2086</v>
          </cell>
          <cell r="B1143" t="str">
            <v>Contrato</v>
          </cell>
          <cell r="C1143">
            <v>104</v>
          </cell>
          <cell r="D1143">
            <v>543</v>
          </cell>
          <cell r="E1143">
            <v>39695</v>
          </cell>
          <cell r="F1143" t="str">
            <v>GRUPO ADMINISTRATIVO</v>
          </cell>
          <cell r="G1143">
            <v>8300210438</v>
          </cell>
          <cell r="H1143" t="str">
            <v xml:space="preserve">NIVEL TRECE LTDA </v>
          </cell>
          <cell r="I1143" t="str">
            <v>FRA 9013/08 DESEMBOLSO SEGÚN CERTIFICACION SUSCRITA POR LA SUPERVISORA</v>
          </cell>
          <cell r="J1143">
            <v>74240</v>
          </cell>
          <cell r="K1143">
            <v>9.66</v>
          </cell>
          <cell r="L1143">
            <v>4</v>
          </cell>
          <cell r="M1143">
            <v>16</v>
          </cell>
          <cell r="N1143" t="str">
            <v>2-0-4-4-23-10</v>
          </cell>
          <cell r="T1143" t="str">
            <v/>
          </cell>
          <cell r="V1143" t="str">
            <v>MAVDT</v>
          </cell>
          <cell r="W1143" t="str">
            <v>Vigencia Presupuestal</v>
          </cell>
        </row>
        <row r="1144">
          <cell r="A1144">
            <v>2087</v>
          </cell>
          <cell r="B1144" t="str">
            <v>Contrato</v>
          </cell>
          <cell r="C1144">
            <v>107</v>
          </cell>
          <cell r="D1144">
            <v>600</v>
          </cell>
          <cell r="E1144">
            <v>39695</v>
          </cell>
          <cell r="F1144" t="str">
            <v>GRUPO ADMINISTRATIVO</v>
          </cell>
          <cell r="G1144">
            <v>8605273892</v>
          </cell>
          <cell r="H1144" t="str">
            <v>MOTOS EL CONDOR LTDA</v>
          </cell>
          <cell r="I1144" t="str">
            <v>FRAS 54420/54423 Y 54431/32,  DE 2008, DESEMBOLSO CORRESPONDIENTE A MANTEN. PREVENTIVO Y CORRECT. DE LAS MOT. DEL MAVDT SEGÚN CERTIFICACION SUSCRITA POR EL SUPERVISOR</v>
          </cell>
          <cell r="J1144">
            <v>667700</v>
          </cell>
          <cell r="K1144">
            <v>9.66</v>
          </cell>
          <cell r="L1144">
            <v>4</v>
          </cell>
          <cell r="M1144">
            <v>16</v>
          </cell>
          <cell r="N1144" t="str">
            <v>2-0-4-5-6-10</v>
          </cell>
          <cell r="T1144" t="str">
            <v/>
          </cell>
          <cell r="V1144" t="str">
            <v>MAVDT</v>
          </cell>
          <cell r="W1144" t="str">
            <v>Vigencia Presupuestal</v>
          </cell>
        </row>
        <row r="1145">
          <cell r="A1145">
            <v>2088</v>
          </cell>
          <cell r="B1145" t="str">
            <v>Contrato</v>
          </cell>
          <cell r="C1145">
            <v>72</v>
          </cell>
          <cell r="D1145">
            <v>406</v>
          </cell>
          <cell r="E1145">
            <v>39695</v>
          </cell>
          <cell r="F1145" t="str">
            <v>GRUPO DE CONTRATOS</v>
          </cell>
          <cell r="G1145">
            <v>72357719</v>
          </cell>
          <cell r="H1145" t="str">
            <v>RICARDO SOLANO ESCOBAR</v>
          </cell>
          <cell r="I1145" t="str">
            <v>QUINTO DESEMBOLSO SEGÚN CERTIFICACION SUSCRITA POR EL SUPERVISOR</v>
          </cell>
          <cell r="J1145">
            <v>1200000</v>
          </cell>
          <cell r="K1145">
            <v>9.66</v>
          </cell>
          <cell r="L1145">
            <v>6</v>
          </cell>
          <cell r="O1145" t="str">
            <v>211-900-6-11</v>
          </cell>
          <cell r="T1145" t="str">
            <v/>
          </cell>
          <cell r="V1145" t="str">
            <v>MAVDT</v>
          </cell>
          <cell r="W1145" t="str">
            <v>Vigencia Presupuestal</v>
          </cell>
        </row>
        <row r="1146">
          <cell r="A1146">
            <v>2089</v>
          </cell>
          <cell r="B1146" t="str">
            <v>Oficio</v>
          </cell>
          <cell r="C1146">
            <v>80904</v>
          </cell>
          <cell r="D1146">
            <v>1507</v>
          </cell>
          <cell r="E1146">
            <v>39695</v>
          </cell>
          <cell r="F1146" t="str">
            <v>VICEMINISTERIO DE AMBIENTE</v>
          </cell>
          <cell r="G1146">
            <v>8002500620</v>
          </cell>
          <cell r="H1146" t="str">
            <v>INVEMAR</v>
          </cell>
          <cell r="I1146" t="str">
            <v>TRANSFERENCIA DE RECURSOS PARA GASTOS DE FUNCIONAMIENTO CORRESPONDIENTE AL MES DE SEPTIEMBRE DE 2008</v>
          </cell>
          <cell r="J1146">
            <v>275533109</v>
          </cell>
          <cell r="N1146" t="str">
            <v>3-2-1-26--10</v>
          </cell>
          <cell r="T1146" t="str">
            <v/>
          </cell>
          <cell r="V1146" t="str">
            <v>MAVDT</v>
          </cell>
          <cell r="W1146" t="str">
            <v>Vigencia Presupuestal</v>
          </cell>
        </row>
        <row r="1147">
          <cell r="A1147">
            <v>2090</v>
          </cell>
          <cell r="B1147" t="str">
            <v>Contrato</v>
          </cell>
          <cell r="C1147">
            <v>176</v>
          </cell>
          <cell r="D1147">
            <v>770</v>
          </cell>
          <cell r="E1147">
            <v>39695</v>
          </cell>
          <cell r="F1147" t="str">
            <v>GRUPO DE CONTRATOS</v>
          </cell>
          <cell r="G1147">
            <v>19314963</v>
          </cell>
          <cell r="H1147" t="str">
            <v>LUIS FERNANDO CUBILLOS NEIRA</v>
          </cell>
          <cell r="I1147" t="str">
            <v>TERCER DESEMBOLSO SEGÚN CERTIFICACION SUSCRITA POR EL SUPERVISOR</v>
          </cell>
          <cell r="J1147">
            <v>5500000</v>
          </cell>
          <cell r="K1147">
            <v>9.66</v>
          </cell>
          <cell r="L1147">
            <v>10</v>
          </cell>
          <cell r="O1147" t="str">
            <v>520-900-69-11</v>
          </cell>
          <cell r="T1147" t="str">
            <v/>
          </cell>
          <cell r="V1147" t="str">
            <v>MAVDT</v>
          </cell>
          <cell r="W1147" t="str">
            <v>Vigencia Presupuestal</v>
          </cell>
        </row>
        <row r="1148">
          <cell r="A1148">
            <v>2092</v>
          </cell>
          <cell r="B1148" t="str">
            <v>Contrato</v>
          </cell>
          <cell r="C1148">
            <v>293</v>
          </cell>
          <cell r="D1148">
            <v>1243</v>
          </cell>
          <cell r="E1148">
            <v>39696</v>
          </cell>
          <cell r="F1148" t="str">
            <v>VICEMINISTERIO DE VIVIENDA Y DESARROLLO TERRITORIAL</v>
          </cell>
          <cell r="G1148">
            <v>49722497</v>
          </cell>
          <cell r="H1148" t="str">
            <v>MARIA DEL MAR MARTINEZ MUSSA</v>
          </cell>
          <cell r="I1148" t="str">
            <v>SEGUNDO DESEMBOLSO SEGÚN CERTIFICACION SUSCRITA POR EL SUPERVISOR</v>
          </cell>
          <cell r="J1148">
            <v>2000000</v>
          </cell>
          <cell r="K1148">
            <v>9.66</v>
          </cell>
          <cell r="L1148">
            <v>10</v>
          </cell>
          <cell r="O1148" t="str">
            <v>520-1400-3--13</v>
          </cell>
          <cell r="T1148" t="str">
            <v/>
          </cell>
          <cell r="V1148" t="str">
            <v>MAVDT</v>
          </cell>
          <cell r="W1148" t="str">
            <v>Vigencia Presupuestal</v>
          </cell>
        </row>
        <row r="1149">
          <cell r="A1149">
            <v>2094</v>
          </cell>
          <cell r="B1149" t="str">
            <v>Contrato</v>
          </cell>
          <cell r="C1149">
            <v>271</v>
          </cell>
          <cell r="D1149">
            <v>1160</v>
          </cell>
          <cell r="E1149">
            <v>39696</v>
          </cell>
          <cell r="F1149" t="str">
            <v>VICEMINISTERIO DE AMBIENTE</v>
          </cell>
          <cell r="G1149">
            <v>40022236</v>
          </cell>
          <cell r="H1149" t="str">
            <v>ANA ELVIA OCHOA JIMENEZ</v>
          </cell>
          <cell r="I1149" t="str">
            <v>PAGO PARCIAL SEGUNDO DESEMBOLSO SEGÚN CERTIFICACION SUSCRITA POR LA SUPERVISORA</v>
          </cell>
          <cell r="J1149">
            <v>7056000</v>
          </cell>
          <cell r="K1149">
            <v>9.66</v>
          </cell>
          <cell r="L1149">
            <v>10</v>
          </cell>
          <cell r="O1149" t="str">
            <v>520-900-69-14</v>
          </cell>
          <cell r="T1149" t="str">
            <v/>
          </cell>
          <cell r="V1149" t="str">
            <v>MAVDT</v>
          </cell>
          <cell r="W1149" t="str">
            <v>Vigencia Presupuestal</v>
          </cell>
        </row>
        <row r="1150">
          <cell r="A1150">
            <v>2095</v>
          </cell>
          <cell r="B1150" t="str">
            <v>Contrato</v>
          </cell>
          <cell r="C1150">
            <v>271</v>
          </cell>
          <cell r="D1150">
            <v>1160</v>
          </cell>
          <cell r="E1150">
            <v>39696</v>
          </cell>
          <cell r="F1150" t="str">
            <v>VICEMINISTERIO DE AMBIENTE</v>
          </cell>
          <cell r="G1150">
            <v>40022236</v>
          </cell>
          <cell r="H1150" t="str">
            <v>ANA ELVIA OCHOA JIMENEZ</v>
          </cell>
          <cell r="I1150" t="str">
            <v>COMPLEMENTO PAGO SEGUNDO DESEMBOLSO SEGÚN CERTIFICACION SUSCRITA POR LA SUPERVISORA, ORIGINALES REPOSAN EN LA OP 2094 DE LA MISMA FECHA, EL PAGO DE SALUD SE DEDUJO EN LA OP 2094 DE LA MISMA FECHA</v>
          </cell>
          <cell r="J1150">
            <v>1344000</v>
          </cell>
          <cell r="K1150">
            <v>9.66</v>
          </cell>
          <cell r="L1150">
            <v>10</v>
          </cell>
          <cell r="O1150" t="str">
            <v>520-900-69-11</v>
          </cell>
          <cell r="T1150" t="str">
            <v/>
          </cell>
          <cell r="V1150" t="str">
            <v>MAVDT</v>
          </cell>
          <cell r="W1150" t="str">
            <v>Vigencia Presupuestal</v>
          </cell>
        </row>
        <row r="1151">
          <cell r="A1151">
            <v>2100</v>
          </cell>
          <cell r="B1151" t="str">
            <v>Contrato</v>
          </cell>
          <cell r="C1151">
            <v>100</v>
          </cell>
          <cell r="D1151">
            <v>550</v>
          </cell>
          <cell r="E1151">
            <v>39696</v>
          </cell>
          <cell r="F1151" t="str">
            <v>GRUPO ADMINISTRATIVO</v>
          </cell>
          <cell r="G1151">
            <v>8001365054</v>
          </cell>
          <cell r="H1151" t="str">
            <v>DATECSA</v>
          </cell>
          <cell r="I1151" t="str">
            <v>EA 922/08 FRAS NOS FA-042683/442684 DE 2008, CORRESPONDIENTE  A SUMINISTRO DE TONER, REVELADORT Y KIT DE MANT. PARA LAS FOT. DEL MAVDT, DESEMBOLSO SEGÚN CERTIFICACION SUSCRITA POR LA SUPERVISORA</v>
          </cell>
          <cell r="J1151">
            <v>7124068</v>
          </cell>
          <cell r="K1151">
            <v>11.04</v>
          </cell>
          <cell r="M1151">
            <v>16</v>
          </cell>
          <cell r="N1151" t="str">
            <v>2-0-4-4-23-10</v>
          </cell>
          <cell r="S1151" t="str">
            <v>Si</v>
          </cell>
          <cell r="T1151" t="str">
            <v/>
          </cell>
          <cell r="V1151" t="str">
            <v>MAVDT</v>
          </cell>
          <cell r="W1151" t="str">
            <v>Vigencia Presupuestal</v>
          </cell>
        </row>
        <row r="1152">
          <cell r="A1152">
            <v>2101</v>
          </cell>
          <cell r="B1152" t="str">
            <v>Oficio</v>
          </cell>
          <cell r="C1152">
            <v>1069</v>
          </cell>
          <cell r="D1152">
            <v>1515</v>
          </cell>
          <cell r="E1152">
            <v>39696</v>
          </cell>
          <cell r="F1152" t="str">
            <v>VICEMINISTERIO DE AMBIENTE</v>
          </cell>
          <cell r="G1152">
            <v>8180001568</v>
          </cell>
          <cell r="H1152" t="str">
            <v>INSTITUTO DE INVESTIGACIONES AMB. DEL PACIFICO JHON VON NEUMAN</v>
          </cell>
          <cell r="I1152" t="str">
            <v>TRANSFERENCIA DE RECURSOS PARA GASTOS DE FUNCIONAMIENTO CORRESPONDIENTE AL MES DE SEPTIEMBRE DE 2008</v>
          </cell>
          <cell r="J1152">
            <v>136031556</v>
          </cell>
          <cell r="N1152" t="str">
            <v>3-2-1-24--10</v>
          </cell>
          <cell r="T1152" t="str">
            <v/>
          </cell>
          <cell r="V1152" t="str">
            <v>MAVDT</v>
          </cell>
          <cell r="W1152" t="str">
            <v>Vigencia Presupuestal</v>
          </cell>
        </row>
        <row r="1153">
          <cell r="A1153">
            <v>2102</v>
          </cell>
          <cell r="B1153" t="str">
            <v>Oficio</v>
          </cell>
          <cell r="C1153">
            <v>626</v>
          </cell>
          <cell r="D1153">
            <v>1513</v>
          </cell>
          <cell r="E1153">
            <v>39696</v>
          </cell>
          <cell r="F1153" t="str">
            <v>ASUNTOS INTERNACIONALES</v>
          </cell>
          <cell r="G1153">
            <v>8301153951</v>
          </cell>
          <cell r="H1153" t="str">
            <v>MINISTERIO DE AMBIENTE VIVIENDA Y DESARROLLO TERRITORIAL</v>
          </cell>
          <cell r="I1153" t="str">
            <v>PAGO DE CUOTA ANUAL AL PROGRAMA DE NACIONES UNIDAS PARA EL MEDIO AMBIENTE PNUMA/RPLAC CARTA 1075 OFICINA REGIONAL PARA AMERICA LATINA Y EL CARIBE, SEGÚN OFICIO DE LA VIC. DE AMBIENTE</v>
          </cell>
          <cell r="J1153">
            <v>47820000</v>
          </cell>
          <cell r="O1153" t="str">
            <v>640-900-2--11</v>
          </cell>
          <cell r="T1153" t="str">
            <v/>
          </cell>
          <cell r="V1153" t="str">
            <v>MAVDT</v>
          </cell>
          <cell r="W1153" t="str">
            <v>Vigencia Presupuestal</v>
          </cell>
        </row>
        <row r="1154">
          <cell r="A1154">
            <v>2103</v>
          </cell>
          <cell r="B1154" t="str">
            <v>Comisiòn</v>
          </cell>
          <cell r="C1154">
            <v>1916</v>
          </cell>
          <cell r="D1154">
            <v>561</v>
          </cell>
          <cell r="E1154">
            <v>39699</v>
          </cell>
          <cell r="F1154" t="str">
            <v>COOPERACION INTERNACIONAL</v>
          </cell>
          <cell r="G1154">
            <v>8600284384</v>
          </cell>
          <cell r="H1154" t="str">
            <v>CIRCUITOS TURISTICOS LTDA</v>
          </cell>
          <cell r="I1154" t="str">
            <v xml:space="preserve">CANC. FRA 144920/08 CORRESPONDIENTE A COMISION DE CESAR BUITRAGO A MEDELLIN, ESTA OP REEMPLAZA LA OP 753 DEL 21 DE MAYO DE 2008, EN LA CUAL REPOSAN LOS ORIGINALES. LA OP SE REEMPLAZA PORQUE EL GIRO FUE REALIZADO A OTRO BENEFICIARIO YESTE HIZO ELREINTEGRO </v>
          </cell>
          <cell r="J1154">
            <v>531434</v>
          </cell>
          <cell r="K1154">
            <v>9.66</v>
          </cell>
          <cell r="O1154" t="str">
            <v>530-900-3-15</v>
          </cell>
          <cell r="T1154" t="str">
            <v/>
          </cell>
          <cell r="V1154" t="str">
            <v>MAVDT</v>
          </cell>
          <cell r="W1154" t="str">
            <v>Vigencia Presupuestal</v>
          </cell>
        </row>
        <row r="1155">
          <cell r="B1155" t="str">
            <v>Contrato</v>
          </cell>
          <cell r="C1155">
            <v>319</v>
          </cell>
          <cell r="D1155">
            <v>1358</v>
          </cell>
          <cell r="E1155">
            <v>39699</v>
          </cell>
          <cell r="F1155" t="str">
            <v>DESARROLLO TERRITORIAL</v>
          </cell>
          <cell r="G1155">
            <v>17190358</v>
          </cell>
          <cell r="H1155" t="str">
            <v xml:space="preserve">JUAN ANTONIO LEZACA SANCHEZ Y/O CENTRO DE CONVENCIONES LA ESPERANZA </v>
          </cell>
          <cell r="I1155" t="str">
            <v>FRA 5150/08 CORRESPONDIENTE A UNICO DESEMBOLSO SEGÚN CERTIFICACION SUSCRITA POR EL SUPERVISOR</v>
          </cell>
          <cell r="J1155">
            <v>8060000</v>
          </cell>
          <cell r="L1155">
            <v>3.5</v>
          </cell>
          <cell r="M1155">
            <v>16</v>
          </cell>
          <cell r="O1155" t="str">
            <v>510-1000-11--14</v>
          </cell>
          <cell r="T1155" t="str">
            <v/>
          </cell>
          <cell r="V1155" t="str">
            <v>MAVDT</v>
          </cell>
          <cell r="W1155" t="str">
            <v>Vigencia Presupuestal</v>
          </cell>
        </row>
        <row r="1156">
          <cell r="A1156">
            <v>2105</v>
          </cell>
          <cell r="B1156" t="str">
            <v>Contrato</v>
          </cell>
          <cell r="C1156">
            <v>269</v>
          </cell>
          <cell r="D1156">
            <v>1159</v>
          </cell>
          <cell r="E1156">
            <v>39699</v>
          </cell>
          <cell r="F1156" t="str">
            <v>VICEMINISTERIO DE VIVIENDA Y DESARROLLO TERRITORIAL</v>
          </cell>
          <cell r="G1156">
            <v>10230131</v>
          </cell>
          <cell r="H1156" t="str">
            <v>LUIS ALBERTO BOTERO MEDINA</v>
          </cell>
          <cell r="I1156" t="str">
            <v>PRIMER DESEMBOLSO SEGÚN CERTIFICACION SUSCRITA POR EL SUPERVISOR</v>
          </cell>
          <cell r="J1156">
            <v>5591250</v>
          </cell>
          <cell r="K1156">
            <v>9.66</v>
          </cell>
          <cell r="L1156">
            <v>10</v>
          </cell>
          <cell r="O1156" t="str">
            <v>520-1400-3--13</v>
          </cell>
          <cell r="T1156" t="str">
            <v/>
          </cell>
          <cell r="V1156" t="str">
            <v>MAVDT</v>
          </cell>
          <cell r="W1156" t="str">
            <v>Vigencia Presupuestal</v>
          </cell>
        </row>
        <row r="1157">
          <cell r="A1157">
            <v>2106</v>
          </cell>
          <cell r="B1157" t="str">
            <v>Contrato</v>
          </cell>
          <cell r="C1157">
            <v>325</v>
          </cell>
          <cell r="D1157">
            <v>3</v>
          </cell>
          <cell r="E1157">
            <v>39699</v>
          </cell>
          <cell r="F1157" t="str">
            <v>EDUCACION Y PARTICIPACION</v>
          </cell>
          <cell r="G1157">
            <v>8002462947</v>
          </cell>
          <cell r="H1157" t="str">
            <v>CORPORACION PARA LAEDUCACION Y ELDESARROLLO SOSTENIBLE CEDES</v>
          </cell>
          <cell r="I1157" t="str">
            <v>PAGO PARCIAL PRIMER DESEMBOLSO CORRESPONDIENTE AL 30% SEGÚN CERTIFICACION SUSCRITA POR EL SUPERVISOR</v>
          </cell>
          <cell r="J1157">
            <v>40042000</v>
          </cell>
          <cell r="O1157" t="str">
            <v>310-900-157-14</v>
          </cell>
          <cell r="T1157" t="str">
            <v/>
          </cell>
          <cell r="V1157" t="str">
            <v>MAVDT</v>
          </cell>
          <cell r="W1157" t="str">
            <v>Vigencia Presupuestal</v>
          </cell>
        </row>
        <row r="1158">
          <cell r="A1158">
            <v>2107</v>
          </cell>
          <cell r="B1158" t="str">
            <v>Contrato</v>
          </cell>
          <cell r="C1158">
            <v>325</v>
          </cell>
          <cell r="D1158">
            <v>1448</v>
          </cell>
          <cell r="E1158">
            <v>39699</v>
          </cell>
          <cell r="F1158" t="str">
            <v>EDUCACION Y PARTICIPACION</v>
          </cell>
          <cell r="G1158">
            <v>8002462947</v>
          </cell>
          <cell r="H1158" t="str">
            <v>CORPORACION PARA LAEDUCACION Y ELDESARROLLO SOSTENIBLE CEDES</v>
          </cell>
          <cell r="I1158" t="str">
            <v>COMPLEMENTO PAGO PRIMER DESEMBOLSO CORRESPONDIENTE AL 30% SEGÚN CERTIFICACION SUSCRITA POR EL SUPERVISOR, ORIGINALES REPOSAN EN LA OP 1206 DE LA MISMA FECHA</v>
          </cell>
          <cell r="J1158">
            <v>19940000</v>
          </cell>
          <cell r="O1158" t="str">
            <v>310-900-157-11</v>
          </cell>
          <cell r="T1158" t="str">
            <v/>
          </cell>
          <cell r="V1158" t="str">
            <v>MAVDT</v>
          </cell>
          <cell r="W1158" t="str">
            <v>Vigencia Presupuestal</v>
          </cell>
        </row>
        <row r="1159">
          <cell r="A1159">
            <v>2108</v>
          </cell>
          <cell r="B1159" t="str">
            <v>Contrato</v>
          </cell>
          <cell r="C1159">
            <v>126</v>
          </cell>
          <cell r="D1159">
            <v>711</v>
          </cell>
          <cell r="E1159">
            <v>39699</v>
          </cell>
          <cell r="F1159" t="str">
            <v xml:space="preserve">VICEMINISTERIO DE AGUA  Y SANEAMIENTO </v>
          </cell>
          <cell r="G1159">
            <v>13248024</v>
          </cell>
          <cell r="H1159" t="str">
            <v>RODOLFO BOTELLO PARADA</v>
          </cell>
          <cell r="I1159" t="str">
            <v>TERCER DESEMBOLSO SEGÚN CERTIFICACION SUSCRITA POR EL SUPERVISOR</v>
          </cell>
          <cell r="J1159">
            <v>6000000</v>
          </cell>
          <cell r="K1159">
            <v>9.66</v>
          </cell>
          <cell r="L1159">
            <v>10</v>
          </cell>
          <cell r="O1159" t="str">
            <v>520-900-5-15</v>
          </cell>
          <cell r="T1159" t="str">
            <v/>
          </cell>
          <cell r="V1159" t="str">
            <v>MAVDT</v>
          </cell>
          <cell r="W1159" t="str">
            <v>Vigencia Presupuestal</v>
          </cell>
        </row>
        <row r="1160">
          <cell r="A1160">
            <v>2110</v>
          </cell>
          <cell r="B1160" t="str">
            <v>Contrato</v>
          </cell>
          <cell r="C1160">
            <v>277</v>
          </cell>
          <cell r="D1160">
            <v>1165</v>
          </cell>
          <cell r="E1160">
            <v>39699</v>
          </cell>
          <cell r="F1160" t="str">
            <v>DIRECCION DE DESARROLLO SECTORIAL SOSTENIBLE</v>
          </cell>
          <cell r="G1160">
            <v>79597602</v>
          </cell>
          <cell r="H1160" t="str">
            <v>JERONIMO RODRIGUEZ R</v>
          </cell>
          <cell r="I1160" t="str">
            <v>FRA 49 CORRESPONDIENTE AL SEGUNDO DESEMBOLSO SEGÚN CERTIFICACION SUSCRITA POR EL SUPERVISOR</v>
          </cell>
          <cell r="J1160">
            <v>4500000</v>
          </cell>
          <cell r="K1160">
            <v>9.66</v>
          </cell>
          <cell r="L1160">
            <v>11</v>
          </cell>
          <cell r="M1160">
            <v>16</v>
          </cell>
          <cell r="O1160" t="str">
            <v>530-900-2-15</v>
          </cell>
          <cell r="T1160" t="str">
            <v/>
          </cell>
          <cell r="V1160" t="str">
            <v>MAVDT</v>
          </cell>
          <cell r="W1160" t="str">
            <v>Vigencia Presupuestal</v>
          </cell>
        </row>
        <row r="1161">
          <cell r="A1161">
            <v>2111</v>
          </cell>
          <cell r="B1161" t="str">
            <v>Contrato</v>
          </cell>
          <cell r="C1161">
            <v>17</v>
          </cell>
          <cell r="D1161">
            <v>10</v>
          </cell>
          <cell r="E1161">
            <v>39699</v>
          </cell>
          <cell r="F1161" t="str">
            <v>GRUPO ADMINISTRATIVO</v>
          </cell>
          <cell r="G1161">
            <v>9000629179</v>
          </cell>
          <cell r="H1161" t="str">
            <v>SERVICIOS POSTALES NACIONALES SA</v>
          </cell>
          <cell r="I1161" t="str">
            <v>FRA 034811 DE 2008 DESEMBOLSO CORRESPONDIENTE A SERVICIO DE CORRESPONDENCIA CORRESPONDIENTE AL MES DE JULIO DE 2008, SEGÚN CERTIFICACION SUSCRITA POR EL SUPERVISOR</v>
          </cell>
          <cell r="J1161">
            <v>30196200</v>
          </cell>
          <cell r="N1161" t="str">
            <v>2-0-4-6-2-10</v>
          </cell>
          <cell r="T1161" t="str">
            <v/>
          </cell>
          <cell r="V1161" t="str">
            <v>MAVDT</v>
          </cell>
          <cell r="W1161" t="str">
            <v>Vigencia Presupuestal</v>
          </cell>
        </row>
        <row r="1162">
          <cell r="A1162">
            <v>2112</v>
          </cell>
          <cell r="B1162" t="str">
            <v>Contrato</v>
          </cell>
          <cell r="C1162">
            <v>221</v>
          </cell>
          <cell r="D1162">
            <v>1026</v>
          </cell>
          <cell r="E1162">
            <v>39699</v>
          </cell>
          <cell r="F1162" t="str">
            <v xml:space="preserve">VICEMINISTERIO DE AGUA  Y SANEAMIENTO </v>
          </cell>
          <cell r="G1162">
            <v>71709059</v>
          </cell>
          <cell r="H1162" t="str">
            <v>CARLOS ARTURO ALVAREZ MONSALVE</v>
          </cell>
          <cell r="I1162" t="str">
            <v>FRAS 33 Y 34/08 CORRESPONDIENTE AL PRIMER Y SEGUNDO DESEMBOLSO SEGÚN CERTIFICACION SUSCRITA POR EL SUPERVISOR</v>
          </cell>
          <cell r="J1162">
            <v>12832680</v>
          </cell>
          <cell r="K1162">
            <v>9.66</v>
          </cell>
          <cell r="L1162">
            <v>11</v>
          </cell>
          <cell r="M1162">
            <v>16</v>
          </cell>
          <cell r="O1162" t="str">
            <v>520-1200-1-11</v>
          </cell>
          <cell r="T1162" t="str">
            <v/>
          </cell>
          <cell r="V1162" t="str">
            <v>MAVDT</v>
          </cell>
          <cell r="W1162" t="str">
            <v>Vigencia Presupuestal</v>
          </cell>
        </row>
        <row r="1163">
          <cell r="A1163">
            <v>2113</v>
          </cell>
          <cell r="B1163" t="str">
            <v>Oficio</v>
          </cell>
          <cell r="C1163">
            <v>92775</v>
          </cell>
          <cell r="D1163">
            <v>1396</v>
          </cell>
          <cell r="E1163">
            <v>39699</v>
          </cell>
          <cell r="F1163" t="str">
            <v>TALENTO HUMANO</v>
          </cell>
          <cell r="G1163">
            <v>8001288356</v>
          </cell>
          <cell r="H1163" t="str">
            <v>ARCHIVO GENERAL DE LA NACION</v>
          </cell>
          <cell r="I1163" t="str">
            <v>FRA 31624/08 CORRESPONDIENTE A LA CANCELACION DE PARTICIPACION EN EL TALLER DE MICROFILAMCION Y DIGITALIZACION AL FUNCIONARIO RICHARD VILLAVICENCIO DICTADO POR EL ARC. DE LA NACION DEL 25 AL 29 DE AGOSTO, SEGÚN CERTIFICACION SUSCRITA POR LA COORD. DE TALE</v>
          </cell>
          <cell r="J1163">
            <v>535340</v>
          </cell>
          <cell r="N1163" t="str">
            <v>2-0-4-21--10</v>
          </cell>
          <cell r="T1163" t="str">
            <v/>
          </cell>
          <cell r="V1163" t="str">
            <v>MAVDT</v>
          </cell>
          <cell r="W1163" t="str">
            <v>Vigencia Presupuestal</v>
          </cell>
        </row>
        <row r="1164">
          <cell r="A1164">
            <v>2114</v>
          </cell>
          <cell r="B1164" t="str">
            <v>Contrato</v>
          </cell>
          <cell r="C1164">
            <v>270</v>
          </cell>
          <cell r="D1164">
            <v>1164</v>
          </cell>
          <cell r="E1164">
            <v>39700</v>
          </cell>
          <cell r="F1164" t="str">
            <v>GRUPO DE CONTRATOS</v>
          </cell>
          <cell r="G1164">
            <v>41652354</v>
          </cell>
          <cell r="H1164" t="str">
            <v>DANITZA AMAYA GACHA</v>
          </cell>
          <cell r="I1164" t="str">
            <v>SEGUNDO DESEMBOLSO SEGÚN CERTIFICACION SUSCRITA POR EL SUPERVISOR</v>
          </cell>
          <cell r="J1164">
            <v>4000000</v>
          </cell>
          <cell r="K1164">
            <v>9.66</v>
          </cell>
          <cell r="L1164">
            <v>10</v>
          </cell>
          <cell r="O1164" t="str">
            <v>520-900-69-14</v>
          </cell>
          <cell r="T1164" t="str">
            <v/>
          </cell>
          <cell r="V1164" t="str">
            <v>MAVDT</v>
          </cell>
          <cell r="W1164" t="str">
            <v>Vigencia Presupuestal</v>
          </cell>
        </row>
        <row r="1165">
          <cell r="A1165">
            <v>2115</v>
          </cell>
          <cell r="B1165" t="str">
            <v>Contrato</v>
          </cell>
          <cell r="C1165">
            <v>213</v>
          </cell>
          <cell r="D1165">
            <v>1001</v>
          </cell>
          <cell r="E1165">
            <v>39714</v>
          </cell>
          <cell r="F1165" t="str">
            <v>DIRECCION DE ECOSISTEMAS</v>
          </cell>
          <cell r="G1165">
            <v>79528554</v>
          </cell>
          <cell r="H1165" t="str">
            <v>ALEJANDRO AYALA RODRIGUEZ</v>
          </cell>
          <cell r="I1165" t="str">
            <v>DESEMBOLSO SEGÚN CERTIFICACION SUSCRITA POR LA SUPERVISORA</v>
          </cell>
          <cell r="J1165">
            <v>6000000</v>
          </cell>
          <cell r="K1165">
            <v>9.66</v>
          </cell>
          <cell r="L1165">
            <v>10</v>
          </cell>
          <cell r="O1165" t="str">
            <v>520-900-71-15</v>
          </cell>
          <cell r="T1165" t="str">
            <v/>
          </cell>
          <cell r="V1165" t="str">
            <v>MAVDT</v>
          </cell>
          <cell r="W1165" t="str">
            <v>Vigencia Presupuestal</v>
          </cell>
        </row>
        <row r="1166">
          <cell r="A1166">
            <v>2116</v>
          </cell>
          <cell r="B1166" t="str">
            <v>Contrato</v>
          </cell>
          <cell r="C1166">
            <v>47</v>
          </cell>
          <cell r="D1166">
            <v>276</v>
          </cell>
          <cell r="E1166">
            <v>39700</v>
          </cell>
          <cell r="F1166" t="str">
            <v>GRUPO ADMINISTRATIVO</v>
          </cell>
          <cell r="G1166">
            <v>8300061379</v>
          </cell>
          <cell r="H1166" t="str">
            <v>INSTITUCIONES MEGA MARKET LTDA</v>
          </cell>
          <cell r="I1166" t="str">
            <v xml:space="preserve">EA 921/08, FRA 25268/08 COORESPONDIENTE A SUMINISTRO DE ELEMENTOS DE CAFETERIA PARA EL MAVDT, DESEMBOLSO SEGÚN CERTIFICACION SUSCRITA POR EL SUPERVISOR </v>
          </cell>
          <cell r="J1166">
            <v>3822759.76</v>
          </cell>
          <cell r="K1166">
            <v>11.04</v>
          </cell>
          <cell r="L1166">
            <v>3.5</v>
          </cell>
          <cell r="M1166">
            <v>16</v>
          </cell>
          <cell r="N1166" t="str">
            <v>2-0-4-4-18-10</v>
          </cell>
          <cell r="T1166" t="str">
            <v/>
          </cell>
          <cell r="V1166" t="str">
            <v>MAVDT</v>
          </cell>
          <cell r="W1166" t="str">
            <v>Vigencia Presupuestal</v>
          </cell>
        </row>
        <row r="1167">
          <cell r="A1167">
            <v>2146</v>
          </cell>
          <cell r="B1167" t="str">
            <v>Contrato</v>
          </cell>
          <cell r="C1167">
            <v>174</v>
          </cell>
          <cell r="D1167">
            <v>738</v>
          </cell>
          <cell r="E1167">
            <v>39701</v>
          </cell>
          <cell r="F1167" t="str">
            <v xml:space="preserve">VICEMINISTERIO DE AGUA  Y SANEAMIENTO </v>
          </cell>
          <cell r="G1167">
            <v>80062758</v>
          </cell>
          <cell r="H1167" t="str">
            <v>JUAN JOSE SERNA SAIZ</v>
          </cell>
          <cell r="I1167" t="str">
            <v>TERCER DESEMBOLSO SEGÚN CERTIFICACION SUSCRITA POR EL SUPERVISOR</v>
          </cell>
          <cell r="J1167">
            <v>5315856</v>
          </cell>
          <cell r="K1167">
            <v>9.66</v>
          </cell>
          <cell r="L1167">
            <v>10</v>
          </cell>
          <cell r="O1167" t="str">
            <v>520-1200-1-11</v>
          </cell>
          <cell r="T1167" t="str">
            <v/>
          </cell>
          <cell r="V1167" t="str">
            <v>MAVDT</v>
          </cell>
          <cell r="W1167" t="str">
            <v>Vigencia Presupuestal</v>
          </cell>
        </row>
        <row r="1168">
          <cell r="A1168">
            <v>2147</v>
          </cell>
          <cell r="B1168" t="str">
            <v>Contrato</v>
          </cell>
          <cell r="C1168">
            <v>296</v>
          </cell>
          <cell r="D1168">
            <v>1289</v>
          </cell>
          <cell r="E1168">
            <v>39701</v>
          </cell>
          <cell r="F1168" t="str">
            <v>VICEMINISTERIO DE VIVIENDA Y DESARROLLO TERRITORIAL</v>
          </cell>
          <cell r="G1168">
            <v>80420841</v>
          </cell>
          <cell r="H1168" t="str">
            <v>DANIEL VASQUEZ FRANCO</v>
          </cell>
          <cell r="I1168" t="str">
            <v>FRA 56/07 SEGUNDO DESEMBOLSO SEGÚN CERTIFICACION SUSCRITA POR LA SUPERVISORA</v>
          </cell>
          <cell r="J1168">
            <v>7700000</v>
          </cell>
          <cell r="K1168">
            <v>9.66</v>
          </cell>
          <cell r="L1168">
            <v>11</v>
          </cell>
          <cell r="M1168">
            <v>16</v>
          </cell>
          <cell r="O1168" t="str">
            <v>520-1400-3--13</v>
          </cell>
          <cell r="T1168" t="str">
            <v/>
          </cell>
          <cell r="V1168" t="str">
            <v>MAVDT</v>
          </cell>
          <cell r="W1168" t="str">
            <v>Vigencia Presupuestal</v>
          </cell>
        </row>
        <row r="1169">
          <cell r="A1169">
            <v>2148</v>
          </cell>
          <cell r="B1169" t="str">
            <v>Resolución</v>
          </cell>
          <cell r="C1169">
            <v>311</v>
          </cell>
          <cell r="D1169">
            <v>200</v>
          </cell>
          <cell r="E1169">
            <v>39701</v>
          </cell>
          <cell r="F1169" t="str">
            <v xml:space="preserve">VICEMINISTERIO DE AGUA  Y SANEAMIENTO </v>
          </cell>
          <cell r="G1169">
            <v>8918004981</v>
          </cell>
          <cell r="H1169" t="str">
            <v>DEPARTAMENTO DE BOYACA</v>
          </cell>
          <cell r="I1169" t="str">
            <v>ADICION DE RECURSOS DEL SGP AL DPTO DE BOYACA Y SUS MUNICIPIOS DE ACUERDO A LA LEY 1176 DEL 27/12/07 Y DOCUMENTO CONPES 112 DEL 05/02/08</v>
          </cell>
          <cell r="J1169">
            <v>300935656</v>
          </cell>
          <cell r="N1169" t="str">
            <v>3-7-5-1-7-10</v>
          </cell>
          <cell r="T1169" t="str">
            <v/>
          </cell>
          <cell r="V1169" t="str">
            <v>MAVDT</v>
          </cell>
          <cell r="W1169" t="str">
            <v>Vigencia Presupuestal</v>
          </cell>
        </row>
        <row r="1170">
          <cell r="A1170">
            <v>2149</v>
          </cell>
          <cell r="B1170" t="str">
            <v>Resolución</v>
          </cell>
          <cell r="C1170">
            <v>311</v>
          </cell>
          <cell r="D1170">
            <v>184</v>
          </cell>
          <cell r="E1170">
            <v>39701</v>
          </cell>
          <cell r="F1170" t="str">
            <v xml:space="preserve">VICEMINISTERIO DE AGUA  Y SANEAMIENTO </v>
          </cell>
          <cell r="G1170">
            <v>8001039277</v>
          </cell>
          <cell r="H1170" t="str">
            <v>GOBERNACION DE NORTE DE SANTANDER</v>
          </cell>
          <cell r="I1170" t="str">
            <v>ADICION DE RECURSOS DEL SGP AL DPTO DE NORTE DE SANTANDER Y SUS MUNICIPIOS DE ACUERDO A LA LEY 1176 DEL 27/12/07 Y DOCUMENTO CONPES 112 DEL 05/02/08</v>
          </cell>
          <cell r="J1170">
            <v>342056416</v>
          </cell>
          <cell r="N1170" t="str">
            <v>3-7-5-1-23-10</v>
          </cell>
          <cell r="T1170" t="str">
            <v/>
          </cell>
          <cell r="V1170" t="str">
            <v>MAVDT</v>
          </cell>
          <cell r="W1170" t="str">
            <v>Vigencia Presupuestal</v>
          </cell>
        </row>
        <row r="1171">
          <cell r="A1171">
            <v>2150</v>
          </cell>
          <cell r="B1171" t="str">
            <v>Resolución</v>
          </cell>
          <cell r="C1171">
            <v>311</v>
          </cell>
          <cell r="D1171">
            <v>183</v>
          </cell>
          <cell r="E1171">
            <v>39701</v>
          </cell>
          <cell r="F1171" t="str">
            <v xml:space="preserve">VICEMINISTERIO DE AGUA  Y SANEAMIENTO </v>
          </cell>
          <cell r="G1171">
            <v>8001039238</v>
          </cell>
          <cell r="H1171" t="str">
            <v>GOBERNACION DE NARIÑO</v>
          </cell>
          <cell r="I1171" t="str">
            <v>ADICION DE RECURSOS DEL SGP AL DPTO DE NARIÑO Y SUS MUNICIPIOS DE ACUERDO A LA LEY 1176 DEL 27/12/07 Y DOCUMENTO CONPES 112 DEL 05/02/08</v>
          </cell>
          <cell r="J1171">
            <v>151604512</v>
          </cell>
          <cell r="N1171" t="str">
            <v>3-7-5-1-22-10</v>
          </cell>
          <cell r="T1171" t="str">
            <v/>
          </cell>
          <cell r="V1171" t="str">
            <v>MAVDT</v>
          </cell>
          <cell r="W1171" t="str">
            <v>Vigencia Presupuestal</v>
          </cell>
        </row>
        <row r="1172">
          <cell r="A1172">
            <v>2151</v>
          </cell>
          <cell r="B1172" t="str">
            <v>Resolución</v>
          </cell>
          <cell r="C1172">
            <v>311</v>
          </cell>
          <cell r="D1172">
            <v>198</v>
          </cell>
          <cell r="E1172">
            <v>39701</v>
          </cell>
          <cell r="F1172" t="str">
            <v xml:space="preserve">VICEMINISTERIO DE AGUA  Y SANEAMIENTO </v>
          </cell>
          <cell r="G1172">
            <v>8999991140</v>
          </cell>
          <cell r="H1172" t="str">
            <v>GOBERNACION DE CUNDINAMARCA</v>
          </cell>
          <cell r="I1172" t="str">
            <v>ADICION DE RECURSOS DEL SGP AL DPTO DE CUNDINAMARCA Y SUS MUNICIPIOS DE ACUERDO A LA LEY 1176 DEL 27/12/07 Y DOCUMENTO CONPES 112 DEL 05/02/08</v>
          </cell>
          <cell r="J1172">
            <v>563003056</v>
          </cell>
          <cell r="N1172" t="str">
            <v>3-7-5-1-15-10</v>
          </cell>
          <cell r="T1172" t="str">
            <v/>
          </cell>
          <cell r="V1172" t="str">
            <v>MAVDT</v>
          </cell>
          <cell r="W1172" t="str">
            <v>Vigencia Presupuestal</v>
          </cell>
        </row>
        <row r="1173">
          <cell r="A1173">
            <v>2152</v>
          </cell>
          <cell r="B1173" t="str">
            <v>Resolución</v>
          </cell>
          <cell r="C1173">
            <v>311</v>
          </cell>
          <cell r="D1173">
            <v>201</v>
          </cell>
          <cell r="E1173">
            <v>39701</v>
          </cell>
          <cell r="F1173" t="str">
            <v xml:space="preserve">VICEMINISTERIO DE AGUA  Y SANEAMIENTO </v>
          </cell>
          <cell r="G1173">
            <v>8920991057</v>
          </cell>
          <cell r="H1173" t="str">
            <v>MUNICIPIO DE INIRIDA</v>
          </cell>
          <cell r="I1173" t="str">
            <v>ADICION DE RECURSOS DEL SGP AL DPTO DE GUAINIA Y SUS MUNICIPIOS DE ACUERDO A LA LEY 1176 DEL 27/12/07 Y DOCUMENTO CONPES 112 DEL 05/02/08</v>
          </cell>
          <cell r="J1173">
            <v>632048256</v>
          </cell>
          <cell r="N1173" t="str">
            <v>3-7-5-1-16-10</v>
          </cell>
          <cell r="T1173" t="str">
            <v/>
          </cell>
          <cell r="V1173" t="str">
            <v>MAVDT</v>
          </cell>
          <cell r="W1173" t="str">
            <v>Vigencia Presupuestal</v>
          </cell>
        </row>
        <row r="1174">
          <cell r="A1174">
            <v>2153</v>
          </cell>
          <cell r="B1174" t="str">
            <v>Resolución</v>
          </cell>
          <cell r="C1174">
            <v>311</v>
          </cell>
          <cell r="D1174">
            <v>202</v>
          </cell>
          <cell r="E1174">
            <v>39701</v>
          </cell>
          <cell r="F1174" t="str">
            <v xml:space="preserve">VICEMINISTERIO DE AGUA  Y SANEAMIENTO </v>
          </cell>
          <cell r="G1174">
            <v>8450000210</v>
          </cell>
          <cell r="H1174" t="str">
            <v>GOBERNACION DE VAUPES</v>
          </cell>
          <cell r="I1174" t="str">
            <v>ADICION DE RECURSOS DEL SGP AL DPTO DE VAUPES Y SUS MUNICIPIOS DE ACUERDO A LA LEY 1176 DEL 27/12/07 Y DOCUMENTO CONPES 112 DEL 05/02/08</v>
          </cell>
          <cell r="J1174">
            <v>580091888</v>
          </cell>
          <cell r="N1174" t="str">
            <v>3-7-5-1-32-10</v>
          </cell>
          <cell r="T1174" t="str">
            <v/>
          </cell>
          <cell r="V1174" t="str">
            <v>MAVDT</v>
          </cell>
          <cell r="W1174" t="str">
            <v>Vigencia Presupuestal</v>
          </cell>
        </row>
        <row r="1175">
          <cell r="A1175">
            <v>2154</v>
          </cell>
          <cell r="B1175" t="str">
            <v>Contrato</v>
          </cell>
          <cell r="C1175">
            <v>190</v>
          </cell>
          <cell r="D1175">
            <v>840</v>
          </cell>
          <cell r="E1175">
            <v>39701</v>
          </cell>
          <cell r="F1175" t="str">
            <v>GRUPO ADMINISTRATIVO</v>
          </cell>
          <cell r="G1175">
            <v>8300013381</v>
          </cell>
          <cell r="H1175" t="str">
            <v>SUMIMAS LTDA</v>
          </cell>
          <cell r="I1175" t="str">
            <v>FRAS 100749/53 DE 2008, EA 925/08 SUM. DE UTILES Y ELEMENTOS DE OFICINA PARA  EL MAVDT, DESEMBOLSO SEGÚN CERTIFICACION SUSCRITA POR LA SUPERVISORA</v>
          </cell>
          <cell r="J1175">
            <v>17071568</v>
          </cell>
          <cell r="L1175">
            <v>3.5</v>
          </cell>
          <cell r="M1175">
            <v>16</v>
          </cell>
          <cell r="N1175" t="str">
            <v>2-0-4-4-23-10</v>
          </cell>
          <cell r="S1175" t="str">
            <v>Si</v>
          </cell>
          <cell r="T1175" t="str">
            <v/>
          </cell>
          <cell r="V1175" t="str">
            <v>MAVDT</v>
          </cell>
          <cell r="W1175" t="str">
            <v>Vigencia Presupuestal</v>
          </cell>
        </row>
        <row r="1176">
          <cell r="A1176">
            <v>2155</v>
          </cell>
          <cell r="B1176" t="str">
            <v>Factura</v>
          </cell>
          <cell r="C1176">
            <v>10882</v>
          </cell>
          <cell r="D1176">
            <v>1526</v>
          </cell>
          <cell r="E1176">
            <v>39701</v>
          </cell>
          <cell r="F1176" t="str">
            <v>GRUPO ADMINISTRATIVO</v>
          </cell>
          <cell r="G1176">
            <v>8001375826</v>
          </cell>
          <cell r="H1176" t="str">
            <v xml:space="preserve">ADMINISTRACION EDIFICIO PALMA REAL </v>
          </cell>
          <cell r="I1176" t="str">
            <v>FRA 10882/08 CORRESPONDIENTE AL PAGO DE LA ADMINISTRACION DE LA OFICINA 702B DEL EDIFICIO PALMA REAL DEL MES DE SEPTIEMBRE DE 2008</v>
          </cell>
          <cell r="J1176">
            <v>1810246</v>
          </cell>
          <cell r="N1176" t="str">
            <v>2-0-4-41-13-10</v>
          </cell>
          <cell r="T1176" t="str">
            <v/>
          </cell>
          <cell r="V1176" t="str">
            <v>MAVDT</v>
          </cell>
          <cell r="W1176" t="str">
            <v>Vigencia Presupuestal</v>
          </cell>
        </row>
        <row r="1177">
          <cell r="A1177">
            <v>2156</v>
          </cell>
          <cell r="B1177" t="str">
            <v>Oficio</v>
          </cell>
          <cell r="C1177">
            <v>80909</v>
          </cell>
          <cell r="D1177">
            <v>1527</v>
          </cell>
          <cell r="E1177">
            <v>39701</v>
          </cell>
          <cell r="F1177" t="str">
            <v>VICEMINISTERIO DE AMBIENTE</v>
          </cell>
          <cell r="G1177">
            <v>8600611103</v>
          </cell>
          <cell r="H1177" t="str">
            <v>INSTITUTO AMAZONICO DE INVESTIGACIONES CIENTIFICAS SINCHI</v>
          </cell>
          <cell r="I1177" t="str">
            <v>TRANSFERENCIA DE RECURSOS PARA GASTOS DE FUNCIONAMIENTO CORRESPONDIENTE AL MES DE SEPTIEMBRE DE 2008</v>
          </cell>
          <cell r="J1177">
            <v>319912134</v>
          </cell>
          <cell r="N1177" t="str">
            <v>3-2-1-23--10</v>
          </cell>
          <cell r="T1177" t="str">
            <v/>
          </cell>
          <cell r="V1177" t="str">
            <v>MAVDT</v>
          </cell>
          <cell r="W1177" t="str">
            <v>Vigencia Presupuestal</v>
          </cell>
        </row>
        <row r="1178">
          <cell r="A1178">
            <v>2159</v>
          </cell>
          <cell r="B1178" t="str">
            <v>Contrato</v>
          </cell>
          <cell r="C1178">
            <v>58</v>
          </cell>
          <cell r="D1178">
            <v>363</v>
          </cell>
          <cell r="E1178">
            <v>39702</v>
          </cell>
          <cell r="F1178" t="str">
            <v>GRUPO ADMINISTRATIVO</v>
          </cell>
          <cell r="G1178">
            <v>3702642</v>
          </cell>
          <cell r="H1178" t="str">
            <v>NELSON EDUARDO POLO HERNANDEZ Y/O TEXACO 28</v>
          </cell>
          <cell r="I1178" t="str">
            <v>FRA 1571/08, SUMINISTRO DE ELEMENTOS DE ASEO PARA LOS VEHICULOS DEL MAVDT Y POR LOS QUE LLEGARE A SER RESPONSABLE, DESEMBOLSO SEGÚN CERTIFICACION SUSCRITA POR  EL SUPERVISOR</v>
          </cell>
          <cell r="J1178">
            <v>659520</v>
          </cell>
          <cell r="K1178">
            <v>13.8</v>
          </cell>
          <cell r="L1178">
            <v>3.5</v>
          </cell>
          <cell r="M1178">
            <v>16</v>
          </cell>
          <cell r="N1178" t="str">
            <v>2-0-4-4-1-10</v>
          </cell>
          <cell r="T1178" t="str">
            <v/>
          </cell>
          <cell r="V1178" t="str">
            <v>MAVDT</v>
          </cell>
          <cell r="W1178" t="str">
            <v>Vigencia Presupuestal</v>
          </cell>
        </row>
        <row r="1179">
          <cell r="A1179">
            <v>2160</v>
          </cell>
          <cell r="B1179" t="str">
            <v>Contrato</v>
          </cell>
          <cell r="C1179">
            <v>239</v>
          </cell>
          <cell r="D1179">
            <v>1107</v>
          </cell>
          <cell r="E1179">
            <v>39702</v>
          </cell>
          <cell r="F1179" t="str">
            <v>GRUPO ADMINISTRATIVO</v>
          </cell>
          <cell r="G1179">
            <v>8300852500</v>
          </cell>
          <cell r="H1179" t="str">
            <v>PROYETEC COLOMBIA LTDA</v>
          </cell>
          <cell r="I1179" t="str">
            <v>FRA 2001/08, DESEMBOSO SEGÚN CERTIFICACION SSUCRITA POR EL SUPERVISOR</v>
          </cell>
          <cell r="J1179">
            <v>400000</v>
          </cell>
          <cell r="K1179">
            <v>9.66</v>
          </cell>
          <cell r="L1179">
            <v>4</v>
          </cell>
          <cell r="M1179">
            <v>16</v>
          </cell>
          <cell r="N1179" t="str">
            <v>2-0-4-5-12-10</v>
          </cell>
          <cell r="T1179" t="str">
            <v/>
          </cell>
          <cell r="V1179" t="str">
            <v>MAVDT</v>
          </cell>
          <cell r="W1179" t="str">
            <v>Vigencia Presupuestal</v>
          </cell>
        </row>
        <row r="1180">
          <cell r="A1180">
            <v>2161</v>
          </cell>
          <cell r="B1180" t="str">
            <v>Contrato</v>
          </cell>
          <cell r="C1180">
            <v>321</v>
          </cell>
          <cell r="D1180">
            <v>1385</v>
          </cell>
          <cell r="E1180">
            <v>39702</v>
          </cell>
          <cell r="F1180" t="str">
            <v>GRUPO ADMINISTRATIVO</v>
          </cell>
          <cell r="G1180">
            <v>8605301106</v>
          </cell>
          <cell r="H1180" t="str">
            <v>ESTACION TEUSAQUILLO NO 6 LTDA</v>
          </cell>
          <cell r="I1180" t="str">
            <v>EA 923/08 FRA NO. C13635/08 SUMINISTRO DE COMBUSTIBLE PARA LOS VEH., MOTOC. Y LAS PLANTAS  ELECTRICAS DEL MAVDT POR EL SISTEMA DE VALES, SEGÚN CERTIFICACION SUSCRITA POR LA SUPERVISORA</v>
          </cell>
          <cell r="J1180">
            <v>15000000</v>
          </cell>
          <cell r="K1180">
            <v>13.8</v>
          </cell>
          <cell r="L1180">
            <v>0.1</v>
          </cell>
          <cell r="N1180" t="str">
            <v>2-0-4-41--10</v>
          </cell>
          <cell r="T1180" t="str">
            <v>Ingrese el MCU del Combustible</v>
          </cell>
          <cell r="V1180" t="str">
            <v>MAVDT</v>
          </cell>
          <cell r="W1180" t="str">
            <v>Vigencia Presupuestal</v>
          </cell>
        </row>
        <row r="1181">
          <cell r="A1181">
            <v>2162</v>
          </cell>
          <cell r="B1181" t="str">
            <v>Factura</v>
          </cell>
          <cell r="C1181">
            <v>94826</v>
          </cell>
          <cell r="D1181">
            <v>1529</v>
          </cell>
          <cell r="E1181">
            <v>39702</v>
          </cell>
          <cell r="F1181" t="str">
            <v>GRUPO ADMINISTRATIVO</v>
          </cell>
          <cell r="G1181">
            <v>8300160461</v>
          </cell>
          <cell r="H1181" t="str">
            <v>AVANTEL SA</v>
          </cell>
          <cell r="I1181" t="str">
            <v>PAGO AVANTEL FRA NO. FCM 194826 CORRESPONDIENTE A RENOVACION EQUIPOS DE COMUNICACIÓN</v>
          </cell>
          <cell r="J1181">
            <v>586980</v>
          </cell>
          <cell r="N1181" t="str">
            <v>2-0-4-8-5-10</v>
          </cell>
          <cell r="T1181" t="str">
            <v/>
          </cell>
          <cell r="V1181" t="str">
            <v>MAVDT</v>
          </cell>
          <cell r="W1181" t="str">
            <v>Vigencia Presupuestal</v>
          </cell>
        </row>
        <row r="1182">
          <cell r="A1182">
            <v>2163</v>
          </cell>
          <cell r="B1182" t="str">
            <v>Contrato</v>
          </cell>
          <cell r="C1182">
            <v>74</v>
          </cell>
          <cell r="D1182">
            <v>460</v>
          </cell>
          <cell r="E1182">
            <v>39702</v>
          </cell>
          <cell r="F1182" t="str">
            <v>GRUPO ADMINISTRATIVO</v>
          </cell>
          <cell r="G1182">
            <v>8301088858</v>
          </cell>
          <cell r="H1182" t="str">
            <v>BORRAS Y QUEMBA ASOCIADOS</v>
          </cell>
          <cell r="I1182" t="str">
            <v>FRA 1580/08, EA 926,  SUMINISTRO DE MATERIALES ELECTRICOS PARA EL MAVDT, DESEMBOLSO SEGÚN CERTIFICACION SUSCRITA POR EL SUPERVISOR</v>
          </cell>
          <cell r="J1182">
            <v>7594027</v>
          </cell>
          <cell r="K1182">
            <v>11.04</v>
          </cell>
          <cell r="L1182">
            <v>3.5</v>
          </cell>
          <cell r="M1182">
            <v>16</v>
          </cell>
          <cell r="N1182" t="str">
            <v>2-0-4-4-23-10</v>
          </cell>
          <cell r="T1182" t="str">
            <v/>
          </cell>
          <cell r="V1182" t="str">
            <v>MAVDT</v>
          </cell>
          <cell r="W1182" t="str">
            <v>Vigencia Presupuestal</v>
          </cell>
        </row>
        <row r="1183">
          <cell r="A1183">
            <v>2164</v>
          </cell>
          <cell r="B1183" t="str">
            <v>Convenio</v>
          </cell>
          <cell r="C1183">
            <v>31</v>
          </cell>
          <cell r="D1183">
            <v>1444</v>
          </cell>
          <cell r="E1183">
            <v>39702</v>
          </cell>
          <cell r="F1183" t="str">
            <v>DIRECCION DE DESARROLLO SECTORIAL SOSTENIBLE</v>
          </cell>
          <cell r="G1183">
            <v>8999990633</v>
          </cell>
          <cell r="H1183" t="str">
            <v>UNIVERSIDAD NACIONAL DE COLOMBIA</v>
          </cell>
          <cell r="I1183" t="str">
            <v>PRIMER DESEMBOLS SEGÚN CERTIFICACION SUSCRITA POR EL SUPERVISOR</v>
          </cell>
          <cell r="J1183">
            <v>50000000</v>
          </cell>
          <cell r="O1183" t="str">
            <v>520-900-72-15</v>
          </cell>
          <cell r="T1183" t="str">
            <v/>
          </cell>
          <cell r="V1183" t="str">
            <v>MAVDT</v>
          </cell>
          <cell r="W1183" t="str">
            <v>Vigencia Presupuestal</v>
          </cell>
        </row>
        <row r="1184">
          <cell r="A1184">
            <v>2165</v>
          </cell>
          <cell r="B1184" t="str">
            <v>Contrato</v>
          </cell>
          <cell r="C1184">
            <v>244</v>
          </cell>
          <cell r="D1184">
            <v>1060</v>
          </cell>
          <cell r="E1184">
            <v>39702</v>
          </cell>
          <cell r="F1184" t="str">
            <v>VICEMINISTERIO DE AMBIENTE</v>
          </cell>
          <cell r="G1184">
            <v>52383965</v>
          </cell>
          <cell r="H1184" t="str">
            <v>ANDREA DEL PILAR CALDERON GARZON</v>
          </cell>
          <cell r="I1184" t="str">
            <v>SEGUNDO DESEMBOLSO SEGÚN CERTIFICACION SUSCRITA POR LA SUPERVISORA</v>
          </cell>
          <cell r="J1184">
            <v>3000000</v>
          </cell>
          <cell r="K1184">
            <v>9.66</v>
          </cell>
          <cell r="L1184">
            <v>10</v>
          </cell>
          <cell r="O1184" t="str">
            <v>520-900-68-15</v>
          </cell>
          <cell r="T1184" t="str">
            <v/>
          </cell>
          <cell r="V1184" t="str">
            <v>MAVDT</v>
          </cell>
          <cell r="W1184" t="str">
            <v>Vigencia Presupuestal</v>
          </cell>
        </row>
        <row r="1185">
          <cell r="A1185">
            <v>2166</v>
          </cell>
          <cell r="B1185" t="str">
            <v>Oficio</v>
          </cell>
          <cell r="C1185">
            <v>3868</v>
          </cell>
          <cell r="D1185">
            <v>1531</v>
          </cell>
          <cell r="E1185">
            <v>39703</v>
          </cell>
          <cell r="F1185" t="str">
            <v>TALENTO HUMANO</v>
          </cell>
          <cell r="G1185">
            <v>8301153951</v>
          </cell>
          <cell r="H1185" t="str">
            <v>MINISTERIO DE AMBIENTE VIVIENDA Y DESARROLLO TERRITORIAL</v>
          </cell>
          <cell r="I1185" t="str">
            <v>PAGO DE NOMINA DE FUNCIONARIOS DEL INURBE CORRESPONDIENTE AL MES DE SEPTIEMBRE DE 2008</v>
          </cell>
          <cell r="J1185">
            <v>35213292</v>
          </cell>
          <cell r="N1185" t="str">
            <v>1-0-1-1-1-10</v>
          </cell>
          <cell r="T1185" t="str">
            <v/>
          </cell>
          <cell r="V1185" t="str">
            <v>MAVDT</v>
          </cell>
          <cell r="W1185" t="str">
            <v>Vigencia Presupuestal</v>
          </cell>
        </row>
        <row r="1186">
          <cell r="A1186">
            <v>2167</v>
          </cell>
          <cell r="B1186" t="str">
            <v>Contrato</v>
          </cell>
          <cell r="C1186">
            <v>51</v>
          </cell>
          <cell r="D1186">
            <v>274</v>
          </cell>
          <cell r="E1186">
            <v>39703</v>
          </cell>
          <cell r="F1186" t="str">
            <v>GRUPO ADMINISTRATIVO</v>
          </cell>
          <cell r="G1186">
            <v>8605360294</v>
          </cell>
          <cell r="H1186" t="str">
            <v>EDITORIAL LA UNIDAD SA</v>
          </cell>
          <cell r="I1186" t="str">
            <v>FRA 90114 DE 2008 CORRESPONDIENTE A PUBLICACION DE AVISOS DEL MAVDT, DESEMBOLSO SEGÚN CERTIFICACION SUSCRITA POR LA SUPERVISORA</v>
          </cell>
          <cell r="J1186">
            <v>96000</v>
          </cell>
          <cell r="K1186">
            <v>4.1399999999999997</v>
          </cell>
          <cell r="N1186" t="str">
            <v>2-0-4-7--10</v>
          </cell>
          <cell r="T1186" t="str">
            <v/>
          </cell>
          <cell r="V1186" t="str">
            <v>MAVDT</v>
          </cell>
          <cell r="W1186" t="str">
            <v>Vigencia Presupuestal</v>
          </cell>
        </row>
        <row r="1187">
          <cell r="A1187">
            <v>2168</v>
          </cell>
          <cell r="B1187" t="str">
            <v>Contrato</v>
          </cell>
          <cell r="C1187">
            <v>70</v>
          </cell>
          <cell r="D1187">
            <v>7</v>
          </cell>
          <cell r="E1187">
            <v>39706</v>
          </cell>
          <cell r="F1187" t="str">
            <v>GRUPO ADMINISTRATIVO</v>
          </cell>
          <cell r="G1187">
            <v>9001917143</v>
          </cell>
          <cell r="H1187" t="str">
            <v>CONSORCIO REMODELACION MAVDT</v>
          </cell>
          <cell r="I1187" t="str">
            <v>FRA 8 DE 2008 CORRESPONDIENTE A SEPTIMO DESEMBOLSO DEL CTO DE OBRA 70/07, SEGÚN CERTIFICACION DEL INTERVENTOR. SE AMORTIZA EL 39% DEL VALOR DEL ANTICIPO. Fra 8  $56792421</v>
          </cell>
          <cell r="J1187">
            <v>88829171</v>
          </cell>
          <cell r="K1187">
            <v>9.66</v>
          </cell>
          <cell r="L1187">
            <v>1</v>
          </cell>
          <cell r="M1187">
            <v>16</v>
          </cell>
          <cell r="O1187" t="str">
            <v>113-900-131-11</v>
          </cell>
          <cell r="T1187" t="str">
            <v/>
          </cell>
          <cell r="V1187" t="str">
            <v>MAVDT</v>
          </cell>
          <cell r="W1187" t="str">
            <v>Vigencia Presupuestal</v>
          </cell>
        </row>
        <row r="1188">
          <cell r="A1188">
            <v>2169</v>
          </cell>
          <cell r="B1188" t="str">
            <v>Contrato</v>
          </cell>
          <cell r="C1188">
            <v>70</v>
          </cell>
          <cell r="D1188">
            <v>7</v>
          </cell>
          <cell r="E1188">
            <v>39706</v>
          </cell>
          <cell r="F1188" t="str">
            <v>GRUPO ADMINISTRATIVO</v>
          </cell>
          <cell r="G1188">
            <v>9001917143</v>
          </cell>
          <cell r="H1188" t="str">
            <v>CONSORCIO REMODELACION MAVDT</v>
          </cell>
          <cell r="I1188" t="str">
            <v>LEG. ANTICIPO FRA 8 CORR. A SEPTIMO  DESEMBOLSO. DEL CTO DE OBRA 70/07, SEGÚN CERT. DEL INTERV. SE AMORTIZA EL 39% DEL VALOR DEL ANTICIPO.  ORIG. SOPORTES REPOSAN EN LA OP 2168 DEL 15/09/08</v>
          </cell>
          <cell r="J1188">
            <v>56792421</v>
          </cell>
          <cell r="O1188" t="str">
            <v>113-900-131-11</v>
          </cell>
          <cell r="Q1188" t="str">
            <v>AMORTIZ. ANTICIPO</v>
          </cell>
          <cell r="R1188">
            <v>56792421</v>
          </cell>
          <cell r="T1188" t="str">
            <v/>
          </cell>
          <cell r="V1188" t="str">
            <v>MAVDT</v>
          </cell>
          <cell r="W1188" t="str">
            <v>Vigencia Presupuestal</v>
          </cell>
        </row>
        <row r="1189">
          <cell r="A1189">
            <v>2170</v>
          </cell>
          <cell r="B1189" t="str">
            <v>Resolución</v>
          </cell>
          <cell r="C1189">
            <v>2257</v>
          </cell>
          <cell r="D1189">
            <v>1549</v>
          </cell>
          <cell r="E1189">
            <v>39706</v>
          </cell>
          <cell r="F1189" t="str">
            <v>TALENTO HUMANO</v>
          </cell>
          <cell r="G1189">
            <v>8301153951</v>
          </cell>
          <cell r="H1189" t="str">
            <v>MINISTERIO DE AMBIENTE VIVIENDA Y DESARROLLO TERRITORIAL</v>
          </cell>
          <cell r="I1189" t="str">
            <v>NOMINA DE FUNCIONARIOS CORRESPONDIENTE AL MES DE SEPTIEMBRE DE 2008</v>
          </cell>
          <cell r="J1189">
            <v>904303137</v>
          </cell>
          <cell r="N1189" t="str">
            <v>1-0-1-1-1-10</v>
          </cell>
          <cell r="Q1189" t="str">
            <v>DEDUCCIONES GENERALES</v>
          </cell>
          <cell r="R1189">
            <v>184898468</v>
          </cell>
          <cell r="T1189" t="str">
            <v/>
          </cell>
          <cell r="V1189" t="str">
            <v>MAVDT</v>
          </cell>
          <cell r="W1189" t="str">
            <v>Vigencia Presupuestal</v>
          </cell>
        </row>
        <row r="1190">
          <cell r="A1190">
            <v>2172</v>
          </cell>
          <cell r="B1190" t="str">
            <v>Convenio</v>
          </cell>
          <cell r="C1190">
            <v>353</v>
          </cell>
          <cell r="D1190">
            <v>1514</v>
          </cell>
          <cell r="E1190">
            <v>39706</v>
          </cell>
          <cell r="F1190" t="str">
            <v>COMUNICACIONES</v>
          </cell>
          <cell r="G1190">
            <v>10028463</v>
          </cell>
          <cell r="H1190" t="str">
            <v>JUAN JOSE POSADA URIBE</v>
          </cell>
          <cell r="I1190" t="str">
            <v>PRIMER DESEMBOLSO SEGÚN CERTIFICACION SUSCRITA POR LA SUPERVISORA</v>
          </cell>
          <cell r="J1190">
            <v>3375000</v>
          </cell>
          <cell r="K1190">
            <v>9.66</v>
          </cell>
          <cell r="L1190">
            <v>10</v>
          </cell>
          <cell r="O1190" t="str">
            <v>510-900-6-11</v>
          </cell>
          <cell r="T1190" t="str">
            <v/>
          </cell>
          <cell r="V1190" t="str">
            <v>MAVDT</v>
          </cell>
          <cell r="W1190" t="str">
            <v>Vigencia Presupuestal</v>
          </cell>
        </row>
        <row r="1191">
          <cell r="A1191">
            <v>10024</v>
          </cell>
          <cell r="B1191" t="str">
            <v>Contrato</v>
          </cell>
          <cell r="C1191">
            <v>11</v>
          </cell>
          <cell r="D1191">
            <v>1</v>
          </cell>
          <cell r="E1191">
            <v>39707</v>
          </cell>
          <cell r="F1191" t="str">
            <v>VICEMINISTERIO DE VIVIENDA Y DESARROLLO TERRITORIAL</v>
          </cell>
          <cell r="G1191">
            <v>8301124345</v>
          </cell>
          <cell r="H1191" t="str">
            <v>UNION TEMPORAL DE CAJAS</v>
          </cell>
          <cell r="I1191" t="str">
            <v>PAGO PARCIAL FRAS 255/59  DE 2008, DESEMBOLSO CORRESPONDIENTE A LA REMUNERACION DEL 5% DE SFV ASIGNADOS POR FONVIVIENDA,SEGÚN CERTIFICACION SUSCRITA POR LA SUPERVISORA</v>
          </cell>
          <cell r="J1191">
            <v>303879770</v>
          </cell>
          <cell r="M1191">
            <v>16</v>
          </cell>
          <cell r="P1191" t="str">
            <v>620-1402-1--11</v>
          </cell>
          <cell r="S1191" t="str">
            <v>Si</v>
          </cell>
          <cell r="T1191" t="str">
            <v/>
          </cell>
          <cell r="V1191" t="str">
            <v>FONVIVIENDA</v>
          </cell>
          <cell r="W1191" t="str">
            <v>Vigencia Presupuestal</v>
          </cell>
        </row>
        <row r="1192">
          <cell r="A1192">
            <v>10025</v>
          </cell>
          <cell r="B1192" t="str">
            <v>Contrato</v>
          </cell>
          <cell r="C1192">
            <v>11</v>
          </cell>
          <cell r="D1192">
            <v>1</v>
          </cell>
          <cell r="E1192">
            <v>39707</v>
          </cell>
          <cell r="F1192" t="str">
            <v>VICEMINISTERIO DE VIVIENDA Y DESARROLLO TERRITORIAL</v>
          </cell>
          <cell r="G1192">
            <v>8301124345</v>
          </cell>
          <cell r="H1192" t="str">
            <v>UNION TEMPORAL DE CAJAS</v>
          </cell>
          <cell r="I1192" t="str">
            <v>COMPLEMENTO PAGO FRAS 255/59  DE 2008, DESEMBOLSO CORRESPONDIENTE A LA REMUNERACION DEL 5% DE SFV ASIGNADOS POR FONVIVIENDA,SEGÚN CERTIFICACION SUSCRITA POR LA SUPERVISORA, ORIGINALES REPOSAN EN LAOP 10024 DE LA MISMA FECHA</v>
          </cell>
          <cell r="J1192">
            <v>215042901</v>
          </cell>
          <cell r="P1192" t="str">
            <v>620-1402-4--10</v>
          </cell>
          <cell r="S1192" t="str">
            <v>Si</v>
          </cell>
          <cell r="T1192" t="str">
            <v/>
          </cell>
          <cell r="V1192" t="str">
            <v>FONVIVIENDA</v>
          </cell>
          <cell r="W1192" t="str">
            <v>Vigencia Presupuestal</v>
          </cell>
        </row>
        <row r="1193">
          <cell r="A1193">
            <v>2173</v>
          </cell>
          <cell r="B1193" t="str">
            <v>Contrato</v>
          </cell>
          <cell r="C1193">
            <v>84</v>
          </cell>
          <cell r="D1193">
            <v>442</v>
          </cell>
          <cell r="E1193">
            <v>39706</v>
          </cell>
          <cell r="F1193" t="str">
            <v>DIRECCION DE ECOSISTEMAS</v>
          </cell>
          <cell r="G1193">
            <v>78691601</v>
          </cell>
          <cell r="H1193" t="str">
            <v>RODRIGO ELIAS NEGRETE MONTES</v>
          </cell>
          <cell r="I1193" t="str">
            <v>PAGO PARCIAL QUINTO DESEMBOLSO SEGÚN CERTIFICACION SUSCRITA POR LA SUPERVISORA, REC 14.</v>
          </cell>
          <cell r="J1193">
            <v>7140000</v>
          </cell>
          <cell r="K1193">
            <v>9.66</v>
          </cell>
          <cell r="L1193">
            <v>10</v>
          </cell>
          <cell r="O1193" t="str">
            <v>520-900-69-14</v>
          </cell>
          <cell r="T1193" t="str">
            <v/>
          </cell>
          <cell r="V1193" t="str">
            <v>MAVDT</v>
          </cell>
          <cell r="W1193" t="str">
            <v>Vigencia Presupuestal</v>
          </cell>
        </row>
        <row r="1194">
          <cell r="A1194">
            <v>2174</v>
          </cell>
          <cell r="B1194" t="str">
            <v>Contrato</v>
          </cell>
          <cell r="C1194">
            <v>84</v>
          </cell>
          <cell r="D1194">
            <v>443</v>
          </cell>
          <cell r="E1194">
            <v>39706</v>
          </cell>
          <cell r="F1194" t="str">
            <v>DIRECCION DE ECOSISTEMAS</v>
          </cell>
          <cell r="G1194">
            <v>78691601</v>
          </cell>
          <cell r="H1194" t="str">
            <v>RODRIGO ELIAS NEGRETE MONTES</v>
          </cell>
          <cell r="I1194" t="str">
            <v>COMPLEMENTO PAGO  QUINTO DESEMBOLSO SEGÚN CERTIFICACION SUSCRITA POR LA SUPERVISORA. REC 11, ORIGINALES REPOSAN EN  LA OP 2173 DE LA MISMA FECHA, LA DEDUCCION DEL PAGO DE SALUD SEHIZO  EN LA OP 2173</v>
          </cell>
          <cell r="J1194">
            <v>1360000</v>
          </cell>
          <cell r="K1194">
            <v>9.66</v>
          </cell>
          <cell r="L1194">
            <v>10</v>
          </cell>
          <cell r="O1194" t="str">
            <v>520-900-71-11</v>
          </cell>
          <cell r="T1194" t="str">
            <v/>
          </cell>
          <cell r="V1194" t="str">
            <v>MAVDT</v>
          </cell>
          <cell r="W1194" t="str">
            <v>Vigencia Presupuestal</v>
          </cell>
        </row>
        <row r="1195">
          <cell r="A1195">
            <v>2176</v>
          </cell>
          <cell r="B1195" t="str">
            <v>Contrato</v>
          </cell>
          <cell r="C1195">
            <v>323</v>
          </cell>
          <cell r="D1195">
            <v>1418</v>
          </cell>
          <cell r="E1195">
            <v>39706</v>
          </cell>
          <cell r="F1195" t="str">
            <v>DIRECCION DE PLANEACION</v>
          </cell>
          <cell r="G1195">
            <v>8002470304</v>
          </cell>
          <cell r="H1195" t="str">
            <v>HOTELES EL SALITRE SA</v>
          </cell>
          <cell r="I1195" t="str">
            <v xml:space="preserve">PAGO PARCIAL FRA HC 225769/08, DESEMBOLSO SEGÚN CERTIFICACION SUSCRITA POR LA SUPERVISORA, </v>
          </cell>
          <cell r="J1195">
            <v>6255401</v>
          </cell>
          <cell r="K1195">
            <v>13.8</v>
          </cell>
          <cell r="L1195">
            <v>3.5</v>
          </cell>
          <cell r="O1195" t="str">
            <v>520-900-69-14</v>
          </cell>
          <cell r="T1195" t="str">
            <v/>
          </cell>
          <cell r="V1195" t="str">
            <v>MAVDT</v>
          </cell>
          <cell r="W1195" t="str">
            <v>Vigencia Presupuestal</v>
          </cell>
        </row>
        <row r="1196">
          <cell r="A1196">
            <v>2177</v>
          </cell>
          <cell r="B1196" t="str">
            <v>Contrato</v>
          </cell>
          <cell r="C1196">
            <v>323</v>
          </cell>
          <cell r="D1196">
            <v>1418</v>
          </cell>
          <cell r="E1196">
            <v>39706</v>
          </cell>
          <cell r="F1196" t="str">
            <v>DIRECCION DE PLANEACION</v>
          </cell>
          <cell r="G1196">
            <v>8002470304</v>
          </cell>
          <cell r="H1196" t="str">
            <v>HOTELES EL SALITRE SA</v>
          </cell>
          <cell r="I1196" t="str">
            <v>COMPLEMENTO PAGO FRA HC 225769/08, DESEMBOLSO SEGÚN CERTIFICACION SUSCRITA POR LA SUPERVISORA, ORIGINALES REPOSAN EN LA OP 2176 DE LA MISMA FECHA, LAS RETENCIONES SE HICIERON EN LA OP 2176.</v>
          </cell>
          <cell r="J1196">
            <v>1000863</v>
          </cell>
          <cell r="M1196">
            <v>16</v>
          </cell>
          <cell r="O1196" t="str">
            <v>520-900-69-11</v>
          </cell>
          <cell r="S1196" t="str">
            <v>Si</v>
          </cell>
          <cell r="T1196" t="str">
            <v/>
          </cell>
          <cell r="V1196" t="str">
            <v>MAVDT</v>
          </cell>
          <cell r="W1196" t="str">
            <v>Vigencia Presupuestal</v>
          </cell>
        </row>
        <row r="1197">
          <cell r="A1197">
            <v>2178</v>
          </cell>
          <cell r="B1197" t="str">
            <v>Contrato</v>
          </cell>
          <cell r="C1197">
            <v>253</v>
          </cell>
          <cell r="D1197">
            <v>1108</v>
          </cell>
          <cell r="E1197">
            <v>39707</v>
          </cell>
          <cell r="F1197" t="str">
            <v>VICEMINISTERIO DE VIVIENDA Y DESARROLLO TERRITORIAL</v>
          </cell>
          <cell r="G1197">
            <v>53890902</v>
          </cell>
          <cell r="H1197" t="str">
            <v>YENY ANDREA PACHON ALONSO</v>
          </cell>
          <cell r="I1197" t="str">
            <v>TERCER DESEMBOLSO SEGÚN CERTIFICACION SUSCRITA POR EL SUPERVISOR</v>
          </cell>
          <cell r="J1197">
            <v>1597500</v>
          </cell>
          <cell r="K1197">
            <v>9.66</v>
          </cell>
          <cell r="L1197">
            <v>6</v>
          </cell>
          <cell r="O1197" t="str">
            <v>520-1400-3--13</v>
          </cell>
          <cell r="T1197" t="str">
            <v/>
          </cell>
          <cell r="V1197" t="str">
            <v>MAVDT</v>
          </cell>
          <cell r="W1197" t="str">
            <v>Vigencia Presupuestal</v>
          </cell>
        </row>
        <row r="1198">
          <cell r="A1198">
            <v>2179</v>
          </cell>
          <cell r="B1198" t="str">
            <v>Contrato</v>
          </cell>
          <cell r="C1198">
            <v>281</v>
          </cell>
          <cell r="D1198">
            <v>1187</v>
          </cell>
          <cell r="E1198">
            <v>39707</v>
          </cell>
          <cell r="F1198" t="str">
            <v>VICEMINISTERIO DE VIVIENDA Y DESARROLLO TERRITORIAL</v>
          </cell>
          <cell r="G1198">
            <v>79979675</v>
          </cell>
          <cell r="H1198" t="str">
            <v>RODOLFO ORLANDO BELTRAN CUBILLOS</v>
          </cell>
          <cell r="I1198" t="str">
            <v>TERCER DESEMBOLSO SEGUNCERTIFICACION SUSCRITA POR LA SUPERVISORA, DE ACUERDO AL CONTRATO</v>
          </cell>
          <cell r="J1198">
            <v>3195000</v>
          </cell>
          <cell r="K1198">
            <v>9.66</v>
          </cell>
          <cell r="L1198">
            <v>10</v>
          </cell>
          <cell r="O1198" t="str">
            <v>520-1400-3--13</v>
          </cell>
          <cell r="T1198" t="str">
            <v/>
          </cell>
          <cell r="V1198" t="str">
            <v>MAVDT</v>
          </cell>
          <cell r="W1198" t="str">
            <v>Vigencia Presupuestal</v>
          </cell>
        </row>
        <row r="1199">
          <cell r="A1199">
            <v>2180</v>
          </cell>
          <cell r="B1199" t="str">
            <v>Contrato</v>
          </cell>
          <cell r="C1199">
            <v>259</v>
          </cell>
          <cell r="D1199">
            <v>1093</v>
          </cell>
          <cell r="E1199">
            <v>39707</v>
          </cell>
          <cell r="F1199" t="str">
            <v>VICEMINISTERIO DE VIVIENDA Y DESARROLLO TERRITORIAL</v>
          </cell>
          <cell r="G1199">
            <v>89007592</v>
          </cell>
          <cell r="H1199" t="str">
            <v>PAULO ANDRES TORO CAIPA</v>
          </cell>
          <cell r="I1199" t="str">
            <v>TERCER DESEMBOLSO SEGÚN CERTIFICACION SUSCRITA POR EL  SUPERVISOR</v>
          </cell>
          <cell r="J1199">
            <v>4130338</v>
          </cell>
          <cell r="K1199">
            <v>9.66</v>
          </cell>
          <cell r="L1199">
            <v>10</v>
          </cell>
          <cell r="O1199" t="str">
            <v>520-1400-3--13</v>
          </cell>
          <cell r="T1199" t="str">
            <v/>
          </cell>
          <cell r="V1199" t="str">
            <v>MAVDT</v>
          </cell>
          <cell r="W1199" t="str">
            <v>Vigencia Presupuestal</v>
          </cell>
        </row>
        <row r="1200">
          <cell r="A1200">
            <v>2181</v>
          </cell>
          <cell r="B1200" t="str">
            <v>Contrato</v>
          </cell>
          <cell r="C1200">
            <v>254</v>
          </cell>
          <cell r="D1200">
            <v>1106</v>
          </cell>
          <cell r="E1200">
            <v>39707</v>
          </cell>
          <cell r="F1200" t="str">
            <v>VICEMINISTERIO DE VIVIENDA Y DESARROLLO TERRITORIAL</v>
          </cell>
          <cell r="G1200">
            <v>79690499</v>
          </cell>
          <cell r="H1200" t="str">
            <v>JUAN ALBERTO RAMIREZ RAMIREZ</v>
          </cell>
          <cell r="I1200" t="str">
            <v>TERCER DESEMBOLSO SEGÚN CERTIFICACION SUSCRITA POR EL SUPERVISOR</v>
          </cell>
          <cell r="J1200">
            <v>3500000</v>
          </cell>
          <cell r="K1200">
            <v>9.66</v>
          </cell>
          <cell r="L1200">
            <v>10</v>
          </cell>
          <cell r="O1200" t="str">
            <v>520-1400-3--13</v>
          </cell>
          <cell r="T1200" t="str">
            <v/>
          </cell>
          <cell r="V1200" t="str">
            <v>MAVDT</v>
          </cell>
          <cell r="W1200" t="str">
            <v>Vigencia Presupuestal</v>
          </cell>
        </row>
        <row r="1201">
          <cell r="A1201">
            <v>2185</v>
          </cell>
          <cell r="B1201" t="str">
            <v>Contrato</v>
          </cell>
          <cell r="C1201">
            <v>258</v>
          </cell>
          <cell r="D1201">
            <v>1094</v>
          </cell>
          <cell r="E1201">
            <v>39707</v>
          </cell>
          <cell r="F1201" t="str">
            <v>VICEMINISTERIO DE VIVIENDA Y DESARROLLO TERRITORIAL</v>
          </cell>
          <cell r="G1201">
            <v>79474048</v>
          </cell>
          <cell r="H1201" t="str">
            <v>JOHNY VALDERRAMA</v>
          </cell>
          <cell r="I1201" t="str">
            <v>TERCER DESEMBOLSO SEGÚN CERTIFICACION SUSCRITA POR EL SUPERVISOR</v>
          </cell>
          <cell r="J1201">
            <v>3500000</v>
          </cell>
          <cell r="K1201">
            <v>9.66</v>
          </cell>
          <cell r="L1201">
            <v>10</v>
          </cell>
          <cell r="O1201" t="str">
            <v>520-1400-3--13</v>
          </cell>
          <cell r="T1201" t="str">
            <v/>
          </cell>
          <cell r="V1201" t="str">
            <v>MAVDT</v>
          </cell>
          <cell r="W1201" t="str">
            <v>Vigencia Presupuestal</v>
          </cell>
        </row>
        <row r="1202">
          <cell r="A1202">
            <v>2189</v>
          </cell>
          <cell r="B1202" t="str">
            <v>Contrato</v>
          </cell>
          <cell r="C1202">
            <v>302</v>
          </cell>
          <cell r="D1202">
            <v>1312</v>
          </cell>
          <cell r="E1202">
            <v>39707</v>
          </cell>
          <cell r="F1202" t="str">
            <v>VICEMINISTERIO DE VIVIENDA Y DESARROLLO TERRITORIAL</v>
          </cell>
          <cell r="G1202">
            <v>18495695</v>
          </cell>
          <cell r="H1202" t="str">
            <v>JHON ALEXANDER GIRALDO CASTRO</v>
          </cell>
          <cell r="I1202" t="str">
            <v>TERCER DESEMBOLSO SEGÚN CERTIFICACION SUSCRITA POR EL SUPERVISOR</v>
          </cell>
          <cell r="J1202">
            <v>3000000</v>
          </cell>
          <cell r="K1202">
            <v>9.66</v>
          </cell>
          <cell r="L1202">
            <v>10</v>
          </cell>
          <cell r="O1202" t="str">
            <v>520-1400-3--13</v>
          </cell>
          <cell r="T1202" t="str">
            <v/>
          </cell>
          <cell r="V1202" t="str">
            <v>MAVDT</v>
          </cell>
          <cell r="W1202" t="str">
            <v>Vigencia Presupuestal</v>
          </cell>
        </row>
        <row r="1203">
          <cell r="A1203">
            <v>2190</v>
          </cell>
          <cell r="B1203" t="str">
            <v>Contrato</v>
          </cell>
          <cell r="C1203">
            <v>257</v>
          </cell>
          <cell r="D1203">
            <v>1096</v>
          </cell>
          <cell r="E1203">
            <v>39707</v>
          </cell>
          <cell r="F1203" t="str">
            <v>VICEMINISTERIO DE VIVIENDA Y DESARROLLO TERRITORIAL</v>
          </cell>
          <cell r="G1203">
            <v>25023618</v>
          </cell>
          <cell r="H1203" t="str">
            <v>CLAUDIA MILENA LOPEZ RAMIREZ</v>
          </cell>
          <cell r="I1203" t="str">
            <v>TERCER DESEMBOLSO SEGÚN CERTIFICACION SUSCRITA POR EL SUPERVISOR</v>
          </cell>
          <cell r="J1203">
            <v>3500000</v>
          </cell>
          <cell r="K1203">
            <v>9.66</v>
          </cell>
          <cell r="L1203">
            <v>10</v>
          </cell>
          <cell r="O1203" t="str">
            <v>520-1400-3--13</v>
          </cell>
          <cell r="T1203" t="str">
            <v/>
          </cell>
          <cell r="V1203" t="str">
            <v>MAVDT</v>
          </cell>
          <cell r="W1203" t="str">
            <v>Vigencia Presupuestal</v>
          </cell>
        </row>
        <row r="1204">
          <cell r="A1204">
            <v>2193</v>
          </cell>
          <cell r="B1204" t="str">
            <v>Contrato</v>
          </cell>
          <cell r="C1204">
            <v>46</v>
          </cell>
          <cell r="D1204">
            <v>250</v>
          </cell>
          <cell r="E1204">
            <v>39708</v>
          </cell>
          <cell r="F1204" t="str">
            <v>GRUPO DE CONTRATOS</v>
          </cell>
          <cell r="G1204">
            <v>51573271</v>
          </cell>
          <cell r="H1204" t="str">
            <v>LILIANA JARAMILLO MUTIS</v>
          </cell>
          <cell r="I1204" t="str">
            <v>QUINTO DESEMBOLSO SEGÚN CERTIFICACION SUSCRITA POR EL SUPERVISOR</v>
          </cell>
          <cell r="J1204">
            <v>6600000</v>
          </cell>
          <cell r="K1204">
            <v>9.66</v>
          </cell>
          <cell r="L1204">
            <v>10</v>
          </cell>
          <cell r="O1204" t="str">
            <v>510-1000-11-13</v>
          </cell>
          <cell r="T1204" t="str">
            <v/>
          </cell>
          <cell r="V1204" t="str">
            <v>MAVDT</v>
          </cell>
          <cell r="W1204" t="str">
            <v>Vigencia Presupuestal</v>
          </cell>
        </row>
        <row r="1205">
          <cell r="A1205">
            <v>2194</v>
          </cell>
          <cell r="B1205" t="str">
            <v>Contrato</v>
          </cell>
          <cell r="C1205">
            <v>173</v>
          </cell>
          <cell r="D1205">
            <v>736</v>
          </cell>
          <cell r="E1205">
            <v>39708</v>
          </cell>
          <cell r="F1205" t="str">
            <v>DIRECCION DE PLANEACION</v>
          </cell>
          <cell r="G1205">
            <v>41683425</v>
          </cell>
          <cell r="H1205" t="str">
            <v>GLORIA STELLA ESPINOSA</v>
          </cell>
          <cell r="I1205" t="str">
            <v>SEGUNDO DESEMBOLSO SEGÚN CERTIFICACION SUSCRITA POR LA SUPERVISORA</v>
          </cell>
          <cell r="J1205">
            <v>7500000</v>
          </cell>
          <cell r="K1205">
            <v>9.66</v>
          </cell>
          <cell r="L1205">
            <v>10</v>
          </cell>
          <cell r="O1205" t="str">
            <v>520-1200-1-11</v>
          </cell>
          <cell r="T1205" t="str">
            <v/>
          </cell>
          <cell r="V1205" t="str">
            <v>MAVDT</v>
          </cell>
          <cell r="W1205" t="str">
            <v>Vigencia Presupuestal</v>
          </cell>
        </row>
        <row r="1206">
          <cell r="A1206">
            <v>2196</v>
          </cell>
          <cell r="B1206" t="str">
            <v>Contrato</v>
          </cell>
          <cell r="C1206">
            <v>269</v>
          </cell>
          <cell r="D1206">
            <v>1159</v>
          </cell>
          <cell r="E1206">
            <v>39708</v>
          </cell>
          <cell r="F1206" t="str">
            <v>VICEMINISTERIO DE VIVIENDA Y DESARROLLO TERRITORIAL</v>
          </cell>
          <cell r="G1206">
            <v>10230131</v>
          </cell>
          <cell r="H1206" t="str">
            <v>LUIS ALBERTO BOTERO MEDINA</v>
          </cell>
          <cell r="I1206" t="str">
            <v>SEGUNDO DESEMBOLSO SEGÚN CERTIFICACION SUSCRITA POR EL SUPERVISOR</v>
          </cell>
          <cell r="J1206">
            <v>5591250</v>
          </cell>
          <cell r="K1206">
            <v>9.66</v>
          </cell>
          <cell r="L1206">
            <v>10</v>
          </cell>
          <cell r="O1206" t="str">
            <v>520-1400-3--13</v>
          </cell>
          <cell r="T1206" t="str">
            <v/>
          </cell>
          <cell r="V1206" t="str">
            <v>MAVDT</v>
          </cell>
          <cell r="W1206" t="str">
            <v>Vigencia Presupuestal</v>
          </cell>
        </row>
        <row r="1207">
          <cell r="A1207">
            <v>2197</v>
          </cell>
          <cell r="B1207" t="str">
            <v>Factura</v>
          </cell>
          <cell r="C1207">
            <v>47368</v>
          </cell>
          <cell r="D1207">
            <v>1570</v>
          </cell>
          <cell r="E1207">
            <v>39708</v>
          </cell>
          <cell r="F1207" t="str">
            <v>GRUPO ADMINISTRATIVO</v>
          </cell>
          <cell r="G1207">
            <v>8300373307</v>
          </cell>
          <cell r="H1207" t="str">
            <v>TELEFONICA MOVILES COLOMBIA SA</v>
          </cell>
          <cell r="I1207" t="str">
            <v>PAGO MOVISTAR FRA FC 32847368 CORRESPONDIENTE AL PERIODO COMPRENDIDO ENTRE EL 6 DE AGOSTO Y EL 5 DE SEPTIEMBRE DE 2008</v>
          </cell>
          <cell r="J1207">
            <v>5516078</v>
          </cell>
          <cell r="N1207" t="str">
            <v>2-0-4-8-5-10</v>
          </cell>
          <cell r="T1207" t="str">
            <v/>
          </cell>
          <cell r="V1207" t="str">
            <v>MAVDT</v>
          </cell>
          <cell r="W1207" t="str">
            <v>Vigencia Presupuestal</v>
          </cell>
        </row>
        <row r="1208">
          <cell r="A1208">
            <v>2198</v>
          </cell>
          <cell r="B1208" t="str">
            <v>Factura</v>
          </cell>
          <cell r="C1208">
            <v>97212</v>
          </cell>
          <cell r="D1208">
            <v>1571</v>
          </cell>
          <cell r="E1208">
            <v>39708</v>
          </cell>
          <cell r="F1208" t="str">
            <v>GRUPO ADMINISTRATIVO</v>
          </cell>
          <cell r="G1208">
            <v>8999990941</v>
          </cell>
          <cell r="H1208" t="str">
            <v>EMPRESA DE ACUEDUCTO Y ALCANTARILLADO DE BOGOTA ESP</v>
          </cell>
          <cell r="I1208" t="str">
            <v>PAGO ACUEDUCTO FRA  4621597212 CORRESPONDIENTE AL PERIODO COMPRENDIDO ENTRE EL 2 DE JULIO Y EL 28 DE AGOSTO DE 2008</v>
          </cell>
          <cell r="J1208">
            <v>5604220</v>
          </cell>
          <cell r="N1208" t="str">
            <v>2-0-4-8-1-10</v>
          </cell>
          <cell r="T1208" t="str">
            <v/>
          </cell>
          <cell r="V1208" t="str">
            <v>MAVDT</v>
          </cell>
          <cell r="W1208" t="str">
            <v>Vigencia Presupuestal</v>
          </cell>
        </row>
        <row r="1209">
          <cell r="A1209">
            <v>2199</v>
          </cell>
          <cell r="B1209" t="str">
            <v>Factura</v>
          </cell>
          <cell r="C1209">
            <v>32044</v>
          </cell>
          <cell r="D1209">
            <v>1572</v>
          </cell>
          <cell r="E1209">
            <v>39708</v>
          </cell>
          <cell r="F1209" t="str">
            <v>GRUPO ADMINISTRATIVO</v>
          </cell>
          <cell r="G1209">
            <v>8999991158</v>
          </cell>
          <cell r="H1209" t="str">
            <v>EMPRESA DE TELECOMUNICACIONES DE BOFGOTA SA ESP</v>
          </cell>
          <cell r="I1209" t="str">
            <v>PAGO ETB FRA  000071732044 CORRESPONDIENTE AL MES DE AGOSTO DE 2008</v>
          </cell>
          <cell r="J1209">
            <v>28149700</v>
          </cell>
          <cell r="N1209" t="str">
            <v>2-0-4-8-6-10</v>
          </cell>
          <cell r="T1209" t="str">
            <v/>
          </cell>
          <cell r="V1209" t="str">
            <v>MAVDT</v>
          </cell>
          <cell r="W1209" t="str">
            <v>Vigencia Presupuestal</v>
          </cell>
        </row>
        <row r="1210">
          <cell r="A1210">
            <v>2200</v>
          </cell>
          <cell r="B1210" t="str">
            <v>Factura</v>
          </cell>
          <cell r="C1210">
            <v>51248</v>
          </cell>
          <cell r="D1210">
            <v>1573</v>
          </cell>
          <cell r="E1210">
            <v>39708</v>
          </cell>
          <cell r="F1210" t="str">
            <v>GRUPO ADMINISTRATIVO</v>
          </cell>
          <cell r="G1210">
            <v>8300160461</v>
          </cell>
          <cell r="H1210" t="str">
            <v>AVANTEL SA</v>
          </cell>
          <cell r="I1210" t="str">
            <v>PAGO AVANTEL FRA  FCM 351248 CORRESPONDIENTE AL MES DE AGOSTO DE 2008</v>
          </cell>
          <cell r="J1210">
            <v>1533617</v>
          </cell>
          <cell r="N1210" t="str">
            <v>2-0-4-8-5-10</v>
          </cell>
          <cell r="T1210" t="str">
            <v/>
          </cell>
          <cell r="V1210" t="str">
            <v>MAVDT</v>
          </cell>
          <cell r="W1210" t="str">
            <v>Vigencia Presupuestal</v>
          </cell>
        </row>
        <row r="1211">
          <cell r="A1211">
            <v>2201</v>
          </cell>
          <cell r="B1211" t="str">
            <v>Factura</v>
          </cell>
          <cell r="C1211">
            <v>50774</v>
          </cell>
          <cell r="D1211">
            <v>1574</v>
          </cell>
          <cell r="E1211">
            <v>39708</v>
          </cell>
          <cell r="F1211" t="str">
            <v>GRUPO ADMINISTRATIVO</v>
          </cell>
          <cell r="G1211">
            <v>8301225661</v>
          </cell>
          <cell r="H1211" t="str">
            <v>COLOMBIA TELECOMUNICACIONES SA</v>
          </cell>
          <cell r="I1211" t="str">
            <v>PAGO A COLOMBIA TELECOMUNICACIONES FRA  588080119350774 CORRESPONDIENTE AL  MES DE AGOSTO DE 2008</v>
          </cell>
          <cell r="J1211">
            <v>3790060</v>
          </cell>
          <cell r="N1211" t="str">
            <v>2-0-4-8-6-10</v>
          </cell>
          <cell r="T1211" t="str">
            <v/>
          </cell>
          <cell r="V1211" t="str">
            <v>MAVDT</v>
          </cell>
          <cell r="W1211" t="str">
            <v>Vigencia Presupuestal</v>
          </cell>
        </row>
        <row r="1212">
          <cell r="A1212">
            <v>2202</v>
          </cell>
          <cell r="B1212" t="str">
            <v>Contrato</v>
          </cell>
          <cell r="C1212">
            <v>60</v>
          </cell>
          <cell r="D1212">
            <v>364</v>
          </cell>
          <cell r="E1212">
            <v>39708</v>
          </cell>
          <cell r="F1212" t="str">
            <v>GRUPO ADMINISTRATIVO</v>
          </cell>
          <cell r="G1212">
            <v>8300032753</v>
          </cell>
          <cell r="H1212" t="str">
            <v>MICROMAQ LTDA</v>
          </cell>
          <cell r="I1212" t="str">
            <v>FRAS 2172/75 DE 2008 DESEMBOLSO SEGÚN CERTIFICACION SUSCRITA POR LA SUPERVISORA</v>
          </cell>
          <cell r="J1212">
            <v>5138800</v>
          </cell>
          <cell r="K1212">
            <v>9.66</v>
          </cell>
          <cell r="L1212">
            <v>4</v>
          </cell>
          <cell r="M1212">
            <v>16</v>
          </cell>
          <cell r="N1212" t="str">
            <v>2-0-4-5-2-10</v>
          </cell>
          <cell r="T1212" t="str">
            <v/>
          </cell>
          <cell r="V1212" t="str">
            <v>MAVDT</v>
          </cell>
          <cell r="W1212" t="str">
            <v>Vigencia Presupuestal</v>
          </cell>
        </row>
        <row r="1213">
          <cell r="A1213">
            <v>2203</v>
          </cell>
          <cell r="B1213" t="str">
            <v>Contrato</v>
          </cell>
          <cell r="C1213">
            <v>112</v>
          </cell>
          <cell r="D1213">
            <v>710</v>
          </cell>
          <cell r="E1213">
            <v>39708</v>
          </cell>
          <cell r="F1213" t="str">
            <v>GRUPO ADMINISTRATIVO</v>
          </cell>
          <cell r="G1213">
            <v>8300013381</v>
          </cell>
          <cell r="H1213" t="str">
            <v>SUMIMAS LTDA</v>
          </cell>
          <cell r="I1213" t="str">
            <v>FRAS 100754 Y 100755 DE 2008, EA 924/08 SUM. DE TONER, CARTUCHOS Y CINTAS PARA IMPRESORAS DEL MAVDT, DESEMBOLSO SEGÚN CERTIFICACION SUSCRITA POR LA SUPERVISORA</v>
          </cell>
          <cell r="J1213">
            <v>22265374</v>
          </cell>
          <cell r="L1213">
            <v>3.5</v>
          </cell>
          <cell r="M1213">
            <v>16</v>
          </cell>
          <cell r="N1213" t="str">
            <v>2-0-4-4-23-10</v>
          </cell>
          <cell r="S1213" t="str">
            <v>Si</v>
          </cell>
          <cell r="T1213" t="str">
            <v/>
          </cell>
          <cell r="V1213" t="str">
            <v>MAVDT</v>
          </cell>
          <cell r="W1213" t="str">
            <v>Vigencia Presupuestal</v>
          </cell>
        </row>
        <row r="1214">
          <cell r="A1214">
            <v>2204</v>
          </cell>
          <cell r="B1214" t="str">
            <v>Contrato</v>
          </cell>
          <cell r="C1214">
            <v>256</v>
          </cell>
          <cell r="D1214">
            <v>1099</v>
          </cell>
          <cell r="E1214">
            <v>39708</v>
          </cell>
          <cell r="F1214" t="str">
            <v>VICEMINISTERIO DE VIVIENDA Y DESARROLLO TERRITORIAL</v>
          </cell>
          <cell r="G1214">
            <v>7562752</v>
          </cell>
          <cell r="H1214" t="str">
            <v>JORGE IVAN FORERO PAEZ</v>
          </cell>
          <cell r="I1214" t="str">
            <v>TERCER DESEMBOLSO SEGÚN CERTIFICACION SUSCRITA POR EL  SUPERVISOR</v>
          </cell>
          <cell r="J1214">
            <v>4990191</v>
          </cell>
          <cell r="K1214">
            <v>9.66</v>
          </cell>
          <cell r="L1214">
            <v>10</v>
          </cell>
          <cell r="O1214" t="str">
            <v>520-1400-3--13</v>
          </cell>
          <cell r="T1214" t="str">
            <v/>
          </cell>
          <cell r="V1214" t="str">
            <v>MAVDT</v>
          </cell>
          <cell r="W1214" t="str">
            <v>Vigencia Presupuestal</v>
          </cell>
        </row>
        <row r="1215">
          <cell r="A1215">
            <v>2205</v>
          </cell>
          <cell r="B1215" t="str">
            <v>Contrato</v>
          </cell>
          <cell r="C1215">
            <v>255</v>
          </cell>
          <cell r="D1215">
            <v>1100</v>
          </cell>
          <cell r="E1215">
            <v>39708</v>
          </cell>
          <cell r="F1215" t="str">
            <v>VICEMINISTERIO DE VIVIENDA Y DESARROLLO TERRITORIAL</v>
          </cell>
          <cell r="G1215">
            <v>52256914</v>
          </cell>
          <cell r="H1215" t="str">
            <v>TATIANA SOFIA PAZ ANDRAUS</v>
          </cell>
          <cell r="I1215" t="str">
            <v>SEGUNDO Y TERCER  DESEMBOLSO SEGÚN CERTIFICACION SUSCRITA POR EL  SUPERVISOR</v>
          </cell>
          <cell r="J1215">
            <v>9585000</v>
          </cell>
          <cell r="K1215">
            <v>9.66</v>
          </cell>
          <cell r="L1215">
            <v>10</v>
          </cell>
          <cell r="O1215" t="str">
            <v>520-1400-3--13</v>
          </cell>
          <cell r="T1215" t="str">
            <v/>
          </cell>
          <cell r="V1215" t="str">
            <v>MAVDT</v>
          </cell>
          <cell r="W1215" t="str">
            <v>Vigencia Presupuestal</v>
          </cell>
        </row>
        <row r="1216">
          <cell r="A1216">
            <v>10026</v>
          </cell>
          <cell r="B1216" t="str">
            <v>Resolución</v>
          </cell>
          <cell r="C1216">
            <v>278</v>
          </cell>
          <cell r="D1216">
            <v>40</v>
          </cell>
          <cell r="E1216">
            <v>39708</v>
          </cell>
          <cell r="F1216" t="str">
            <v>VICEMINISTERIO DE VIVIENDA Y DESARROLLO TERRITORIAL</v>
          </cell>
          <cell r="G1216">
            <v>8000378008</v>
          </cell>
          <cell r="H1216" t="str">
            <v>BANCO AGRARIO DE COLOMBIA</v>
          </cell>
          <cell r="I1216" t="str">
            <v>DESEMBOLSO DE 1155 SFV CORRESPONDIENTE A DESASTRES NATURALES SEGÚN AUTORIZACION DE LA DIRECTORA DEL SISTEMA HABITACIONAL</v>
          </cell>
          <cell r="J1216">
            <v>10156692000</v>
          </cell>
          <cell r="P1216" t="str">
            <v>620-1402-1--14</v>
          </cell>
          <cell r="T1216" t="str">
            <v/>
          </cell>
          <cell r="V1216" t="str">
            <v>FONVIVIENDA</v>
          </cell>
          <cell r="W1216" t="str">
            <v>Vigencia Presupuestal</v>
          </cell>
        </row>
        <row r="1217">
          <cell r="A1217">
            <v>2207</v>
          </cell>
          <cell r="B1217" t="str">
            <v>Contrato</v>
          </cell>
          <cell r="C1217">
            <v>234</v>
          </cell>
          <cell r="D1217">
            <v>1036</v>
          </cell>
          <cell r="E1217">
            <v>39709</v>
          </cell>
          <cell r="F1217" t="str">
            <v>DIRECCION DE PLANEACION</v>
          </cell>
          <cell r="G1217">
            <v>80356322</v>
          </cell>
          <cell r="H1217" t="str">
            <v>OSWALDO SARMIENTO RINCON</v>
          </cell>
          <cell r="I1217" t="str">
            <v>SEGUNDO DESEMBOLSO SEGÚN CERTIFICACION SUSCRITA POR LA SUPERVISORA</v>
          </cell>
          <cell r="J1217">
            <v>6000000</v>
          </cell>
          <cell r="K1217">
            <v>9.66</v>
          </cell>
          <cell r="L1217">
            <v>10</v>
          </cell>
          <cell r="O1217" t="str">
            <v>520-900-69-14</v>
          </cell>
          <cell r="T1217" t="str">
            <v/>
          </cell>
          <cell r="V1217" t="str">
            <v>MAVDT</v>
          </cell>
          <cell r="W1217" t="str">
            <v>Vigencia Presupuestal</v>
          </cell>
        </row>
        <row r="1218">
          <cell r="A1218">
            <v>2208</v>
          </cell>
          <cell r="B1218" t="str">
            <v>Oficio</v>
          </cell>
          <cell r="C1218">
            <v>6847</v>
          </cell>
          <cell r="D1218">
            <v>1583</v>
          </cell>
          <cell r="E1218">
            <v>39709</v>
          </cell>
          <cell r="F1218" t="str">
            <v>COOPERACION INTERNACIONAL</v>
          </cell>
          <cell r="G1218">
            <v>8301153951</v>
          </cell>
          <cell r="H1218" t="str">
            <v>MINISTERIO DE AMBIENTE VIVIENDA Y DESARROLLO TERRITORIAL</v>
          </cell>
          <cell r="I1218" t="str">
            <v>QUINTO REEMBOLSO DE CAJA MENOR DE VIATICOS Y GASTOS DE VIAJE ASIGNADA A PROYECTOS DE COOPERACION CORRESPONDIENTE AL MES DE SEPTIEMBRE DE 2008</v>
          </cell>
          <cell r="J1218">
            <v>19663388</v>
          </cell>
          <cell r="N1218" t="str">
            <v>2-0-4-9-11-10</v>
          </cell>
          <cell r="T1218" t="str">
            <v/>
          </cell>
          <cell r="V1218" t="str">
            <v>MAVDT</v>
          </cell>
          <cell r="W1218" t="str">
            <v>Vigencia Presupuestal</v>
          </cell>
        </row>
        <row r="1219">
          <cell r="A1219">
            <v>2209</v>
          </cell>
          <cell r="B1219" t="str">
            <v>Contrato</v>
          </cell>
          <cell r="C1219">
            <v>17</v>
          </cell>
          <cell r="D1219">
            <v>10</v>
          </cell>
          <cell r="E1219">
            <v>39709</v>
          </cell>
          <cell r="F1219" t="str">
            <v>GRUPO ADMINISTRATIVO</v>
          </cell>
          <cell r="G1219">
            <v>9000629179</v>
          </cell>
          <cell r="H1219" t="str">
            <v>SERVICIOS POSTALES NACIONALES SA</v>
          </cell>
          <cell r="I1219" t="str">
            <v>FRA 034967 DE 2008 DESEMBOLSO CORRESPONDIENTE A SERVICIO DE CORRESPONDENCIA CORRESPONDIENTE AL MES DE AGOSTO DE 2008, SEGÚN CERTIFICACION SUSCRITA POR EL SUPERVISOR</v>
          </cell>
          <cell r="J1219">
            <v>10677800</v>
          </cell>
          <cell r="N1219" t="str">
            <v>2-0-4-6-2-10</v>
          </cell>
          <cell r="T1219" t="str">
            <v/>
          </cell>
          <cell r="V1219" t="str">
            <v>MAVDT</v>
          </cell>
          <cell r="W1219" t="str">
            <v>Vigencia Presupuestal</v>
          </cell>
        </row>
        <row r="1220">
          <cell r="A1220">
            <v>2210</v>
          </cell>
          <cell r="B1220" t="str">
            <v>Factura</v>
          </cell>
          <cell r="C1220">
            <v>45063</v>
          </cell>
          <cell r="D1220">
            <v>1584</v>
          </cell>
          <cell r="E1220">
            <v>39709</v>
          </cell>
          <cell r="F1220" t="str">
            <v>GRUPO ADMINISTRATIVO</v>
          </cell>
          <cell r="G1220">
            <v>8999991158</v>
          </cell>
          <cell r="H1220" t="str">
            <v>EMPRESA DE TELECOMUNICACIONES DE BOGOTA SA ESP</v>
          </cell>
          <cell r="I1220" t="str">
            <v>PAGO ETB FRA  000071945063 CORRESPONDIENTE AL MES DE AGOSTO DE 2008</v>
          </cell>
          <cell r="J1220">
            <v>152080</v>
          </cell>
          <cell r="N1220" t="str">
            <v>2-0-4-8-6-10</v>
          </cell>
          <cell r="T1220" t="str">
            <v/>
          </cell>
          <cell r="V1220" t="str">
            <v>MAVDT</v>
          </cell>
          <cell r="W1220" t="str">
            <v>Vigencia Presupuestal</v>
          </cell>
        </row>
        <row r="1221">
          <cell r="A1221">
            <v>2211</v>
          </cell>
          <cell r="B1221" t="str">
            <v>Factura</v>
          </cell>
          <cell r="C1221">
            <v>45089</v>
          </cell>
          <cell r="D1221">
            <v>1585</v>
          </cell>
          <cell r="E1221">
            <v>39709</v>
          </cell>
          <cell r="F1221" t="str">
            <v>GRUPO ADMINISTRATIVO</v>
          </cell>
          <cell r="G1221">
            <v>8999991158</v>
          </cell>
          <cell r="H1221" t="str">
            <v>EMPRESA DE TELECOMUNICACIONES DE BOGOTA SA ESP</v>
          </cell>
          <cell r="I1221" t="str">
            <v>PAGO ETB FRA  000071945089 CORRESPONDIENTE AL MES DE AGOSTO DE 2008</v>
          </cell>
          <cell r="J1221">
            <v>103490</v>
          </cell>
          <cell r="N1221" t="str">
            <v>2-0-4-8-6-10</v>
          </cell>
          <cell r="T1221" t="str">
            <v/>
          </cell>
          <cell r="V1221" t="str">
            <v>MAVDT</v>
          </cell>
          <cell r="W1221" t="str">
            <v>Vigencia Presupuestal</v>
          </cell>
        </row>
        <row r="1222">
          <cell r="A1222">
            <v>2212</v>
          </cell>
          <cell r="B1222" t="str">
            <v>Factura</v>
          </cell>
          <cell r="C1222">
            <v>10662</v>
          </cell>
          <cell r="D1222">
            <v>1586</v>
          </cell>
          <cell r="E1222">
            <v>39709</v>
          </cell>
          <cell r="F1222" t="str">
            <v>GRUPO ADMINISTRATIVO</v>
          </cell>
          <cell r="G1222">
            <v>8999991158</v>
          </cell>
          <cell r="H1222" t="str">
            <v>EMPRESA DE TELECOMUNICACIONES DE BOGOTA SA ESP</v>
          </cell>
          <cell r="I1222" t="str">
            <v>PAGO ETB FRA  000072510662 CORRESPONDIENTE AL MES DE AGOSTO DE 2008</v>
          </cell>
          <cell r="J1222">
            <v>172951</v>
          </cell>
          <cell r="N1222" t="str">
            <v>2-0-4-8-6-10</v>
          </cell>
          <cell r="T1222" t="str">
            <v/>
          </cell>
          <cell r="V1222" t="str">
            <v>MAVDT</v>
          </cell>
          <cell r="W1222" t="str">
            <v>Vigencia Presupuestal</v>
          </cell>
        </row>
        <row r="1223">
          <cell r="A1223">
            <v>2215</v>
          </cell>
          <cell r="B1223" t="str">
            <v>Oficio</v>
          </cell>
          <cell r="C1223">
            <v>7483</v>
          </cell>
          <cell r="D1223">
            <v>1600</v>
          </cell>
          <cell r="E1223">
            <v>39710</v>
          </cell>
          <cell r="F1223" t="str">
            <v>TALENTO HUMANO</v>
          </cell>
          <cell r="G1223">
            <v>8301153951</v>
          </cell>
          <cell r="H1223" t="str">
            <v>MINISTERIO DE AMBIENTE VIVIENDA Y DESARROLLO TERRITORIAL</v>
          </cell>
          <cell r="I1223" t="str">
            <v>PAGO DE MESADA PENSIONAL CORRESPONDIENTE AL MES DE SEPTIEMBRE DE 2008</v>
          </cell>
          <cell r="J1223">
            <v>801102797</v>
          </cell>
          <cell r="N1223" t="str">
            <v>3-5-1-1--10</v>
          </cell>
          <cell r="Q1223" t="str">
            <v>DEDUCCIONES GENERALES</v>
          </cell>
          <cell r="R1223">
            <v>182530925</v>
          </cell>
          <cell r="T1223" t="str">
            <v/>
          </cell>
          <cell r="V1223" t="str">
            <v>MAVDT</v>
          </cell>
          <cell r="W1223" t="str">
            <v>Vigencia Presupuestal</v>
          </cell>
        </row>
        <row r="1224">
          <cell r="A1224">
            <v>2216</v>
          </cell>
          <cell r="B1224" t="str">
            <v>Factura</v>
          </cell>
          <cell r="C1224">
            <v>56868</v>
          </cell>
          <cell r="D1224">
            <v>1599</v>
          </cell>
          <cell r="E1224">
            <v>39710</v>
          </cell>
          <cell r="F1224" t="str">
            <v>GRUPO ADMINISTRATIVO</v>
          </cell>
          <cell r="G1224">
            <v>8001539937</v>
          </cell>
          <cell r="H1224" t="str">
            <v>COMCEL SA</v>
          </cell>
          <cell r="I1224" t="str">
            <v>PAGOCOMCEL FRA D4102756868 CORRESPONDIENTE AL PERIOD COMPRENDIDO ENTRE EL 11 DE AGOSTO Y EL 10 DE SEPTIEMBRE DE 2008</v>
          </cell>
          <cell r="J1224">
            <v>280491.59999999998</v>
          </cell>
          <cell r="N1224" t="str">
            <v>2-0-4-8-5-10</v>
          </cell>
          <cell r="T1224" t="str">
            <v/>
          </cell>
          <cell r="V1224" t="str">
            <v>MAVDT</v>
          </cell>
          <cell r="W1224" t="str">
            <v>Vigencia Presupuestal</v>
          </cell>
        </row>
        <row r="1225">
          <cell r="A1225">
            <v>2217</v>
          </cell>
          <cell r="B1225" t="str">
            <v>Contrato</v>
          </cell>
          <cell r="C1225">
            <v>295</v>
          </cell>
          <cell r="D1225">
            <v>1265</v>
          </cell>
          <cell r="E1225">
            <v>39710</v>
          </cell>
          <cell r="F1225" t="str">
            <v>VICEMINISTERIO DE VIVIENDA Y DESARROLLO TERRITORIAL</v>
          </cell>
          <cell r="G1225">
            <v>6212011</v>
          </cell>
          <cell r="H1225" t="str">
            <v>JUAN BAUTISTA GIRALDO OSORIO</v>
          </cell>
          <cell r="I1225" t="str">
            <v>TERCER DESEMBOLSO SEGÚN CERTIFICACION SUSCRITA POR EL SUPERVISOR</v>
          </cell>
          <cell r="J1225">
            <v>5591250</v>
          </cell>
          <cell r="K1225">
            <v>9.66</v>
          </cell>
          <cell r="L1225">
            <v>10</v>
          </cell>
          <cell r="O1225" t="str">
            <v>520-1400-3--13</v>
          </cell>
          <cell r="T1225" t="str">
            <v/>
          </cell>
          <cell r="V1225" t="str">
            <v>MAVDT</v>
          </cell>
          <cell r="W1225" t="str">
            <v>Vigencia Presupuestal</v>
          </cell>
        </row>
        <row r="1226">
          <cell r="A1226">
            <v>2218</v>
          </cell>
          <cell r="B1226" t="str">
            <v>Contrato</v>
          </cell>
          <cell r="C1226">
            <v>248</v>
          </cell>
          <cell r="D1226">
            <v>1080</v>
          </cell>
          <cell r="E1226">
            <v>39710</v>
          </cell>
          <cell r="F1226" t="str">
            <v>DIRECCION DE DESARROLLO SECTORIAL SOSTENIBLE</v>
          </cell>
          <cell r="G1226">
            <v>19443073</v>
          </cell>
          <cell r="H1226" t="str">
            <v>FRANCISCO RICARDO CARRILLO CARRILLO</v>
          </cell>
          <cell r="I1226" t="str">
            <v>SEGUNDO DESEMBOLSO SEGÚN CERTIFICACION SUSCRITA POR EL SUPERVISOR</v>
          </cell>
          <cell r="J1226">
            <v>6000000</v>
          </cell>
          <cell r="K1226">
            <v>9.66</v>
          </cell>
          <cell r="L1226">
            <v>10</v>
          </cell>
          <cell r="O1226" t="str">
            <v>530-900-2-15</v>
          </cell>
          <cell r="T1226" t="str">
            <v/>
          </cell>
          <cell r="V1226" t="str">
            <v>MAVDT</v>
          </cell>
          <cell r="W1226" t="str">
            <v>Vigencia Presupuestal</v>
          </cell>
        </row>
        <row r="1227">
          <cell r="A1227">
            <v>2219</v>
          </cell>
          <cell r="B1227" t="str">
            <v>Oficio</v>
          </cell>
          <cell r="C1227">
            <v>7504</v>
          </cell>
          <cell r="D1227">
            <v>1602</v>
          </cell>
          <cell r="E1227">
            <v>39710</v>
          </cell>
          <cell r="F1227" t="str">
            <v>DESPACHO MINISTRO</v>
          </cell>
          <cell r="G1227">
            <v>8301153951</v>
          </cell>
          <cell r="H1227" t="str">
            <v>MINISTERIO DE AMBIENTE VIVIENDA Y DESARROLLO TERRITORIAL</v>
          </cell>
          <cell r="I1227" t="str">
            <v>CUARTO REEMBOLSO CAJA MENOR DESPACHO MINISTRO A CARGO DE LUUZ MARINA MARIN</v>
          </cell>
          <cell r="J1227">
            <v>1108139.28</v>
          </cell>
          <cell r="N1227" t="str">
            <v>2-0-4-4-18-10</v>
          </cell>
          <cell r="T1227" t="str">
            <v/>
          </cell>
          <cell r="V1227" t="str">
            <v>MAVDT</v>
          </cell>
          <cell r="W1227" t="str">
            <v>Vigencia Presupuestal</v>
          </cell>
        </row>
        <row r="1228">
          <cell r="A1228">
            <v>2226</v>
          </cell>
          <cell r="B1228" t="str">
            <v>Resolución</v>
          </cell>
          <cell r="C1228">
            <v>1580</v>
          </cell>
          <cell r="D1228">
            <v>1563</v>
          </cell>
          <cell r="E1228">
            <v>39713</v>
          </cell>
          <cell r="F1228" t="str">
            <v>TALENTO HUMANO</v>
          </cell>
          <cell r="G1228">
            <v>91237413</v>
          </cell>
          <cell r="H1228" t="str">
            <v>JESUS ALBERTO REY OLARTE</v>
          </cell>
          <cell r="I1228" t="str">
            <v>PAGO DE AUXILIO FUNERARIO A FAVOR DE JESUS ALBERTO REY  POR FALLECIMIENTO DEL PENSIONADO MANUEL CASTAÑEDA</v>
          </cell>
          <cell r="J1228">
            <v>2307500</v>
          </cell>
          <cell r="N1228" t="str">
            <v>2-0-4-41-1-10</v>
          </cell>
          <cell r="T1228" t="str">
            <v/>
          </cell>
          <cell r="V1228" t="str">
            <v>MAVDT</v>
          </cell>
          <cell r="W1228" t="str">
            <v>Vigencia Presupuestal</v>
          </cell>
        </row>
        <row r="1229">
          <cell r="A1229">
            <v>2227</v>
          </cell>
          <cell r="B1229" t="str">
            <v>Resolución</v>
          </cell>
          <cell r="C1229">
            <v>1580</v>
          </cell>
          <cell r="D1229">
            <v>1568</v>
          </cell>
          <cell r="E1229">
            <v>39713</v>
          </cell>
          <cell r="F1229" t="str">
            <v>TALENTO HUMANO</v>
          </cell>
          <cell r="G1229">
            <v>30710674</v>
          </cell>
          <cell r="H1229" t="str">
            <v>MARIA MORAMAY CERON CABRERA</v>
          </cell>
          <cell r="I1229" t="str">
            <v>PAGO DE AUXILIO FUNERARIO A FAVOR DE MARIA CERON  POR FALLECIMIENTO DEL PENSIONADO HECTOR CERON LOPEZ</v>
          </cell>
          <cell r="J1229">
            <v>2307500</v>
          </cell>
          <cell r="N1229" t="str">
            <v>2-0-4-41-1-10</v>
          </cell>
          <cell r="T1229" t="str">
            <v/>
          </cell>
          <cell r="V1229" t="str">
            <v>MAVDT</v>
          </cell>
          <cell r="W1229" t="str">
            <v>Vigencia Presupuestal</v>
          </cell>
        </row>
        <row r="1230">
          <cell r="A1230">
            <v>2228</v>
          </cell>
          <cell r="B1230" t="str">
            <v>Contrato</v>
          </cell>
          <cell r="C1230">
            <v>119</v>
          </cell>
          <cell r="D1230">
            <v>651</v>
          </cell>
          <cell r="E1230">
            <v>39713</v>
          </cell>
          <cell r="F1230" t="str">
            <v>DESARROLLO TERRITORIAL</v>
          </cell>
          <cell r="G1230">
            <v>52251708</v>
          </cell>
          <cell r="H1230" t="str">
            <v>ADRIANA MARCELA JUYO GOMEZ</v>
          </cell>
          <cell r="I1230" t="str">
            <v>QUINTO DESEMBOLSO SEGÚN CERTIFICACION SUSCRITA POR EL SUPERVISOR</v>
          </cell>
          <cell r="J1230">
            <v>5625000</v>
          </cell>
          <cell r="K1230">
            <v>9.66</v>
          </cell>
          <cell r="L1230">
            <v>10</v>
          </cell>
          <cell r="O1230" t="str">
            <v>510-1000-11-13</v>
          </cell>
          <cell r="V1230" t="str">
            <v>MAVDT</v>
          </cell>
          <cell r="W1230" t="str">
            <v>Vigencia Presupuestal</v>
          </cell>
        </row>
        <row r="1231">
          <cell r="A1231">
            <v>2229</v>
          </cell>
          <cell r="B1231" t="str">
            <v>Contrato</v>
          </cell>
          <cell r="C1231">
            <v>120</v>
          </cell>
          <cell r="D1231">
            <v>652</v>
          </cell>
          <cell r="E1231">
            <v>39713</v>
          </cell>
          <cell r="F1231" t="str">
            <v>DESARROLLO TERRITORIAL</v>
          </cell>
          <cell r="G1231">
            <v>52263288</v>
          </cell>
          <cell r="H1231" t="str">
            <v>CLAUDIA LILIANA RAMIREZ GAITAN</v>
          </cell>
          <cell r="I1231" t="str">
            <v xml:space="preserve">QUINTO DESEMBOLSO SEGÚN CERTIFICACION SUSCRITA POR EL SUPERVISOR, SE AJUSTA MAYOR VALOR DE RETEFUENTE COBRADO EN LA OP 1084 DEL 24 DE JUNIO DE 2008 ($70.000), CORRESPONDIENTE A CTA AFC </v>
          </cell>
          <cell r="J1231">
            <v>5625000</v>
          </cell>
          <cell r="K1231">
            <v>9.66</v>
          </cell>
          <cell r="L1231">
            <v>10</v>
          </cell>
          <cell r="O1231" t="str">
            <v>510-1000-11-13</v>
          </cell>
          <cell r="T1231" t="str">
            <v/>
          </cell>
          <cell r="V1231" t="str">
            <v>MAVDT</v>
          </cell>
          <cell r="W1231" t="str">
            <v>Vigencia Presupuestal</v>
          </cell>
        </row>
        <row r="1232">
          <cell r="A1232">
            <v>2230</v>
          </cell>
          <cell r="B1232" t="str">
            <v>Contrato</v>
          </cell>
          <cell r="C1232">
            <v>267</v>
          </cell>
          <cell r="D1232">
            <v>1128</v>
          </cell>
          <cell r="E1232">
            <v>39713</v>
          </cell>
          <cell r="F1232" t="str">
            <v>VICEMINISTERIO DE VIVIENDA Y DESARROLLO TERRITORIAL</v>
          </cell>
          <cell r="G1232">
            <v>89008637</v>
          </cell>
          <cell r="H1232" t="str">
            <v>CARLOS ARIEL CORTES</v>
          </cell>
          <cell r="I1232" t="str">
            <v>TERCER DESEMBOLSO SEGÚN CERTIFICACION SUSCRITA POR EL SUPERVISOR</v>
          </cell>
          <cell r="J1232">
            <v>5283731</v>
          </cell>
          <cell r="K1232">
            <v>9.66</v>
          </cell>
          <cell r="L1232">
            <v>10</v>
          </cell>
          <cell r="O1232" t="str">
            <v>520-1400-3--13</v>
          </cell>
          <cell r="T1232" t="str">
            <v/>
          </cell>
          <cell r="V1232" t="str">
            <v>MAVDT</v>
          </cell>
          <cell r="W1232" t="str">
            <v>Vigencia Presupuestal</v>
          </cell>
        </row>
        <row r="1233">
          <cell r="A1233">
            <v>2231</v>
          </cell>
          <cell r="B1233" t="str">
            <v>Contrato</v>
          </cell>
          <cell r="C1233">
            <v>78</v>
          </cell>
          <cell r="D1233">
            <v>411</v>
          </cell>
          <cell r="E1233">
            <v>39713</v>
          </cell>
          <cell r="F1233" t="str">
            <v>DESARROLLO TERRITORIAL</v>
          </cell>
          <cell r="G1233">
            <v>36314087</v>
          </cell>
          <cell r="H1233" t="str">
            <v>DIANA MARIA RAMIREZ VARGAS</v>
          </cell>
          <cell r="I1233" t="str">
            <v>SEXTO DESEMBOLSO SEGÚN CERTIFICACION SUSCRITA POR EL SUPERVISOR</v>
          </cell>
          <cell r="J1233">
            <v>2120000</v>
          </cell>
          <cell r="K1233">
            <v>9.66</v>
          </cell>
          <cell r="L1233">
            <v>10</v>
          </cell>
          <cell r="O1233" t="str">
            <v>520-900-69-11</v>
          </cell>
          <cell r="T1233" t="str">
            <v/>
          </cell>
          <cell r="V1233" t="str">
            <v>MAVDT</v>
          </cell>
          <cell r="W1233" t="str">
            <v>Vigencia Presupuestal</v>
          </cell>
        </row>
        <row r="1234">
          <cell r="A1234">
            <v>2232</v>
          </cell>
          <cell r="B1234" t="str">
            <v>Contrato</v>
          </cell>
          <cell r="C1234">
            <v>68</v>
          </cell>
          <cell r="D1234">
            <v>381</v>
          </cell>
          <cell r="E1234">
            <v>39713</v>
          </cell>
          <cell r="F1234" t="str">
            <v>DIRECCION DE DESARROLLO SECTORIAL SOSTENIBLE</v>
          </cell>
          <cell r="G1234">
            <v>52170401</v>
          </cell>
          <cell r="H1234" t="str">
            <v>ANA YEIN CASTELLANOS GOMEZ</v>
          </cell>
          <cell r="I1234" t="str">
            <v>QUINTO  DESEMBOLSO SEGÚN CERTIFICACION SUSCRITA POR EL SUPERVISOR</v>
          </cell>
          <cell r="J1234">
            <v>4240000</v>
          </cell>
          <cell r="K1234">
            <v>9.66</v>
          </cell>
          <cell r="L1234">
            <v>10</v>
          </cell>
          <cell r="O1234" t="str">
            <v>520-900-69-11</v>
          </cell>
          <cell r="T1234" t="str">
            <v/>
          </cell>
          <cell r="V1234" t="str">
            <v>MAVDT</v>
          </cell>
          <cell r="W1234" t="str">
            <v>Vigencia Presupuestal</v>
          </cell>
        </row>
        <row r="1235">
          <cell r="A1235">
            <v>2235</v>
          </cell>
          <cell r="B1235" t="str">
            <v>Contrato</v>
          </cell>
          <cell r="C1235">
            <v>92</v>
          </cell>
          <cell r="D1235">
            <v>438</v>
          </cell>
          <cell r="E1235">
            <v>39713</v>
          </cell>
          <cell r="F1235" t="str">
            <v>DESARROLLO TERRITORIAL</v>
          </cell>
          <cell r="G1235">
            <v>79557808</v>
          </cell>
          <cell r="H1235" t="str">
            <v>JOSE LUIS ALBA PERILLA</v>
          </cell>
          <cell r="I1235" t="str">
            <v>QUINTO DESEMBOLSO SEGÚN CERTIFICACION SUSCRITA POR EL SUPERVISOR</v>
          </cell>
          <cell r="J1235">
            <v>4240000</v>
          </cell>
          <cell r="K1235">
            <v>9.66</v>
          </cell>
          <cell r="L1235">
            <v>10</v>
          </cell>
          <cell r="O1235" t="str">
            <v>520-900-69-11</v>
          </cell>
          <cell r="T1235" t="str">
            <v/>
          </cell>
          <cell r="V1235" t="str">
            <v>MAVDT</v>
          </cell>
          <cell r="W1235" t="str">
            <v>Vigencia Presupuestal</v>
          </cell>
        </row>
        <row r="1236">
          <cell r="A1236">
            <v>2236</v>
          </cell>
          <cell r="B1236" t="str">
            <v>Contrato</v>
          </cell>
          <cell r="C1236">
            <v>249</v>
          </cell>
          <cell r="D1236">
            <v>1081</v>
          </cell>
          <cell r="E1236">
            <v>39713</v>
          </cell>
          <cell r="F1236" t="str">
            <v>VICEMINISTERIO DE VIVIENDA Y DESARROLLO TERRITORIAL</v>
          </cell>
          <cell r="G1236">
            <v>52712241</v>
          </cell>
          <cell r="H1236" t="str">
            <v>FABIOLA ALEXANDRA MOSQUERA M</v>
          </cell>
          <cell r="I1236" t="str">
            <v>TERCER DESEMBOLSO SEGÚN CERTIFICACION SUSCRITA POR EL SUPERVISOR</v>
          </cell>
          <cell r="J1236">
            <v>3000000</v>
          </cell>
          <cell r="K1236">
            <v>9.66</v>
          </cell>
          <cell r="L1236">
            <v>10</v>
          </cell>
          <cell r="O1236" t="str">
            <v>520-1400-3--13</v>
          </cell>
          <cell r="T1236" t="str">
            <v/>
          </cell>
          <cell r="V1236" t="str">
            <v>MAVDT</v>
          </cell>
          <cell r="W1236" t="str">
            <v>Vigencia Presupuestal</v>
          </cell>
        </row>
        <row r="1237">
          <cell r="A1237">
            <v>2237</v>
          </cell>
          <cell r="B1237" t="str">
            <v>Contrato</v>
          </cell>
          <cell r="C1237">
            <v>297</v>
          </cell>
          <cell r="D1237">
            <v>1302</v>
          </cell>
          <cell r="E1237">
            <v>39713</v>
          </cell>
          <cell r="F1237" t="str">
            <v>COMUNICACIONES</v>
          </cell>
          <cell r="G1237">
            <v>24130490</v>
          </cell>
          <cell r="H1237" t="str">
            <v>EDNA JULIETA SANDOVAL BAEZ</v>
          </cell>
          <cell r="I1237" t="str">
            <v>SEGUNDO DESEMBOLSO SEGÚN CERTIFICACION SUSCRITA POR LA SUPERVISORA</v>
          </cell>
          <cell r="J1237">
            <v>2700000</v>
          </cell>
          <cell r="K1237">
            <v>9.66</v>
          </cell>
          <cell r="L1237">
            <v>10</v>
          </cell>
          <cell r="O1237" t="str">
            <v>520-900-5-15</v>
          </cell>
          <cell r="T1237" t="str">
            <v/>
          </cell>
          <cell r="V1237" t="str">
            <v>MAVDT</v>
          </cell>
          <cell r="W1237" t="str">
            <v>Vigencia Presupuestal</v>
          </cell>
        </row>
        <row r="1238">
          <cell r="A1238">
            <v>2238</v>
          </cell>
          <cell r="B1238" t="str">
            <v>Contrato</v>
          </cell>
          <cell r="C1238">
            <v>329</v>
          </cell>
          <cell r="D1238">
            <v>1473</v>
          </cell>
          <cell r="E1238">
            <v>39713</v>
          </cell>
          <cell r="F1238" t="str">
            <v>VICEMINISTERIO DE AMBIENTE</v>
          </cell>
          <cell r="G1238">
            <v>41758322</v>
          </cell>
          <cell r="H1238" t="str">
            <v>EDNA MARINA BARON GARCIA</v>
          </cell>
          <cell r="I1238" t="str">
            <v>PRIMER DESEMBOLSO SEGÚN CERTIFICACION SUSCRITA POR EL SUPERVISOR</v>
          </cell>
          <cell r="J1238">
            <v>4600000</v>
          </cell>
          <cell r="K1238">
            <v>9.66</v>
          </cell>
          <cell r="L1238">
            <v>10</v>
          </cell>
          <cell r="O1238" t="str">
            <v>520-1200-1-11</v>
          </cell>
          <cell r="T1238" t="str">
            <v/>
          </cell>
          <cell r="V1238" t="str">
            <v>MAVDT</v>
          </cell>
          <cell r="W1238" t="str">
            <v>Vigencia Presupuestal</v>
          </cell>
        </row>
        <row r="1239">
          <cell r="A1239">
            <v>2239</v>
          </cell>
          <cell r="B1239" t="str">
            <v>Contrato</v>
          </cell>
          <cell r="C1239">
            <v>327</v>
          </cell>
          <cell r="D1239">
            <v>1439</v>
          </cell>
          <cell r="E1239">
            <v>39713</v>
          </cell>
          <cell r="F1239" t="str">
            <v>VICEMINISTERIO DE AMBIENTE</v>
          </cell>
          <cell r="G1239">
            <v>79306032</v>
          </cell>
          <cell r="H1239" t="str">
            <v>LUIS CARLOS YORI PARRA</v>
          </cell>
          <cell r="I1239" t="str">
            <v>PRIMER DESEMBOLSO SEGÚN CERTIFICACION SUSCRITA POR EL SUPERVISOR</v>
          </cell>
          <cell r="J1239">
            <v>3000000</v>
          </cell>
          <cell r="K1239">
            <v>9.66</v>
          </cell>
          <cell r="L1239">
            <v>10</v>
          </cell>
          <cell r="O1239" t="str">
            <v>520-1200-1-11</v>
          </cell>
          <cell r="T1239" t="str">
            <v/>
          </cell>
          <cell r="V1239" t="str">
            <v>MAVDT</v>
          </cell>
          <cell r="W1239" t="str">
            <v>Vigencia Presupuestal</v>
          </cell>
        </row>
        <row r="1240">
          <cell r="A1240">
            <v>2240</v>
          </cell>
          <cell r="B1240" t="str">
            <v>Contrato</v>
          </cell>
          <cell r="C1240">
            <v>179</v>
          </cell>
          <cell r="D1240">
            <v>779</v>
          </cell>
          <cell r="E1240">
            <v>39713</v>
          </cell>
          <cell r="F1240" t="str">
            <v>GRUPO DE SISTEMAS</v>
          </cell>
          <cell r="G1240">
            <v>53089118</v>
          </cell>
          <cell r="H1240" t="str">
            <v>ANDREA SANCHEZ LOZANO</v>
          </cell>
          <cell r="I1240" t="str">
            <v>QUINTO DESEMBOLSO SEGÚN CERTIFICACION SUSCRITA POR LA SUPERVISORA</v>
          </cell>
          <cell r="J1240">
            <v>1800000</v>
          </cell>
          <cell r="K1240">
            <v>9.66</v>
          </cell>
          <cell r="L1240">
            <v>10</v>
          </cell>
          <cell r="O1240" t="str">
            <v>211-900-6-11</v>
          </cell>
          <cell r="T1240" t="str">
            <v/>
          </cell>
          <cell r="V1240" t="str">
            <v>MAVDT</v>
          </cell>
          <cell r="W1240" t="str">
            <v>Vigencia Presupuestal</v>
          </cell>
        </row>
        <row r="1241">
          <cell r="A1241">
            <v>2241</v>
          </cell>
          <cell r="B1241" t="str">
            <v>Contrato</v>
          </cell>
          <cell r="C1241">
            <v>187</v>
          </cell>
          <cell r="D1241">
            <v>827</v>
          </cell>
          <cell r="E1241">
            <v>39713</v>
          </cell>
          <cell r="F1241" t="str">
            <v xml:space="preserve">VICEMINISTERIO DE AGUA  Y SANEAMIENTO </v>
          </cell>
          <cell r="G1241">
            <v>24327580</v>
          </cell>
          <cell r="H1241" t="str">
            <v>ADIELA GARCIA MONTES</v>
          </cell>
          <cell r="I1241" t="str">
            <v>TERCER DESEMBOLSO SEGÚN CERTIFICACION SUSCRITA POR EL SUPERVISOR</v>
          </cell>
          <cell r="J1241">
            <v>6416340</v>
          </cell>
          <cell r="K1241">
            <v>9.66</v>
          </cell>
          <cell r="L1241">
            <v>10</v>
          </cell>
          <cell r="O1241" t="str">
            <v>520-1200-1-11</v>
          </cell>
          <cell r="T1241" t="str">
            <v/>
          </cell>
          <cell r="V1241" t="str">
            <v>MAVDT</v>
          </cell>
          <cell r="W1241" t="str">
            <v>Vigencia Presupuestal</v>
          </cell>
        </row>
        <row r="1242">
          <cell r="A1242">
            <v>2245</v>
          </cell>
          <cell r="B1242" t="str">
            <v>Contrato</v>
          </cell>
          <cell r="C1242">
            <v>213</v>
          </cell>
          <cell r="D1242">
            <v>1001</v>
          </cell>
          <cell r="E1242">
            <v>39714</v>
          </cell>
          <cell r="F1242" t="str">
            <v>DIRECCION DE ECOSISTEMAS</v>
          </cell>
          <cell r="G1242">
            <v>79528554</v>
          </cell>
          <cell r="H1242" t="str">
            <v>ALEJANDRO AYALA RODRIGUEZ</v>
          </cell>
          <cell r="I1242" t="str">
            <v>DESEMBOLSO SEGÚN CERTIFICACION SUSCRITA POR LA SUPERVISORA</v>
          </cell>
          <cell r="J1242">
            <v>6000000</v>
          </cell>
          <cell r="K1242">
            <v>9.66</v>
          </cell>
          <cell r="L1242">
            <v>10</v>
          </cell>
          <cell r="O1242" t="str">
            <v>520-900-71-15</v>
          </cell>
          <cell r="T1242" t="str">
            <v/>
          </cell>
          <cell r="V1242" t="str">
            <v>MAVDT</v>
          </cell>
          <cell r="W1242" t="str">
            <v>Vigencia Presupuestal</v>
          </cell>
        </row>
        <row r="1243">
          <cell r="A1243">
            <v>2246</v>
          </cell>
          <cell r="B1243" t="str">
            <v>Contrato</v>
          </cell>
          <cell r="C1243">
            <v>278</v>
          </cell>
          <cell r="D1243">
            <v>1182</v>
          </cell>
          <cell r="E1243">
            <v>39714</v>
          </cell>
          <cell r="F1243" t="str">
            <v>DIRECCION DE ECOSISTEMAS</v>
          </cell>
          <cell r="G1243">
            <v>51781845</v>
          </cell>
          <cell r="H1243" t="str">
            <v>DIANA ESTHER ANGARITA SOLER</v>
          </cell>
          <cell r="I1243" t="str">
            <v>TERCER DESEMBOLSO SEGÚN CERTIFICACION SUSCRITA POR LA SUPERVISORA</v>
          </cell>
          <cell r="J1243">
            <v>4674600</v>
          </cell>
          <cell r="K1243">
            <v>9.66</v>
          </cell>
          <cell r="L1243">
            <v>10</v>
          </cell>
          <cell r="O1243" t="str">
            <v>520-900-69-11</v>
          </cell>
          <cell r="T1243" t="str">
            <v/>
          </cell>
          <cell r="V1243" t="str">
            <v>MAVDT</v>
          </cell>
          <cell r="W1243" t="str">
            <v>Vigencia Presupuestal</v>
          </cell>
        </row>
        <row r="1244">
          <cell r="A1244">
            <v>2247</v>
          </cell>
          <cell r="B1244" t="str">
            <v>Contrato</v>
          </cell>
          <cell r="C1244">
            <v>231</v>
          </cell>
          <cell r="D1244">
            <v>1040</v>
          </cell>
          <cell r="E1244">
            <v>39714</v>
          </cell>
          <cell r="F1244" t="str">
            <v>DIRECCION DE ECOSISTEMAS</v>
          </cell>
          <cell r="G1244">
            <v>79268179</v>
          </cell>
          <cell r="H1244" t="str">
            <v>FREDDY AUGUSTO JIMENEZ GALINDO</v>
          </cell>
          <cell r="I1244" t="str">
            <v>TERCER DESEMBOLSO SEGÚN CERTIFICACION SUSCRITA POR LA SUPERVISORA</v>
          </cell>
          <cell r="J1244">
            <v>4452000</v>
          </cell>
          <cell r="K1244">
            <v>9.66</v>
          </cell>
          <cell r="L1244">
            <v>10</v>
          </cell>
          <cell r="O1244" t="str">
            <v>520-900-69-11</v>
          </cell>
          <cell r="T1244" t="str">
            <v/>
          </cell>
          <cell r="V1244" t="str">
            <v>MAVDT</v>
          </cell>
          <cell r="W1244" t="str">
            <v>Vigencia Presupuestal</v>
          </cell>
        </row>
        <row r="1245">
          <cell r="A1245">
            <v>2248</v>
          </cell>
          <cell r="B1245" t="str">
            <v>Contrato</v>
          </cell>
          <cell r="C1245">
            <v>275</v>
          </cell>
          <cell r="D1245">
            <v>1163</v>
          </cell>
          <cell r="E1245">
            <v>39714</v>
          </cell>
          <cell r="F1245" t="str">
            <v>DIRECCION DE ECOSISTEMAS</v>
          </cell>
          <cell r="G1245">
            <v>51954915</v>
          </cell>
          <cell r="H1245" t="str">
            <v>BLADY NHAYDU BOHORQUEZ CARVAJAL</v>
          </cell>
          <cell r="I1245" t="str">
            <v>TERCER DESEMBOLSO SEGÚN CERTIFICACION SUSCRITA POR LA SUPERVISORA</v>
          </cell>
          <cell r="J1245">
            <v>4240000</v>
          </cell>
          <cell r="K1245">
            <v>9.66</v>
          </cell>
          <cell r="L1245">
            <v>10</v>
          </cell>
          <cell r="O1245" t="str">
            <v>520-900-69-11</v>
          </cell>
          <cell r="T1245" t="str">
            <v/>
          </cell>
          <cell r="V1245" t="str">
            <v>MAVDT</v>
          </cell>
          <cell r="W1245" t="str">
            <v>Vigencia Presupuestal</v>
          </cell>
        </row>
        <row r="1246">
          <cell r="A1246">
            <v>2249</v>
          </cell>
          <cell r="B1246" t="str">
            <v>Contrato</v>
          </cell>
          <cell r="C1246">
            <v>276</v>
          </cell>
          <cell r="D1246">
            <v>1162</v>
          </cell>
          <cell r="E1246">
            <v>39714</v>
          </cell>
          <cell r="F1246" t="str">
            <v>DIRECCION DE ECOSISTEMAS</v>
          </cell>
          <cell r="G1246">
            <v>79406085</v>
          </cell>
          <cell r="H1246" t="str">
            <v>JAIRO IGNACIO GARCIA RODRIGUEZ</v>
          </cell>
          <cell r="I1246" t="str">
            <v>TERCER DESEMBOLSO SEGÚN CERTIFICACION SUSCRITA POR LA SUPERVISORA</v>
          </cell>
          <cell r="J1246">
            <v>4452000</v>
          </cell>
          <cell r="K1246">
            <v>9.66</v>
          </cell>
          <cell r="L1246">
            <v>10</v>
          </cell>
          <cell r="O1246" t="str">
            <v>520-900-69-11</v>
          </cell>
          <cell r="T1246" t="str">
            <v/>
          </cell>
          <cell r="V1246" t="str">
            <v>MAVDT</v>
          </cell>
          <cell r="W1246" t="str">
            <v>Vigencia Presupuestal</v>
          </cell>
        </row>
        <row r="1247">
          <cell r="A1247">
            <v>2250</v>
          </cell>
          <cell r="B1247" t="str">
            <v>Contrato</v>
          </cell>
          <cell r="C1247">
            <v>98</v>
          </cell>
          <cell r="D1247">
            <v>577</v>
          </cell>
          <cell r="E1247">
            <v>39714</v>
          </cell>
          <cell r="F1247" t="str">
            <v>DIRECCION DE ECOSISTEMAS</v>
          </cell>
          <cell r="G1247">
            <v>79273340</v>
          </cell>
          <cell r="H1247" t="str">
            <v>OSCAR HERNAN MANRIQUE BETANCOURT</v>
          </cell>
          <cell r="I1247" t="str">
            <v>DESEMBOLSO SEGÚN CERTIFICACION SUSCRITA POR LA SUPERVISORA</v>
          </cell>
          <cell r="J1247">
            <v>4200000</v>
          </cell>
          <cell r="K1247">
            <v>9.66</v>
          </cell>
          <cell r="L1247">
            <v>10</v>
          </cell>
          <cell r="O1247" t="str">
            <v>520-900-69-14</v>
          </cell>
          <cell r="T1247" t="str">
            <v/>
          </cell>
          <cell r="V1247" t="str">
            <v>MAVDT</v>
          </cell>
          <cell r="W1247" t="str">
            <v>Vigencia Presupuestal</v>
          </cell>
        </row>
        <row r="1248">
          <cell r="A1248">
            <v>2251</v>
          </cell>
          <cell r="B1248" t="str">
            <v>Contrato</v>
          </cell>
          <cell r="C1248">
            <v>127</v>
          </cell>
          <cell r="D1248">
            <v>709</v>
          </cell>
          <cell r="E1248">
            <v>39714</v>
          </cell>
          <cell r="F1248" t="str">
            <v>VICEMINISTERIO DE VIVIENDA Y DESARROLLO TERRITORIAL</v>
          </cell>
          <cell r="G1248">
            <v>52034838</v>
          </cell>
          <cell r="H1248" t="str">
            <v>SONIA ESMERALDA BUENO VARGAS</v>
          </cell>
          <cell r="I1248" t="str">
            <v>TERCER DESEMBOLSO SEGÚN CERTIFICACION SUSCRITA POR EL SUPERVISOR, SE AJUSTA EL VALOR A RETENER DE RETEFUENTE POR MAYOR VALOR COBRADO EN LA OP 1888 DEL 26/08/08</v>
          </cell>
          <cell r="J1248">
            <v>1500000</v>
          </cell>
          <cell r="K1248">
            <v>9.66</v>
          </cell>
          <cell r="L1248">
            <v>2</v>
          </cell>
          <cell r="O1248" t="str">
            <v>520-1402-1-13</v>
          </cell>
          <cell r="T1248" t="str">
            <v/>
          </cell>
          <cell r="V1248" t="str">
            <v>MAVDT</v>
          </cell>
          <cell r="W1248" t="str">
            <v>Vigencia Presupuestal</v>
          </cell>
        </row>
        <row r="1249">
          <cell r="A1249">
            <v>2252</v>
          </cell>
          <cell r="B1249" t="str">
            <v>Contrato</v>
          </cell>
          <cell r="C1249">
            <v>235</v>
          </cell>
          <cell r="D1249">
            <v>1044</v>
          </cell>
          <cell r="E1249">
            <v>39714</v>
          </cell>
          <cell r="F1249" t="str">
            <v>GRUPO DE CONTRATOS</v>
          </cell>
          <cell r="G1249">
            <v>80354880</v>
          </cell>
          <cell r="H1249" t="str">
            <v>HENRY BAUTISTA HERNANDEZ</v>
          </cell>
          <cell r="I1249" t="str">
            <v>TERCER DESEMBOLSO SEGÚN CERTIFICACION SUSCRITA POR EL SUPERVISOR, DE ACUERDO AL CONTRATO</v>
          </cell>
          <cell r="J1249">
            <v>3000000</v>
          </cell>
          <cell r="K1249">
            <v>9.66</v>
          </cell>
          <cell r="L1249">
            <v>10</v>
          </cell>
          <cell r="O1249" t="str">
            <v>520-900-69-11</v>
          </cell>
          <cell r="T1249" t="str">
            <v/>
          </cell>
          <cell r="V1249" t="str">
            <v>MAVDT</v>
          </cell>
          <cell r="W1249" t="str">
            <v>Vigencia Presupuestal</v>
          </cell>
        </row>
        <row r="1250">
          <cell r="A1250">
            <v>2253</v>
          </cell>
          <cell r="B1250" t="str">
            <v>Contrato</v>
          </cell>
          <cell r="C1250">
            <v>209</v>
          </cell>
          <cell r="D1250">
            <v>989</v>
          </cell>
          <cell r="E1250">
            <v>39714</v>
          </cell>
          <cell r="F1250" t="str">
            <v>VICEMINISTERIO DE VIVIENDA Y DESARROLLO TERRITORIAL</v>
          </cell>
          <cell r="G1250">
            <v>92026336</v>
          </cell>
          <cell r="H1250" t="str">
            <v>ALVARO JOSE SANTIZ CASTILLA</v>
          </cell>
          <cell r="I1250" t="str">
            <v>TERCER DESEMBOLSO SEGÚN CERTIFICACION SUSCRITA POR EL SUPERVISOR</v>
          </cell>
          <cell r="J1250">
            <v>5032125</v>
          </cell>
          <cell r="K1250">
            <v>9.66</v>
          </cell>
          <cell r="L1250">
            <v>10</v>
          </cell>
          <cell r="O1250" t="str">
            <v>520-1400-3--13</v>
          </cell>
          <cell r="T1250" t="str">
            <v/>
          </cell>
          <cell r="V1250" t="str">
            <v>MAVDT</v>
          </cell>
          <cell r="W1250" t="str">
            <v>Vigencia Presupuestal</v>
          </cell>
        </row>
        <row r="1251">
          <cell r="A1251">
            <v>2254</v>
          </cell>
          <cell r="B1251" t="str">
            <v>Contrato</v>
          </cell>
          <cell r="C1251">
            <v>270</v>
          </cell>
          <cell r="D1251">
            <v>1164</v>
          </cell>
          <cell r="E1251">
            <v>39714</v>
          </cell>
          <cell r="F1251" t="str">
            <v>GRUPO DE CONTRATOS</v>
          </cell>
          <cell r="G1251">
            <v>41652354</v>
          </cell>
          <cell r="H1251" t="str">
            <v>DANITZA AMAYA GACHA</v>
          </cell>
          <cell r="I1251" t="str">
            <v>TERCER DESEMBOLSO SEGÚN CERTIFICACION SUSCRITA POR EL SUPERVISOR</v>
          </cell>
          <cell r="J1251">
            <v>4000000</v>
          </cell>
          <cell r="K1251">
            <v>9.66</v>
          </cell>
          <cell r="L1251">
            <v>10</v>
          </cell>
          <cell r="O1251" t="str">
            <v>520-900-69-14</v>
          </cell>
          <cell r="T1251" t="str">
            <v/>
          </cell>
          <cell r="V1251" t="str">
            <v>MAVDT</v>
          </cell>
          <cell r="W1251" t="str">
            <v>Vigencia Presupuestal</v>
          </cell>
        </row>
        <row r="1252">
          <cell r="A1252">
            <v>2255</v>
          </cell>
          <cell r="B1252" t="str">
            <v>Contrato</v>
          </cell>
          <cell r="C1252">
            <v>279</v>
          </cell>
          <cell r="D1252">
            <v>1183</v>
          </cell>
          <cell r="E1252">
            <v>39714</v>
          </cell>
          <cell r="F1252" t="str">
            <v>DIRECCION DE ECOSISTEMAS</v>
          </cell>
          <cell r="G1252">
            <v>80063743</v>
          </cell>
          <cell r="H1252" t="str">
            <v>JOHN ALEXANDER CRIOLLO VARGAS</v>
          </cell>
          <cell r="I1252" t="str">
            <v>TERCER DESEMBOLSO SEGUNCERTIFICACION SUSCRITA POR LA SUPERVISORA, DE ACUERDO AL CONTRATO</v>
          </cell>
          <cell r="J1252">
            <v>4674600</v>
          </cell>
          <cell r="K1252">
            <v>9.66</v>
          </cell>
          <cell r="L1252">
            <v>10</v>
          </cell>
          <cell r="O1252" t="str">
            <v>520-900-69-11</v>
          </cell>
          <cell r="T1252" t="str">
            <v/>
          </cell>
          <cell r="V1252" t="str">
            <v>MAVDT</v>
          </cell>
          <cell r="W1252" t="str">
            <v>Vigencia Presupuestal</v>
          </cell>
        </row>
        <row r="1253">
          <cell r="A1253">
            <v>2256</v>
          </cell>
          <cell r="B1253" t="str">
            <v>Orden de Servicio</v>
          </cell>
          <cell r="C1253">
            <v>1</v>
          </cell>
          <cell r="D1253">
            <v>105</v>
          </cell>
          <cell r="E1253">
            <v>39714</v>
          </cell>
          <cell r="F1253" t="str">
            <v>GRUPO ADMINISTRATIVO</v>
          </cell>
          <cell r="G1253">
            <v>79693627</v>
          </cell>
          <cell r="H1253" t="str">
            <v>RAMIRO ABRIL FANDIÑO</v>
          </cell>
          <cell r="I1253" t="str">
            <v>DESEMBOLSO SEGÚN CERTIFICACION SUSCRITA POR LA SUPERVISORA, CORREPONDIENTE AL PERIODO COMPRENDIDO ENTRE EL 15 DE AGOSTO Y EL  14 DE SEPTIEMBRE DE 2008</v>
          </cell>
          <cell r="J1253">
            <v>1165000</v>
          </cell>
          <cell r="K1253">
            <v>9.66</v>
          </cell>
          <cell r="L1253">
            <v>6</v>
          </cell>
          <cell r="N1253" t="str">
            <v>2-0-4-5-1-2-10</v>
          </cell>
          <cell r="Q1253" t="str">
            <v>EMBARGO</v>
          </cell>
          <cell r="R1253">
            <v>143988</v>
          </cell>
          <cell r="T1253" t="str">
            <v/>
          </cell>
          <cell r="V1253" t="str">
            <v>MAVDT</v>
          </cell>
          <cell r="W1253" t="str">
            <v>Vigencia Presupuestal</v>
          </cell>
        </row>
        <row r="1254">
          <cell r="A1254">
            <v>2258</v>
          </cell>
          <cell r="B1254" t="str">
            <v>Contrato</v>
          </cell>
          <cell r="C1254">
            <v>129</v>
          </cell>
          <cell r="D1254">
            <v>727</v>
          </cell>
          <cell r="E1254">
            <v>39714</v>
          </cell>
          <cell r="F1254" t="str">
            <v>DIRECCION DE ECOSISTEMAS</v>
          </cell>
          <cell r="G1254">
            <v>52548288</v>
          </cell>
          <cell r="H1254" t="str">
            <v>ANDREA RAMIREZ MARTINEZ</v>
          </cell>
          <cell r="I1254" t="str">
            <v xml:space="preserve"> DESEMBOLSO SEGÚN CERTIFICACION SUSCRITA POR LA SUPERVISORA</v>
          </cell>
          <cell r="J1254">
            <v>3350000</v>
          </cell>
          <cell r="K1254">
            <v>9.66</v>
          </cell>
          <cell r="L1254">
            <v>10</v>
          </cell>
          <cell r="O1254" t="str">
            <v>520-900-69-14</v>
          </cell>
          <cell r="T1254" t="str">
            <v/>
          </cell>
          <cell r="V1254" t="str">
            <v>MAVDT</v>
          </cell>
          <cell r="W1254" t="str">
            <v>Vigencia Presupuestal</v>
          </cell>
        </row>
        <row r="1255">
          <cell r="A1255">
            <v>2259</v>
          </cell>
          <cell r="B1255" t="str">
            <v>Contrato</v>
          </cell>
          <cell r="C1255">
            <v>122</v>
          </cell>
          <cell r="D1255">
            <v>662</v>
          </cell>
          <cell r="E1255">
            <v>39714</v>
          </cell>
          <cell r="F1255" t="str">
            <v>VICEMINISTERIO DE AMBIENTE</v>
          </cell>
          <cell r="G1255">
            <v>79810683</v>
          </cell>
          <cell r="H1255" t="str">
            <v>FABIAN CAMILO ACOSTA PUENTES</v>
          </cell>
          <cell r="I1255" t="str">
            <v>DESEMBOLSO SEGÚN CERTIFICACION SUSCRITA POR EL SUPERVISOR, CORRESPONDIENTE AL PERIODO COMPRENDIDO ENTRE EL 23 DE AGOSTO Y EL 22 DE SEPTIEMBRE DE 2008</v>
          </cell>
          <cell r="J1255">
            <v>3000000</v>
          </cell>
          <cell r="K1255">
            <v>9.66</v>
          </cell>
          <cell r="L1255">
            <v>10</v>
          </cell>
          <cell r="O1255" t="str">
            <v>520-900-69-11</v>
          </cell>
          <cell r="T1255" t="str">
            <v/>
          </cell>
          <cell r="V1255" t="str">
            <v>MAVDT</v>
          </cell>
          <cell r="W1255" t="str">
            <v>Vigencia Presupuestal</v>
          </cell>
        </row>
        <row r="1256">
          <cell r="A1256">
            <v>2260</v>
          </cell>
          <cell r="B1256" t="str">
            <v>Contrato</v>
          </cell>
          <cell r="C1256">
            <v>121</v>
          </cell>
          <cell r="D1256">
            <v>653</v>
          </cell>
          <cell r="E1256">
            <v>39714</v>
          </cell>
          <cell r="F1256" t="str">
            <v>DESARROLLO TERRITORIAL</v>
          </cell>
          <cell r="G1256">
            <v>91480167</v>
          </cell>
          <cell r="H1256" t="str">
            <v>HECNEY ALEXCEVITH ACOSTA SANCHEZ</v>
          </cell>
          <cell r="I1256" t="str">
            <v>QUINTO DESEMBOLSO SEGÚN CERTIFICACION SUSCRITA POR EL SUPERVISOR</v>
          </cell>
          <cell r="J1256">
            <v>5625000</v>
          </cell>
          <cell r="K1256">
            <v>9.66</v>
          </cell>
          <cell r="L1256">
            <v>10</v>
          </cell>
          <cell r="O1256" t="str">
            <v>510-1000-11-13</v>
          </cell>
          <cell r="T1256" t="str">
            <v/>
          </cell>
          <cell r="V1256" t="str">
            <v>MAVDT</v>
          </cell>
          <cell r="W1256" t="str">
            <v>Vigencia Presupuestal</v>
          </cell>
        </row>
        <row r="1257">
          <cell r="A1257">
            <v>2275</v>
          </cell>
          <cell r="B1257" t="str">
            <v>Contrato</v>
          </cell>
          <cell r="C1257">
            <v>53</v>
          </cell>
          <cell r="D1257">
            <v>279</v>
          </cell>
          <cell r="E1257">
            <v>39715</v>
          </cell>
          <cell r="F1257" t="str">
            <v>GRUPO DE SISTEMAS</v>
          </cell>
          <cell r="G1257">
            <v>51821625</v>
          </cell>
          <cell r="H1257" t="str">
            <v>ROSA MARIA NIVIA BEJARANO</v>
          </cell>
          <cell r="I1257" t="str">
            <v>SEPTIMO DESEMBOLSO SEGÚN CERTIFICACION SUSCRITA POR EL SUPERVISOR</v>
          </cell>
          <cell r="J1257">
            <v>8100000</v>
          </cell>
          <cell r="K1257">
            <v>9.66</v>
          </cell>
          <cell r="L1257">
            <v>11</v>
          </cell>
          <cell r="O1257" t="str">
            <v>520-1200-1-11</v>
          </cell>
          <cell r="T1257" t="str">
            <v/>
          </cell>
          <cell r="V1257" t="str">
            <v>MAVDT</v>
          </cell>
          <cell r="W1257" t="str">
            <v>Vigencia Presupuestal</v>
          </cell>
        </row>
        <row r="1258">
          <cell r="A1258">
            <v>2276</v>
          </cell>
          <cell r="B1258" t="str">
            <v>Contrato</v>
          </cell>
          <cell r="C1258">
            <v>319</v>
          </cell>
          <cell r="D1258">
            <v>1358</v>
          </cell>
          <cell r="E1258">
            <v>39715</v>
          </cell>
          <cell r="F1258" t="str">
            <v>DESARROLLO TERRITORIAL</v>
          </cell>
          <cell r="G1258">
            <v>17190358</v>
          </cell>
          <cell r="H1258" t="str">
            <v xml:space="preserve">JUAN ANTONIO LEZACA SANCHEZ Y/O CENTRO DE CONVENCIONES LA ESPERANZA </v>
          </cell>
          <cell r="I1258" t="str">
            <v>FRA 5185/08 CORRESPONDIENTE A UNICO DESEMBOLSO SEGÚN CERTIFICACION SUSCRITA POR EL SUPERVISOR, ESTA FACTURA REEMPLAZA LA FRA 5150/2008</v>
          </cell>
          <cell r="J1258">
            <v>8060000</v>
          </cell>
          <cell r="L1258">
            <v>3.5</v>
          </cell>
          <cell r="M1258">
            <v>16</v>
          </cell>
          <cell r="O1258" t="str">
            <v>510-1000-11--14</v>
          </cell>
          <cell r="T1258" t="str">
            <v/>
          </cell>
          <cell r="V1258" t="str">
            <v>MAVDT</v>
          </cell>
          <cell r="W1258" t="str">
            <v>Vigencia Presupuestal</v>
          </cell>
        </row>
        <row r="1259">
          <cell r="A1259">
            <v>2277</v>
          </cell>
          <cell r="B1259" t="str">
            <v>Contrato</v>
          </cell>
          <cell r="C1259">
            <v>60</v>
          </cell>
          <cell r="D1259">
            <v>364</v>
          </cell>
          <cell r="E1259">
            <v>39715</v>
          </cell>
          <cell r="F1259" t="str">
            <v>GRUPO ADMINISTRATIVO</v>
          </cell>
          <cell r="G1259">
            <v>8300032753</v>
          </cell>
          <cell r="H1259" t="str">
            <v>MICROMAQ LTDA</v>
          </cell>
          <cell r="I1259" t="str">
            <v>PAGO PARCIAL FRAS 2172/75 DE 2008 DESEMBOLSO SEGÚN CERTIFICACION SUSCRITA POR LA SUPERVISORA</v>
          </cell>
          <cell r="J1259">
            <v>3760</v>
          </cell>
          <cell r="K1259">
            <v>9.66</v>
          </cell>
          <cell r="L1259">
            <v>4</v>
          </cell>
          <cell r="M1259">
            <v>16</v>
          </cell>
          <cell r="N1259" t="str">
            <v>2-0-4-5-2-10</v>
          </cell>
          <cell r="T1259" t="str">
            <v/>
          </cell>
          <cell r="V1259" t="str">
            <v>MAVDT</v>
          </cell>
          <cell r="W1259" t="str">
            <v>Vigencia Presupuestal</v>
          </cell>
        </row>
        <row r="1260">
          <cell r="A1260">
            <v>2278</v>
          </cell>
          <cell r="B1260" t="str">
            <v>Contrato</v>
          </cell>
          <cell r="C1260">
            <v>60</v>
          </cell>
          <cell r="D1260">
            <v>1423</v>
          </cell>
          <cell r="E1260">
            <v>39715</v>
          </cell>
          <cell r="F1260" t="str">
            <v>GRUPO ADMINISTRATIVO</v>
          </cell>
          <cell r="G1260">
            <v>8300032753</v>
          </cell>
          <cell r="H1260" t="str">
            <v>MICROMAQ LTDA</v>
          </cell>
          <cell r="I1260" t="str">
            <v>COMPLEMENTOPAGO DE FRAS 2172/75 DE 2008 DESEMBOLSO SEGÚN CERTIFICACION SUSCRITA POR LA SUPERVISORA</v>
          </cell>
          <cell r="J1260">
            <v>5135040</v>
          </cell>
          <cell r="K1260">
            <v>9.66</v>
          </cell>
          <cell r="L1260">
            <v>4</v>
          </cell>
          <cell r="M1260">
            <v>16</v>
          </cell>
          <cell r="N1260" t="str">
            <v>2-0-4-5-2-10</v>
          </cell>
          <cell r="T1260" t="str">
            <v/>
          </cell>
          <cell r="V1260" t="str">
            <v>MAVDT</v>
          </cell>
          <cell r="W1260" t="str">
            <v>Vigencia Presupuestal</v>
          </cell>
        </row>
        <row r="1261">
          <cell r="A1261">
            <v>2279</v>
          </cell>
          <cell r="B1261" t="str">
            <v>Contrato</v>
          </cell>
          <cell r="C1261">
            <v>268</v>
          </cell>
          <cell r="D1261">
            <v>1156</v>
          </cell>
          <cell r="E1261">
            <v>39715</v>
          </cell>
          <cell r="F1261" t="str">
            <v>VICEMINISTERIO DE VIVIENDA Y DESARROLLO TERRITORIAL</v>
          </cell>
          <cell r="G1261">
            <v>91277173</v>
          </cell>
          <cell r="H1261" t="str">
            <v>HECTOR LEONEL RAMIREZ AMAYA</v>
          </cell>
          <cell r="I1261" t="str">
            <v>TERCER DESEMBOLSO SEGÚN CERTIFICACION SUSCRITA POR EL SUPERVISOR, DE ACUERDO AL CONTRATO</v>
          </cell>
          <cell r="J1261">
            <v>3000000</v>
          </cell>
          <cell r="K1261">
            <v>9.66</v>
          </cell>
          <cell r="L1261">
            <v>10</v>
          </cell>
          <cell r="O1261" t="str">
            <v>520-1400-3--13</v>
          </cell>
          <cell r="T1261" t="str">
            <v/>
          </cell>
          <cell r="V1261" t="str">
            <v>MAVDT</v>
          </cell>
          <cell r="W1261" t="str">
            <v>Vigencia Presupuestal</v>
          </cell>
        </row>
        <row r="1262">
          <cell r="A1262">
            <v>2280</v>
          </cell>
          <cell r="B1262" t="str">
            <v>Contrato</v>
          </cell>
          <cell r="C1262">
            <v>77</v>
          </cell>
          <cell r="D1262">
            <v>413</v>
          </cell>
          <cell r="E1262">
            <v>39715</v>
          </cell>
          <cell r="F1262" t="str">
            <v>DESARROLLO TERRITORIAL</v>
          </cell>
          <cell r="G1262">
            <v>51773180</v>
          </cell>
          <cell r="H1262" t="str">
            <v>ANGELICA PEÑUELA DUARTE</v>
          </cell>
          <cell r="I1262" t="str">
            <v>SEXTO DESEMBOLSO SEGÚN CERTIFICACION SUSCRITA POR EL SUPERVISOR</v>
          </cell>
          <cell r="J1262">
            <v>4240000</v>
          </cell>
          <cell r="K1262">
            <v>9.66</v>
          </cell>
          <cell r="L1262">
            <v>10</v>
          </cell>
          <cell r="O1262" t="str">
            <v>520-900-67-11</v>
          </cell>
          <cell r="T1262" t="str">
            <v/>
          </cell>
          <cell r="V1262" t="str">
            <v>MAVDT</v>
          </cell>
          <cell r="W1262" t="str">
            <v>Vigencia Presupuestal</v>
          </cell>
        </row>
        <row r="1263">
          <cell r="A1263">
            <v>2281</v>
          </cell>
          <cell r="B1263" t="str">
            <v>Contrato</v>
          </cell>
          <cell r="C1263">
            <v>290</v>
          </cell>
          <cell r="D1263">
            <v>1222</v>
          </cell>
          <cell r="E1263">
            <v>39715</v>
          </cell>
          <cell r="F1263" t="str">
            <v>DIRECCION DE ECOSISTEMAS</v>
          </cell>
          <cell r="G1263">
            <v>19411118</v>
          </cell>
          <cell r="H1263" t="str">
            <v>ALBERTO MANUEL GUTIERREZ PINEDA</v>
          </cell>
          <cell r="I1263" t="str">
            <v>FRA 019/08 TERCER DESEMBOLSO SEGÚN CERTIFICACION SUSCRITA POR LA SUPERVISORA</v>
          </cell>
          <cell r="J1263">
            <v>7000000</v>
          </cell>
          <cell r="K1263">
            <v>9.66</v>
          </cell>
          <cell r="L1263">
            <v>11</v>
          </cell>
          <cell r="M1263">
            <v>16</v>
          </cell>
          <cell r="O1263" t="str">
            <v>520-900-71-11</v>
          </cell>
          <cell r="T1263" t="str">
            <v/>
          </cell>
          <cell r="V1263" t="str">
            <v>MAVDT</v>
          </cell>
          <cell r="W1263" t="str">
            <v>Vigencia Presupuestal</v>
          </cell>
        </row>
        <row r="1264">
          <cell r="A1264">
            <v>2282</v>
          </cell>
          <cell r="B1264" t="str">
            <v>Contrato</v>
          </cell>
          <cell r="C1264">
            <v>324</v>
          </cell>
          <cell r="D1264">
            <v>1430</v>
          </cell>
          <cell r="E1264">
            <v>39715</v>
          </cell>
          <cell r="F1264" t="str">
            <v>GRUPO ADMINISTRATIVO</v>
          </cell>
          <cell r="G1264">
            <v>8300011131</v>
          </cell>
          <cell r="H1264" t="str">
            <v>IMPRENTA NACIONAL DE COLOMBIA</v>
          </cell>
          <cell r="I1264" t="str">
            <v>FRA 60471/08 PUBLICACION DE ACTOS ADTIVOS, SEGÚN CERTIFICACION SUSCRITA POR LA SUPERVISORA</v>
          </cell>
          <cell r="J1264">
            <v>1081000</v>
          </cell>
          <cell r="O1264" t="str">
            <v>520-1400-3--13</v>
          </cell>
          <cell r="T1264" t="str">
            <v/>
          </cell>
          <cell r="V1264" t="str">
            <v>MAVDT</v>
          </cell>
          <cell r="W1264" t="str">
            <v>Vigencia Presupuestal</v>
          </cell>
        </row>
        <row r="1265">
          <cell r="A1265">
            <v>2284</v>
          </cell>
          <cell r="B1265" t="str">
            <v>Convenio</v>
          </cell>
          <cell r="C1265">
            <v>20</v>
          </cell>
          <cell r="D1265">
            <v>1103</v>
          </cell>
          <cell r="E1265">
            <v>39715</v>
          </cell>
          <cell r="F1265" t="str">
            <v>COMUNICACIONES</v>
          </cell>
          <cell r="G1265">
            <v>8301333046</v>
          </cell>
          <cell r="H1265" t="str">
            <v>RED COLOMBIANA DE FORMACION AMBIENTAL</v>
          </cell>
          <cell r="I1265" t="str">
            <v>SEGUNDO DESEMBOLSO CORRESPONDIENTE AL 25% DEL VALOR DEL CONTRATO SEGÚN CERTIFICACION SUSCRITA POR EL SUEPRVISOR</v>
          </cell>
          <cell r="J1265">
            <v>15000000</v>
          </cell>
          <cell r="O1265" t="str">
            <v>520-900-5--11</v>
          </cell>
          <cell r="T1265" t="str">
            <v/>
          </cell>
          <cell r="V1265" t="str">
            <v>MAVDT</v>
          </cell>
          <cell r="W1265" t="str">
            <v>Vigencia Presupuestal</v>
          </cell>
        </row>
        <row r="1266">
          <cell r="A1266">
            <v>2285</v>
          </cell>
          <cell r="B1266" t="str">
            <v>Contrato</v>
          </cell>
          <cell r="C1266">
            <v>186</v>
          </cell>
          <cell r="D1266">
            <v>825</v>
          </cell>
          <cell r="E1266">
            <v>39715</v>
          </cell>
          <cell r="F1266" t="str">
            <v xml:space="preserve">VICEMINISTERIO DE AGUA  Y SANEAMIENTO </v>
          </cell>
          <cell r="G1266">
            <v>19140642</v>
          </cell>
          <cell r="H1266" t="str">
            <v>IGNACIO CASTRO CONTRERAS</v>
          </cell>
          <cell r="I1266" t="str">
            <v>SEGUNDO DESEMBOLSO SEGÚN CERTIFICACION SUSCRITA POR EL SUPERVISOR</v>
          </cell>
          <cell r="J1266">
            <v>6416340</v>
          </cell>
          <cell r="K1266">
            <v>9.66</v>
          </cell>
          <cell r="L1266">
            <v>10</v>
          </cell>
          <cell r="O1266" t="str">
            <v>520-1200-1-11</v>
          </cell>
          <cell r="T1266" t="str">
            <v/>
          </cell>
          <cell r="V1266" t="str">
            <v>MAVDT</v>
          </cell>
          <cell r="W1266" t="str">
            <v>Vigencia Presupuestal</v>
          </cell>
        </row>
        <row r="1267">
          <cell r="A1267">
            <v>2286</v>
          </cell>
          <cell r="B1267" t="str">
            <v>Contrato</v>
          </cell>
          <cell r="C1267">
            <v>282</v>
          </cell>
          <cell r="D1267">
            <v>1188</v>
          </cell>
          <cell r="E1267">
            <v>39715</v>
          </cell>
          <cell r="F1267" t="str">
            <v>DIRECCION DE DESARROLLO SECTORIAL SOSTENIBLE</v>
          </cell>
          <cell r="G1267">
            <v>52561567</v>
          </cell>
          <cell r="H1267" t="str">
            <v>MAGDA LUZ CARDENAS AMARILES</v>
          </cell>
          <cell r="I1267" t="str">
            <v>TECER DESEMBOLSO SEGÚN CERTIFICACION SUSCRITA POR EL SUPERVISOR</v>
          </cell>
          <cell r="J1267">
            <v>4000000</v>
          </cell>
          <cell r="K1267">
            <v>9.66</v>
          </cell>
          <cell r="L1267">
            <v>10</v>
          </cell>
          <cell r="O1267" t="str">
            <v>530-900-2-15</v>
          </cell>
          <cell r="T1267" t="str">
            <v/>
          </cell>
          <cell r="V1267" t="str">
            <v>MAVDT</v>
          </cell>
          <cell r="W1267" t="str">
            <v>Vigencia Presupuestal</v>
          </cell>
        </row>
        <row r="1268">
          <cell r="A1268">
            <v>2287</v>
          </cell>
          <cell r="B1268" t="str">
            <v>Contrato</v>
          </cell>
          <cell r="C1268">
            <v>230</v>
          </cell>
          <cell r="D1268">
            <v>1033</v>
          </cell>
          <cell r="E1268">
            <v>39715</v>
          </cell>
          <cell r="F1268" t="str">
            <v>DIRECCION DE ECOSISTEMAS</v>
          </cell>
          <cell r="G1268">
            <v>41775467</v>
          </cell>
          <cell r="H1268" t="str">
            <v>RUTH TAMAYO ACUÑA</v>
          </cell>
          <cell r="I1268" t="str">
            <v>TERCER DESEMBOLSO  SEGÚN CERTIFICACION SUSCRITA POR LA SUPERVISORA</v>
          </cell>
          <cell r="J1268">
            <v>1725150</v>
          </cell>
          <cell r="K1268">
            <v>9.66</v>
          </cell>
          <cell r="L1268">
            <v>6</v>
          </cell>
          <cell r="O1268" t="str">
            <v>520-900-69-11</v>
          </cell>
          <cell r="T1268" t="str">
            <v/>
          </cell>
          <cell r="V1268" t="str">
            <v>MAVDT</v>
          </cell>
          <cell r="W1268" t="str">
            <v>Vigencia Presupuestal</v>
          </cell>
        </row>
        <row r="1269">
          <cell r="A1269">
            <v>2288</v>
          </cell>
          <cell r="B1269" t="str">
            <v>Contrato</v>
          </cell>
          <cell r="C1269">
            <v>288</v>
          </cell>
          <cell r="D1269">
            <v>1216</v>
          </cell>
          <cell r="E1269">
            <v>39715</v>
          </cell>
          <cell r="F1269" t="str">
            <v>DIRECCION DE DESARROLLO SECTORIAL SOSTENIBLE</v>
          </cell>
          <cell r="G1269">
            <v>79627501</v>
          </cell>
          <cell r="H1269" t="str">
            <v>DAVID ANDRES COMBARIZA BAYONA</v>
          </cell>
          <cell r="I1269" t="str">
            <v>DESEMBOLSO SEGÚN CERTIFICACION SUSCRITA POR EL SUPERVISOR</v>
          </cell>
          <cell r="J1269">
            <v>5300000</v>
          </cell>
          <cell r="K1269">
            <v>9.66</v>
          </cell>
          <cell r="L1269">
            <v>10</v>
          </cell>
          <cell r="O1269" t="str">
            <v>530-900-2-15</v>
          </cell>
          <cell r="T1269" t="str">
            <v/>
          </cell>
          <cell r="V1269" t="str">
            <v>MAVDT</v>
          </cell>
          <cell r="W1269" t="str">
            <v>Vigencia Presupuestal</v>
          </cell>
        </row>
        <row r="1270">
          <cell r="A1270">
            <v>2289</v>
          </cell>
          <cell r="B1270" t="str">
            <v>Contrato</v>
          </cell>
          <cell r="C1270">
            <v>262</v>
          </cell>
          <cell r="D1270">
            <v>1114</v>
          </cell>
          <cell r="E1270">
            <v>39715</v>
          </cell>
          <cell r="F1270" t="str">
            <v>VICEMINISTERIO DE VIVIENDA Y DESARROLLO TERRITORIAL</v>
          </cell>
          <cell r="G1270">
            <v>51599374</v>
          </cell>
          <cell r="H1270" t="str">
            <v>NADIME YAVER LICHT</v>
          </cell>
          <cell r="I1270" t="str">
            <v>FRA 64/08 TERCER DESEMBOLSO SEGÚN CERTIFICACION SUSCRITA POR EL SUPERVISOR</v>
          </cell>
          <cell r="J1270">
            <v>5591250</v>
          </cell>
          <cell r="K1270">
            <v>6.9</v>
          </cell>
          <cell r="L1270">
            <v>11</v>
          </cell>
          <cell r="M1270">
            <v>16</v>
          </cell>
          <cell r="O1270" t="str">
            <v>520-1400-3--13</v>
          </cell>
          <cell r="T1270" t="str">
            <v/>
          </cell>
          <cell r="V1270" t="str">
            <v>MAVDT</v>
          </cell>
          <cell r="W1270" t="str">
            <v>Vigencia Presupuestal</v>
          </cell>
        </row>
        <row r="1271">
          <cell r="A1271">
            <v>2290</v>
          </cell>
          <cell r="B1271" t="str">
            <v>Factura</v>
          </cell>
          <cell r="C1271">
            <v>3760</v>
          </cell>
          <cell r="D1271">
            <v>1617</v>
          </cell>
          <cell r="E1271">
            <v>39715</v>
          </cell>
          <cell r="F1271" t="str">
            <v>GRUPO ADMINISTRATIVO</v>
          </cell>
          <cell r="G1271">
            <v>8999991158</v>
          </cell>
          <cell r="H1271" t="str">
            <v>EMPRESA DE TELECOMUNICACIONES DE BOGOTA SA ESP</v>
          </cell>
          <cell r="I1271" t="str">
            <v>PAGO ETEB FRA 000073393760 CORRESPONDIENTE AL MES DE AGOSTO DE 2008</v>
          </cell>
          <cell r="J1271">
            <v>142100</v>
          </cell>
          <cell r="N1271" t="str">
            <v>2-0-4-8-6-10</v>
          </cell>
          <cell r="T1271" t="str">
            <v/>
          </cell>
          <cell r="V1271" t="str">
            <v>MAVDT</v>
          </cell>
          <cell r="W1271" t="str">
            <v>Vigencia Presupuestal</v>
          </cell>
        </row>
        <row r="1272">
          <cell r="A1272">
            <v>2293</v>
          </cell>
          <cell r="B1272" t="str">
            <v>Contrato</v>
          </cell>
          <cell r="C1272">
            <v>214</v>
          </cell>
          <cell r="D1272">
            <v>1002</v>
          </cell>
          <cell r="E1272">
            <v>39715</v>
          </cell>
          <cell r="F1272" t="str">
            <v>DIRECCION DE ECOSISTEMAS</v>
          </cell>
          <cell r="G1272">
            <v>63289991</v>
          </cell>
          <cell r="H1272" t="str">
            <v>MARTHA LILIANA CEDIEL FRANKLIN</v>
          </cell>
          <cell r="I1272" t="str">
            <v>CUARTO DESEMBOLSO SEGÚN CERTIFICACION SUSCRITA POR LA SUPERVISORA</v>
          </cell>
          <cell r="J1272">
            <v>3000000</v>
          </cell>
          <cell r="K1272">
            <v>9.66</v>
          </cell>
          <cell r="L1272">
            <v>10</v>
          </cell>
          <cell r="O1272" t="str">
            <v>520-900-64-15</v>
          </cell>
          <cell r="T1272" t="str">
            <v/>
          </cell>
          <cell r="V1272" t="str">
            <v>MAVDT</v>
          </cell>
          <cell r="W1272" t="str">
            <v>Vigencia Presupuestal</v>
          </cell>
        </row>
        <row r="1273">
          <cell r="A1273">
            <v>2294</v>
          </cell>
          <cell r="B1273" t="str">
            <v>Contrato</v>
          </cell>
          <cell r="C1273">
            <v>280</v>
          </cell>
          <cell r="D1273">
            <v>1181</v>
          </cell>
          <cell r="E1273">
            <v>39715</v>
          </cell>
          <cell r="F1273" t="str">
            <v>DIRECCION DE ECOSISTEMAS</v>
          </cell>
          <cell r="G1273">
            <v>39692328</v>
          </cell>
          <cell r="H1273" t="str">
            <v>MARIA TERESA TRUJILLO BENAVIDES</v>
          </cell>
          <cell r="I1273" t="str">
            <v xml:space="preserve">TERCER DESEMBOLSO SEGÚN CERTIFICACION SUSCRITA POR LA SUPERVISORA, </v>
          </cell>
          <cell r="J1273">
            <v>5842720</v>
          </cell>
          <cell r="K1273">
            <v>9.66</v>
          </cell>
          <cell r="L1273">
            <v>10</v>
          </cell>
          <cell r="O1273" t="str">
            <v>520-900-69-11</v>
          </cell>
          <cell r="T1273" t="str">
            <v/>
          </cell>
          <cell r="V1273" t="str">
            <v>MAVDT</v>
          </cell>
          <cell r="W1273" t="str">
            <v>Vigencia Presupuestal</v>
          </cell>
        </row>
        <row r="1274">
          <cell r="A1274">
            <v>2295</v>
          </cell>
          <cell r="B1274" t="str">
            <v>Contrato</v>
          </cell>
          <cell r="C1274">
            <v>348</v>
          </cell>
          <cell r="D1274">
            <v>1500</v>
          </cell>
          <cell r="E1274">
            <v>39715</v>
          </cell>
          <cell r="F1274" t="str">
            <v>DIRECCION DE ECOSISTEMAS</v>
          </cell>
          <cell r="G1274">
            <v>78691601</v>
          </cell>
          <cell r="H1274" t="str">
            <v>RODRIGO ELIAS NEGRETE MONTES</v>
          </cell>
          <cell r="I1274" t="str">
            <v>PAGO PARCIAL PRIMER DESEMBOLSO SEGÚN CERTIFICACION SUSCRITA POR LA SUPERVISORA, REC 14.</v>
          </cell>
          <cell r="J1274">
            <v>7327586</v>
          </cell>
          <cell r="K1274">
            <v>9.66</v>
          </cell>
          <cell r="L1274">
            <v>10</v>
          </cell>
          <cell r="O1274" t="str">
            <v>520-900-69-14</v>
          </cell>
          <cell r="T1274" t="str">
            <v/>
          </cell>
          <cell r="V1274" t="str">
            <v>MAVDT</v>
          </cell>
          <cell r="W1274" t="str">
            <v>Vigencia Presupuestal</v>
          </cell>
        </row>
        <row r="1275">
          <cell r="A1275">
            <v>2296</v>
          </cell>
          <cell r="B1275" t="str">
            <v>Contrato</v>
          </cell>
          <cell r="C1275">
            <v>348</v>
          </cell>
          <cell r="D1275">
            <v>1501</v>
          </cell>
          <cell r="E1275">
            <v>39715</v>
          </cell>
          <cell r="F1275" t="str">
            <v>DIRECCION DE ECOSISTEMAS</v>
          </cell>
          <cell r="G1275">
            <v>78691601</v>
          </cell>
          <cell r="H1275" t="str">
            <v>RODRIGO ELIAS NEGRETE MONTES</v>
          </cell>
          <cell r="I1275" t="str">
            <v>COMPLEMENTO PAGO  QUINTO DESEMBOLSO SEGÚN CERTIFICACION SUSCRITA POR LA SUPERVISORA. REC 11, ORIGINALES REPOSAN EN  LA OP 2295 DE LA MISMA FECHA, LA DEDUCCION DEL PAGO DE SALUD SE HIZO  EN LA OP 2295</v>
          </cell>
          <cell r="J1275">
            <v>1172413</v>
          </cell>
          <cell r="K1275">
            <v>9.66</v>
          </cell>
          <cell r="L1275">
            <v>10</v>
          </cell>
          <cell r="O1275" t="str">
            <v>520-900-71-11</v>
          </cell>
          <cell r="T1275" t="str">
            <v/>
          </cell>
          <cell r="V1275" t="str">
            <v>MAVDT</v>
          </cell>
          <cell r="W1275" t="str">
            <v>Vigencia Presupuestal</v>
          </cell>
        </row>
        <row r="1276">
          <cell r="A1276">
            <v>2297</v>
          </cell>
          <cell r="B1276" t="str">
            <v>Contrato</v>
          </cell>
          <cell r="C1276">
            <v>181</v>
          </cell>
          <cell r="D1276">
            <v>791</v>
          </cell>
          <cell r="E1276">
            <v>39715</v>
          </cell>
          <cell r="F1276" t="str">
            <v>DIRECCION DE ECOSISTEMAS</v>
          </cell>
          <cell r="G1276">
            <v>51852141</v>
          </cell>
          <cell r="H1276" t="str">
            <v>BETHSAIDA PEREA APONZA</v>
          </cell>
          <cell r="I1276" t="str">
            <v>DESEMBOLSO SEGÚN CERTIFICACION SUSCRITA POR LA SUPERVISORA</v>
          </cell>
          <cell r="J1276">
            <v>1800000</v>
          </cell>
          <cell r="K1276">
            <v>9.66</v>
          </cell>
          <cell r="L1276">
            <v>6</v>
          </cell>
          <cell r="O1276" t="str">
            <v>530-900-1-15</v>
          </cell>
          <cell r="T1276" t="str">
            <v/>
          </cell>
          <cell r="V1276" t="str">
            <v>MAVDT</v>
          </cell>
          <cell r="W1276" t="str">
            <v>Vigencia Presupuestal</v>
          </cell>
        </row>
        <row r="1277">
          <cell r="A1277">
            <v>2298</v>
          </cell>
          <cell r="B1277" t="str">
            <v>Contrato</v>
          </cell>
          <cell r="C1277">
            <v>192</v>
          </cell>
          <cell r="D1277">
            <v>841</v>
          </cell>
          <cell r="E1277">
            <v>39715</v>
          </cell>
          <cell r="F1277" t="str">
            <v>DIRECCION DE ECOSISTEMAS</v>
          </cell>
          <cell r="G1277">
            <v>10283991</v>
          </cell>
          <cell r="H1277" t="str">
            <v>RICARDO AGUDELO SALAZAR</v>
          </cell>
          <cell r="I1277" t="str">
            <v xml:space="preserve"> DESEMBOLSO SEGÚN CERTIFICACION SUSCRITA POR LA SUPERVISORA</v>
          </cell>
          <cell r="J1277">
            <v>4260000</v>
          </cell>
          <cell r="K1277">
            <v>9.66</v>
          </cell>
          <cell r="L1277">
            <v>10</v>
          </cell>
          <cell r="O1277" t="str">
            <v>520-900-71-15</v>
          </cell>
          <cell r="T1277" t="str">
            <v/>
          </cell>
          <cell r="V1277" t="str">
            <v>MAVDT</v>
          </cell>
          <cell r="W1277" t="str">
            <v>Vigencia Presupuestal</v>
          </cell>
        </row>
        <row r="1278">
          <cell r="A1278">
            <v>2299</v>
          </cell>
          <cell r="B1278" t="str">
            <v>Contrato</v>
          </cell>
          <cell r="C1278">
            <v>182</v>
          </cell>
          <cell r="D1278">
            <v>810</v>
          </cell>
          <cell r="E1278">
            <v>39715</v>
          </cell>
          <cell r="F1278" t="str">
            <v>DIRECCION DE ECOSISTEMAS</v>
          </cell>
          <cell r="G1278">
            <v>51671099</v>
          </cell>
          <cell r="H1278" t="str">
            <v>MARTHA CECILIA USCATEGUI MARTINEZ</v>
          </cell>
          <cell r="I1278" t="str">
            <v>DESEMBOLSO SEGÚN CERTIFICACION SUSCRITA POR LA SUPERVISORA</v>
          </cell>
          <cell r="J1278">
            <v>1000000</v>
          </cell>
          <cell r="K1278">
            <v>9.66</v>
          </cell>
          <cell r="L1278">
            <v>6</v>
          </cell>
          <cell r="O1278" t="str">
            <v>430-900-11-15</v>
          </cell>
          <cell r="T1278" t="str">
            <v/>
          </cell>
          <cell r="V1278" t="str">
            <v>MAVDT</v>
          </cell>
          <cell r="W1278" t="str">
            <v>Vigencia Presupuestal</v>
          </cell>
        </row>
        <row r="1279">
          <cell r="A1279">
            <v>2300</v>
          </cell>
          <cell r="B1279" t="str">
            <v>Contrato</v>
          </cell>
          <cell r="C1279">
            <v>128</v>
          </cell>
          <cell r="D1279">
            <v>714</v>
          </cell>
          <cell r="E1279">
            <v>39715</v>
          </cell>
          <cell r="F1279" t="str">
            <v>DIRECCION DE ECOSISTEMAS</v>
          </cell>
          <cell r="G1279">
            <v>71660575</v>
          </cell>
          <cell r="H1279" t="str">
            <v>NESTOR ORTIZ PEREZ</v>
          </cell>
          <cell r="I1279" t="str">
            <v>DESEMBOLSO SEGÚN CERTIFICACION SUSCRITA POR LA SUPERVISORA</v>
          </cell>
          <cell r="J1279">
            <v>7000000</v>
          </cell>
          <cell r="K1279">
            <v>9.66</v>
          </cell>
          <cell r="L1279">
            <v>10</v>
          </cell>
          <cell r="O1279" t="str">
            <v>430-900-11-15</v>
          </cell>
          <cell r="T1279" t="str">
            <v/>
          </cell>
          <cell r="V1279" t="str">
            <v>MAVDT</v>
          </cell>
          <cell r="W1279" t="str">
            <v>Vigencia Presupuestal</v>
          </cell>
        </row>
        <row r="1280">
          <cell r="A1280">
            <v>2301</v>
          </cell>
          <cell r="B1280" t="str">
            <v>Contrato</v>
          </cell>
          <cell r="C1280">
            <v>264</v>
          </cell>
          <cell r="D1280">
            <v>1122</v>
          </cell>
          <cell r="E1280">
            <v>39715</v>
          </cell>
          <cell r="F1280" t="str">
            <v>DIRECCION DE ECOSISTEMAS</v>
          </cell>
          <cell r="G1280">
            <v>79627453</v>
          </cell>
          <cell r="H1280" t="str">
            <v>RICARDO CLARO CARRASCAL</v>
          </cell>
          <cell r="I1280" t="str">
            <v>CUARTO DESEMBOLSO SEGÚN CERTIFICACION SUSCRITA POR LA SUPERVISORA</v>
          </cell>
          <cell r="J1280">
            <v>3000000</v>
          </cell>
          <cell r="K1280">
            <v>9.66</v>
          </cell>
          <cell r="L1280">
            <v>10</v>
          </cell>
          <cell r="O1280" t="str">
            <v>520-900-64-15</v>
          </cell>
          <cell r="T1280" t="str">
            <v/>
          </cell>
          <cell r="V1280" t="str">
            <v>MAVDT</v>
          </cell>
          <cell r="W1280" t="str">
            <v>Vigencia Presupuestal</v>
          </cell>
        </row>
        <row r="1281">
          <cell r="A1281">
            <v>2302</v>
          </cell>
          <cell r="B1281" t="str">
            <v>Contrato</v>
          </cell>
          <cell r="C1281">
            <v>102</v>
          </cell>
          <cell r="D1281">
            <v>534</v>
          </cell>
          <cell r="E1281">
            <v>39715</v>
          </cell>
          <cell r="F1281" t="str">
            <v>DIRECCION DE ECOSISTEMAS</v>
          </cell>
          <cell r="G1281">
            <v>79276466</v>
          </cell>
          <cell r="H1281" t="str">
            <v>JUAN MANUEL RIVERA CRUZ</v>
          </cell>
          <cell r="I1281" t="str">
            <v>SEXTO DESEMBOLSO SEGÚN CERTIFICACION SUSCRITA POR LA SUPERVISORA</v>
          </cell>
          <cell r="J1281">
            <v>4260000</v>
          </cell>
          <cell r="K1281">
            <v>9.66</v>
          </cell>
          <cell r="L1281">
            <v>10</v>
          </cell>
          <cell r="O1281" t="str">
            <v>520-900-67-11</v>
          </cell>
          <cell r="V1281" t="str">
            <v>MAVDT</v>
          </cell>
          <cell r="W1281" t="str">
            <v>Vigencia Presupuestal</v>
          </cell>
        </row>
        <row r="1282">
          <cell r="A1282">
            <v>2303</v>
          </cell>
          <cell r="B1282" t="str">
            <v>Contrato</v>
          </cell>
          <cell r="C1282">
            <v>185</v>
          </cell>
          <cell r="D1282">
            <v>822</v>
          </cell>
          <cell r="E1282">
            <v>39715</v>
          </cell>
          <cell r="F1282" t="str">
            <v xml:space="preserve">VICEMINISTERIO DE AGUA  Y SANEAMIENTO </v>
          </cell>
          <cell r="G1282">
            <v>16608480</v>
          </cell>
          <cell r="H1282" t="str">
            <v>JAIME HERNAN CHICAIZA LOSADA</v>
          </cell>
          <cell r="I1282" t="str">
            <v>CUARTO DESEMBOLSO SEGÚN CERTIFICACION SUSCRITA POR EL SUPERVISOR</v>
          </cell>
          <cell r="J1282">
            <v>6416340</v>
          </cell>
          <cell r="K1282">
            <v>9.66</v>
          </cell>
          <cell r="L1282">
            <v>10</v>
          </cell>
          <cell r="O1282" t="str">
            <v>520-1200-1-11</v>
          </cell>
          <cell r="T1282" t="str">
            <v/>
          </cell>
          <cell r="V1282" t="str">
            <v>MAVDT</v>
          </cell>
          <cell r="W1282" t="str">
            <v>Vigencia Presupuestal</v>
          </cell>
        </row>
        <row r="1283">
          <cell r="A1283">
            <v>2304</v>
          </cell>
          <cell r="B1283" t="str">
            <v>Contrato</v>
          </cell>
          <cell r="C1283">
            <v>233</v>
          </cell>
          <cell r="D1283">
            <v>1038</v>
          </cell>
          <cell r="E1283">
            <v>39715</v>
          </cell>
          <cell r="F1283" t="str">
            <v>VICEMINISTERIO DE AMBIENTE</v>
          </cell>
          <cell r="G1283">
            <v>517255514</v>
          </cell>
          <cell r="H1283" t="str">
            <v>NUBIA LUCIA WILCHES QUINTANA</v>
          </cell>
          <cell r="I1283" t="str">
            <v>FRA 28/08 TERCER DESEMBOLSO SEGÚN CERTIFICACION SUSCRITA POR LA SUPERVISORA</v>
          </cell>
          <cell r="J1283">
            <v>9396000</v>
          </cell>
          <cell r="K1283">
            <v>9.66</v>
          </cell>
          <cell r="L1283">
            <v>11</v>
          </cell>
          <cell r="M1283">
            <v>16</v>
          </cell>
          <cell r="O1283" t="str">
            <v>520-900-69-11</v>
          </cell>
          <cell r="T1283" t="str">
            <v/>
          </cell>
          <cell r="V1283" t="str">
            <v>MAVDT</v>
          </cell>
          <cell r="W1283" t="str">
            <v>Vigencia Presupuestal</v>
          </cell>
        </row>
        <row r="1284">
          <cell r="A1284">
            <v>2305</v>
          </cell>
          <cell r="B1284" t="str">
            <v>Contrato</v>
          </cell>
          <cell r="C1284">
            <v>252</v>
          </cell>
          <cell r="D1284">
            <v>1105</v>
          </cell>
          <cell r="E1284">
            <v>39715</v>
          </cell>
          <cell r="F1284" t="str">
            <v>VICEMINISTERIO DE VIVIENDA Y DESARROLLO TERRITORIAL</v>
          </cell>
          <cell r="G1284">
            <v>51590355</v>
          </cell>
          <cell r="H1284" t="str">
            <v>MARIA GRACIELA PRIETO VARGAS</v>
          </cell>
          <cell r="I1284" t="str">
            <v>TERCER DESEMBOLSO SEGÚN CERTIFICACION SUSCRITA POR EL SUPERVISOR</v>
          </cell>
          <cell r="J1284">
            <v>1600000</v>
          </cell>
          <cell r="K1284">
            <v>9.66</v>
          </cell>
          <cell r="L1284">
            <v>6</v>
          </cell>
          <cell r="O1284" t="str">
            <v>520-1400-3--13</v>
          </cell>
          <cell r="T1284" t="str">
            <v/>
          </cell>
          <cell r="V1284" t="str">
            <v>MAVDT</v>
          </cell>
          <cell r="W1284" t="str">
            <v>Vigencia Presupuestal</v>
          </cell>
        </row>
        <row r="1285">
          <cell r="A1285">
            <v>2306</v>
          </cell>
          <cell r="B1285" t="str">
            <v>Contrato</v>
          </cell>
          <cell r="C1285">
            <v>240</v>
          </cell>
          <cell r="D1285">
            <v>1052</v>
          </cell>
          <cell r="E1285">
            <v>39715</v>
          </cell>
          <cell r="F1285" t="str">
            <v>DIRECCION DE PLANEACION</v>
          </cell>
          <cell r="G1285">
            <v>23323104</v>
          </cell>
          <cell r="H1285" t="str">
            <v>CLAUDIA MARITZA DUEÑAS VALDERRAMA</v>
          </cell>
          <cell r="I1285" t="str">
            <v>FRA 39/08 CORRESPONDIENTE AL PAGO PARCIAL DEL SEGUNDO DESEMBOLSO SEGÚN CERTIFICACION SUSCRITA POR LA SUPERVISORA</v>
          </cell>
          <cell r="J1285">
            <v>6810345</v>
          </cell>
          <cell r="K1285">
            <v>9.66</v>
          </cell>
          <cell r="L1285">
            <v>11</v>
          </cell>
          <cell r="O1285" t="str">
            <v>520-900-69-14</v>
          </cell>
          <cell r="T1285" t="str">
            <v/>
          </cell>
          <cell r="V1285" t="str">
            <v>MAVDT</v>
          </cell>
          <cell r="W1285" t="str">
            <v>Vigencia Presupuestal</v>
          </cell>
        </row>
        <row r="1286">
          <cell r="A1286">
            <v>2307</v>
          </cell>
          <cell r="B1286" t="str">
            <v>Contrato</v>
          </cell>
          <cell r="C1286">
            <v>240</v>
          </cell>
          <cell r="D1286">
            <v>1052</v>
          </cell>
          <cell r="E1286">
            <v>39715</v>
          </cell>
          <cell r="F1286" t="str">
            <v>DIRECCION DE PLANEACION</v>
          </cell>
          <cell r="G1286">
            <v>23323104</v>
          </cell>
          <cell r="H1286" t="str">
            <v>CLAUDIA MARITZA DUEÑAS VALDERRAMA</v>
          </cell>
          <cell r="I1286" t="str">
            <v>FRA 39/08 CORRESPONDIENTE AL COMPLEMENTO DEL PAGO DEL SEGUNDO DESEMBOLSO SEGÚN CERTIFICACION SUSCRITA POR LA SUPERVISORA, ORIGINALES REPOSAN EN LA OP 2306 DE LA MISMA FECHA</v>
          </cell>
          <cell r="J1286">
            <v>1089655</v>
          </cell>
          <cell r="K1286">
            <v>9.66</v>
          </cell>
          <cell r="L1286">
            <v>11</v>
          </cell>
          <cell r="M1286">
            <v>16</v>
          </cell>
          <cell r="O1286" t="str">
            <v>520-900-69-11</v>
          </cell>
          <cell r="T1286" t="str">
            <v/>
          </cell>
          <cell r="V1286" t="str">
            <v>MAVDT</v>
          </cell>
          <cell r="W1286" t="str">
            <v>Vigencia Presupuestal</v>
          </cell>
        </row>
        <row r="1287">
          <cell r="A1287">
            <v>2308</v>
          </cell>
          <cell r="B1287" t="str">
            <v>Contrato</v>
          </cell>
          <cell r="C1287">
            <v>123</v>
          </cell>
          <cell r="D1287">
            <v>667</v>
          </cell>
          <cell r="E1287">
            <v>39715</v>
          </cell>
          <cell r="F1287" t="str">
            <v>VICEMINISTERIO DE AMBIENTE</v>
          </cell>
          <cell r="G1287">
            <v>41794189</v>
          </cell>
          <cell r="H1287" t="str">
            <v>ROCIO LOPEZ OJEDA</v>
          </cell>
          <cell r="I1287" t="str">
            <v>CUARTO DESEMBOLSO SEGÚN CERTIFICACION SUSCRITA POR LA SUPERVISORA</v>
          </cell>
          <cell r="J1287">
            <v>2720000</v>
          </cell>
          <cell r="K1287">
            <v>9.66</v>
          </cell>
          <cell r="L1287">
            <v>10</v>
          </cell>
          <cell r="O1287" t="str">
            <v>520-900-69-11</v>
          </cell>
          <cell r="T1287" t="str">
            <v/>
          </cell>
          <cell r="V1287" t="str">
            <v>MAVDT</v>
          </cell>
          <cell r="W1287" t="str">
            <v>Vigencia Presupuestal</v>
          </cell>
        </row>
        <row r="1288">
          <cell r="A1288">
            <v>2309</v>
          </cell>
          <cell r="B1288" t="str">
            <v>Contrato</v>
          </cell>
          <cell r="C1288">
            <v>21</v>
          </cell>
          <cell r="D1288">
            <v>1307</v>
          </cell>
          <cell r="E1288">
            <v>39715</v>
          </cell>
          <cell r="F1288" t="str">
            <v>DIRECCION DE DESARROLLO SECTORIAL SOSTENIBLE</v>
          </cell>
          <cell r="G1288">
            <v>8903390027</v>
          </cell>
          <cell r="H1288" t="str">
            <v>CORPORACION AUTONOMA REGIONAL DEL VALLE DEL CAUCA CVC</v>
          </cell>
          <cell r="I1288" t="str">
            <v>PRIMER DESEMBOLSO SEGÚN  CERTIFICACION SUSCRITA POR EL SUPERVISOR</v>
          </cell>
          <cell r="J1288">
            <v>127000000</v>
          </cell>
          <cell r="O1288" t="str">
            <v>520-900-67-15</v>
          </cell>
          <cell r="T1288" t="str">
            <v/>
          </cell>
          <cell r="V1288" t="str">
            <v>MAVDT</v>
          </cell>
          <cell r="W1288" t="str">
            <v>Vigencia Presupuestal</v>
          </cell>
        </row>
        <row r="1289">
          <cell r="A1289">
            <v>2310</v>
          </cell>
          <cell r="B1289" t="str">
            <v>Convenio</v>
          </cell>
          <cell r="C1289">
            <v>22</v>
          </cell>
          <cell r="D1289">
            <v>1290</v>
          </cell>
          <cell r="E1289">
            <v>39715</v>
          </cell>
          <cell r="F1289" t="str">
            <v>DIRECCION DE ECOSISTEMAS</v>
          </cell>
          <cell r="G1289">
            <v>8301257971</v>
          </cell>
          <cell r="H1289" t="str">
            <v>FUNDACION ECOSISTEMAS SECOS</v>
          </cell>
          <cell r="I1289" t="str">
            <v>PRIMER DESEMBOLSO SEGÚN CERTIFICACION SUSCRITA POR LA SUPERVISORA</v>
          </cell>
          <cell r="J1289">
            <v>7500000</v>
          </cell>
          <cell r="O1289" t="str">
            <v>520-900-71-15</v>
          </cell>
          <cell r="T1289" t="str">
            <v/>
          </cell>
          <cell r="V1289" t="str">
            <v>MAVDT</v>
          </cell>
          <cell r="W1289" t="str">
            <v>Vigencia Presupuestal</v>
          </cell>
        </row>
        <row r="1290">
          <cell r="A1290">
            <v>2311</v>
          </cell>
          <cell r="B1290" t="str">
            <v>Contrato</v>
          </cell>
          <cell r="C1290">
            <v>331</v>
          </cell>
          <cell r="D1290">
            <v>1466</v>
          </cell>
          <cell r="E1290">
            <v>39715</v>
          </cell>
          <cell r="F1290" t="str">
            <v>DIRECCION DE ECOSISTEMAS</v>
          </cell>
          <cell r="G1290">
            <v>35456766</v>
          </cell>
          <cell r="H1290" t="str">
            <v>JUANA LUCIA MARIÑO DE POSADA</v>
          </cell>
          <cell r="I1290" t="str">
            <v>FRA 073/08 CORRESPONDIENTE AL PRIMER DESEMBOLSO SEGÚN CERTIFICACION SUSCRITA POR LA SUPERVISORA</v>
          </cell>
          <cell r="J1290">
            <v>7000000</v>
          </cell>
          <cell r="K1290">
            <v>9.66</v>
          </cell>
          <cell r="L1290">
            <v>11</v>
          </cell>
          <cell r="M1290">
            <v>16</v>
          </cell>
          <cell r="O1290" t="str">
            <v>520-900-71-15</v>
          </cell>
          <cell r="T1290" t="str">
            <v/>
          </cell>
          <cell r="V1290" t="str">
            <v>MAVDT</v>
          </cell>
          <cell r="W1290" t="str">
            <v>Vigencia Presupuestal</v>
          </cell>
        </row>
        <row r="1291">
          <cell r="A1291">
            <v>2312</v>
          </cell>
          <cell r="B1291" t="str">
            <v>Contrato</v>
          </cell>
          <cell r="C1291">
            <v>299</v>
          </cell>
          <cell r="D1291">
            <v>1304</v>
          </cell>
          <cell r="E1291">
            <v>39715</v>
          </cell>
          <cell r="F1291" t="str">
            <v>DIRECCION DE DESARROLLO SECTORIAL SOSTENIBLE</v>
          </cell>
          <cell r="G1291">
            <v>8300006025</v>
          </cell>
          <cell r="H1291" t="str">
            <v>INSTITUTO DE HIDROLOGIA, METEREOLOGIA Y ESTUDISO AMBIENTALES IDEAM</v>
          </cell>
          <cell r="I1291" t="str">
            <v>PRIMER DESEMBOLSO SEGÚN CERTIFICACION SUSCRITA POR LA SUPERVISORA</v>
          </cell>
          <cell r="J1291">
            <v>92902500</v>
          </cell>
          <cell r="O1291" t="str">
            <v>520-900-69-14</v>
          </cell>
          <cell r="T1291" t="str">
            <v/>
          </cell>
          <cell r="V1291" t="str">
            <v>MAVDT</v>
          </cell>
          <cell r="W1291" t="str">
            <v>Vigencia Presupuestal</v>
          </cell>
        </row>
        <row r="1292">
          <cell r="A1292">
            <v>2313</v>
          </cell>
          <cell r="B1292" t="str">
            <v>Contrato</v>
          </cell>
          <cell r="C1292">
            <v>301</v>
          </cell>
          <cell r="D1292">
            <v>1311</v>
          </cell>
          <cell r="E1292">
            <v>39716</v>
          </cell>
          <cell r="F1292" t="str">
            <v>VICEMINISTERIO DE VIVIENDA Y DESARROLLO TERRITORIAL</v>
          </cell>
          <cell r="G1292">
            <v>9397173</v>
          </cell>
          <cell r="H1292" t="str">
            <v>WILSON CALIXTO FONSECA</v>
          </cell>
          <cell r="I1292" t="str">
            <v>TERCER DESEMBOLSO SEGÚN CERTIFICACION SUSCRITA POR EL SUPERVISOR, DE ACUERDO AL CONTRATO</v>
          </cell>
          <cell r="J1292">
            <v>2800000</v>
          </cell>
          <cell r="K1292">
            <v>9.66</v>
          </cell>
          <cell r="L1292">
            <v>10</v>
          </cell>
          <cell r="O1292" t="str">
            <v>520-1400-3--13</v>
          </cell>
          <cell r="T1292" t="str">
            <v/>
          </cell>
          <cell r="V1292" t="str">
            <v>MAVDT</v>
          </cell>
          <cell r="W1292" t="str">
            <v>Vigencia Presupuestal</v>
          </cell>
        </row>
        <row r="1293">
          <cell r="A1293">
            <v>2314</v>
          </cell>
          <cell r="B1293" t="str">
            <v>Contrato</v>
          </cell>
          <cell r="C1293">
            <v>271</v>
          </cell>
          <cell r="D1293">
            <v>1160</v>
          </cell>
          <cell r="E1293">
            <v>39716</v>
          </cell>
          <cell r="F1293" t="str">
            <v>VICEMINISTERIO DE AMBIENTE</v>
          </cell>
          <cell r="G1293">
            <v>40022236</v>
          </cell>
          <cell r="H1293" t="str">
            <v>ANA ELVIA OCHOA JIMENEZ</v>
          </cell>
          <cell r="I1293" t="str">
            <v>PAGO PARCIAL TERCER  DESEMBOLSO SEGÚN CERTIFICACION SUSCRITA POR LA SUPERVISORA</v>
          </cell>
          <cell r="J1293">
            <v>7056000</v>
          </cell>
          <cell r="K1293">
            <v>9.66</v>
          </cell>
          <cell r="L1293">
            <v>10</v>
          </cell>
          <cell r="O1293" t="str">
            <v>520-900-69-14</v>
          </cell>
          <cell r="T1293" t="str">
            <v/>
          </cell>
          <cell r="V1293" t="str">
            <v>MAVDT</v>
          </cell>
          <cell r="W1293" t="str">
            <v>Vigencia Presupuestal</v>
          </cell>
        </row>
        <row r="1294">
          <cell r="A1294">
            <v>2315</v>
          </cell>
          <cell r="B1294" t="str">
            <v>Contrato</v>
          </cell>
          <cell r="C1294">
            <v>271</v>
          </cell>
          <cell r="D1294">
            <v>1160</v>
          </cell>
          <cell r="E1294">
            <v>39716</v>
          </cell>
          <cell r="F1294" t="str">
            <v>VICEMINISTERIO DE AMBIENTE</v>
          </cell>
          <cell r="G1294">
            <v>40022236</v>
          </cell>
          <cell r="H1294" t="str">
            <v>ANA ELVIA OCHOA JIMENEZ</v>
          </cell>
          <cell r="I1294" t="str">
            <v>COMPLEMENTO PAGO TERCER DESEMBOLSO SEGÚN CERTIFICACION SUSCRITA POR LA SUPERVISORA, ORIGINALES REPOSAN EN LA OP 2314 DE LA MISMA FECHA, EL PAGO DE SALUD SE DEDUJO EN LA OP 2314 DE LA MISMA FECHA</v>
          </cell>
          <cell r="J1294">
            <v>1344000</v>
          </cell>
          <cell r="K1294">
            <v>9.66</v>
          </cell>
          <cell r="L1294">
            <v>10</v>
          </cell>
          <cell r="O1294" t="str">
            <v>520-900-69-11</v>
          </cell>
          <cell r="T1294" t="str">
            <v/>
          </cell>
          <cell r="V1294" t="str">
            <v>MAVDT</v>
          </cell>
          <cell r="W1294" t="str">
            <v>Vigencia Presupuestal</v>
          </cell>
        </row>
        <row r="1295">
          <cell r="A1295">
            <v>2316</v>
          </cell>
          <cell r="B1295" t="str">
            <v>Contrato</v>
          </cell>
          <cell r="C1295">
            <v>130</v>
          </cell>
          <cell r="D1295">
            <v>728</v>
          </cell>
          <cell r="E1295">
            <v>39716</v>
          </cell>
          <cell r="F1295" t="str">
            <v>GRUPO DE CONTRATOS</v>
          </cell>
          <cell r="G1295">
            <v>79112278</v>
          </cell>
          <cell r="H1295" t="str">
            <v>VICTOR MANUEL GUTIERREZ HERNANDEZ</v>
          </cell>
          <cell r="I1295" t="str">
            <v>SEGUNDO DESEMBOLSO SEGÚN CERTIFICACION SUSCRITA POR EL SUPERVISOR</v>
          </cell>
          <cell r="J1295">
            <v>5350000</v>
          </cell>
          <cell r="K1295">
            <v>9.66</v>
          </cell>
          <cell r="L1295">
            <v>10</v>
          </cell>
          <cell r="O1295" t="str">
            <v>520-900-69-11</v>
          </cell>
          <cell r="T1295" t="str">
            <v/>
          </cell>
          <cell r="V1295" t="str">
            <v>MAVDT</v>
          </cell>
          <cell r="W1295" t="str">
            <v>Vigencia Presupuestal</v>
          </cell>
        </row>
        <row r="1296">
          <cell r="A1296">
            <v>2317</v>
          </cell>
          <cell r="B1296" t="str">
            <v>Contrato</v>
          </cell>
          <cell r="C1296">
            <v>237</v>
          </cell>
          <cell r="D1296">
            <v>1</v>
          </cell>
          <cell r="E1296">
            <v>39716</v>
          </cell>
          <cell r="F1296" t="str">
            <v>DIRECCION DE PLANEACION</v>
          </cell>
          <cell r="G1296">
            <v>63527786</v>
          </cell>
          <cell r="H1296" t="str">
            <v>NATHALIE REY SOLANO</v>
          </cell>
          <cell r="I1296" t="str">
            <v>TERCER DESEMBOLSO SEGÚN CERTIFICACION SUSCRITA POR LA SUPERVISORA</v>
          </cell>
          <cell r="J1296">
            <v>3500000</v>
          </cell>
          <cell r="K1296">
            <v>9.66</v>
          </cell>
          <cell r="L1296">
            <v>10</v>
          </cell>
          <cell r="O1296" t="str">
            <v>520-1000-1--14</v>
          </cell>
          <cell r="T1296" t="str">
            <v/>
          </cell>
          <cell r="V1296" t="str">
            <v>MAVDT</v>
          </cell>
          <cell r="W1296" t="str">
            <v>Vigencia Presupuestal</v>
          </cell>
        </row>
        <row r="1297">
          <cell r="A1297">
            <v>2318</v>
          </cell>
          <cell r="B1297" t="str">
            <v>Contrato</v>
          </cell>
          <cell r="C1297">
            <v>184</v>
          </cell>
          <cell r="D1297">
            <v>813</v>
          </cell>
          <cell r="E1297">
            <v>39716</v>
          </cell>
          <cell r="F1297" t="str">
            <v>DIRECCION DE PLANEACION</v>
          </cell>
          <cell r="G1297">
            <v>12563966</v>
          </cell>
          <cell r="H1297" t="str">
            <v>JOSE LEONARDO RUBIO CAMARGO</v>
          </cell>
          <cell r="I1297" t="str">
            <v>CUARTO DESEMBOLSO SEGÚN CERTIFICACION SUSCRITA POR EL SUPERVISOR</v>
          </cell>
          <cell r="J1297">
            <v>5000000</v>
          </cell>
          <cell r="K1297">
            <v>9.66</v>
          </cell>
          <cell r="L1297">
            <v>10</v>
          </cell>
          <cell r="O1297" t="str">
            <v>520-900-5--11</v>
          </cell>
          <cell r="T1297" t="str">
            <v/>
          </cell>
          <cell r="V1297" t="str">
            <v>MAVDT</v>
          </cell>
          <cell r="W1297" t="str">
            <v>Vigencia Presupuestal</v>
          </cell>
        </row>
        <row r="1298">
          <cell r="A1298">
            <v>2319</v>
          </cell>
          <cell r="B1298" t="str">
            <v>Contrato</v>
          </cell>
          <cell r="C1298">
            <v>316</v>
          </cell>
          <cell r="D1298">
            <v>1348</v>
          </cell>
          <cell r="E1298">
            <v>39716</v>
          </cell>
          <cell r="F1298" t="str">
            <v>VICEMINISTERIO DE VIVIENDA Y DESARROLLO TERRITORIAL</v>
          </cell>
          <cell r="G1298">
            <v>9772249</v>
          </cell>
          <cell r="H1298" t="str">
            <v>ELKIN ANDRES FAJARDO LOPEZ</v>
          </cell>
          <cell r="I1298" t="str">
            <v>TERCER DESEMBOLSO SEGÚN CERTIFICACION SSUCRITA POR LA SUPERVISORA</v>
          </cell>
          <cell r="J1298">
            <v>1600000</v>
          </cell>
          <cell r="K1298">
            <v>9.66</v>
          </cell>
          <cell r="L1298">
            <v>6</v>
          </cell>
          <cell r="O1298" t="str">
            <v>520-1400-3--13</v>
          </cell>
          <cell r="T1298" t="str">
            <v/>
          </cell>
          <cell r="V1298" t="str">
            <v>MAVDT</v>
          </cell>
          <cell r="W1298" t="str">
            <v>Vigencia Presupuestal</v>
          </cell>
        </row>
        <row r="1299">
          <cell r="A1299">
            <v>2320</v>
          </cell>
          <cell r="B1299" t="str">
            <v>Contrato</v>
          </cell>
          <cell r="C1299">
            <v>125</v>
          </cell>
          <cell r="D1299">
            <v>670</v>
          </cell>
          <cell r="E1299">
            <v>39716</v>
          </cell>
          <cell r="F1299" t="str">
            <v>FINANZAS Y PRESUPUESTO</v>
          </cell>
          <cell r="G1299">
            <v>1076647720</v>
          </cell>
          <cell r="H1299" t="str">
            <v>JHONNY ALEXANDER RODRIGUEZ PACHON</v>
          </cell>
          <cell r="I1299" t="str">
            <v>QUINTO DESEMBOLSO SEGÚN CERTIFICACION SUSCRITA POR EL SUPERVISOR</v>
          </cell>
          <cell r="J1299">
            <v>1500000</v>
          </cell>
          <cell r="K1299">
            <v>9.66</v>
          </cell>
          <cell r="L1299">
            <v>6</v>
          </cell>
          <cell r="O1299" t="str">
            <v>520-1200-1-11</v>
          </cell>
          <cell r="T1299" t="str">
            <v/>
          </cell>
          <cell r="V1299" t="str">
            <v>MAVDT</v>
          </cell>
          <cell r="W1299" t="str">
            <v>Vigencia Presupuestal</v>
          </cell>
        </row>
        <row r="1300">
          <cell r="A1300">
            <v>2321</v>
          </cell>
          <cell r="B1300" t="str">
            <v>Resolución</v>
          </cell>
          <cell r="C1300">
            <v>311</v>
          </cell>
          <cell r="D1300">
            <v>181</v>
          </cell>
          <cell r="E1300">
            <v>39716</v>
          </cell>
          <cell r="F1300" t="str">
            <v xml:space="preserve">VICEMINISTERIO DE AGUA  Y SANEAMIENTO </v>
          </cell>
          <cell r="G1300">
            <v>8999993369</v>
          </cell>
          <cell r="H1300" t="str">
            <v>GOBERNACION DE AMAZONAS</v>
          </cell>
          <cell r="I1300" t="str">
            <v>ASIGNACION DE RECURSOS DEL SGP AL DPTO DE AMAZONAS Y SUS MUNICIPIOS DE ACUERDO A LA LEY 1176 DEL 27/12/07 Y DOCUMENTO CONPES 112 DEL 05/02/08</v>
          </cell>
          <cell r="J1300">
            <v>184148486</v>
          </cell>
          <cell r="N1300" t="str">
            <v>3-7-5-1-1-10</v>
          </cell>
          <cell r="T1300" t="str">
            <v/>
          </cell>
          <cell r="V1300" t="str">
            <v>MAVDT</v>
          </cell>
          <cell r="W1300" t="str">
            <v>Vigencia Presupuestal</v>
          </cell>
        </row>
        <row r="1301">
          <cell r="A1301">
            <v>2322</v>
          </cell>
          <cell r="B1301" t="str">
            <v>Resolución</v>
          </cell>
          <cell r="C1301">
            <v>311</v>
          </cell>
          <cell r="D1301">
            <v>182</v>
          </cell>
          <cell r="E1301">
            <v>39716</v>
          </cell>
          <cell r="F1301" t="str">
            <v xml:space="preserve">VICEMINISTERIO DE AGUA  Y SANEAMIENTO </v>
          </cell>
          <cell r="G1301">
            <v>8920001488</v>
          </cell>
          <cell r="H1301" t="str">
            <v>DEPARTAMENTO DEL META</v>
          </cell>
          <cell r="I1301" t="str">
            <v>ASIGNACION DE RECURSOS DEL SGP AL DPTO DEL META Y SUS MUNICIPIOS DE ACUERDO A LA LEY 1176 DEL 27/12/07 Y DOCUMENTO CONPES 112 DEL 05/02/08</v>
          </cell>
          <cell r="J1301">
            <v>1424009584</v>
          </cell>
          <cell r="N1301" t="str">
            <v>3-7-5-1-21-10</v>
          </cell>
          <cell r="T1301" t="str">
            <v/>
          </cell>
          <cell r="V1301" t="str">
            <v>MAVDT</v>
          </cell>
          <cell r="W1301" t="str">
            <v>Vigencia Presupuestal</v>
          </cell>
        </row>
        <row r="1302">
          <cell r="A1302">
            <v>2323</v>
          </cell>
          <cell r="B1302" t="str">
            <v>Resolución</v>
          </cell>
          <cell r="C1302">
            <v>311</v>
          </cell>
          <cell r="D1302">
            <v>183</v>
          </cell>
          <cell r="E1302">
            <v>39716</v>
          </cell>
          <cell r="F1302" t="str">
            <v xml:space="preserve">VICEMINISTERIO DE AGUA  Y SANEAMIENTO </v>
          </cell>
          <cell r="G1302">
            <v>8001039238</v>
          </cell>
          <cell r="H1302" t="str">
            <v>GOBERNACION DE NARIÑO</v>
          </cell>
          <cell r="I1302" t="str">
            <v>ASIGNACION DE RECURSOS DEL SGP AL DPTO DE NARIÑO Y SUS MUNICIPIOS DE ACUERDO A LA LEY 1176 DEL 27/12/07 Y DOCUMENTO CONPES 112 DEL 05/02/08</v>
          </cell>
          <cell r="J1302">
            <v>3523912906</v>
          </cell>
          <cell r="N1302" t="str">
            <v>3-7-5-1-22-10</v>
          </cell>
          <cell r="T1302" t="str">
            <v/>
          </cell>
          <cell r="V1302" t="str">
            <v>MAVDT</v>
          </cell>
          <cell r="W1302" t="str">
            <v>Vigencia Presupuestal</v>
          </cell>
        </row>
        <row r="1303">
          <cell r="A1303">
            <v>2324</v>
          </cell>
          <cell r="B1303" t="str">
            <v>Resolución</v>
          </cell>
          <cell r="C1303">
            <v>311</v>
          </cell>
          <cell r="D1303">
            <v>184</v>
          </cell>
          <cell r="E1303">
            <v>39716</v>
          </cell>
          <cell r="F1303" t="str">
            <v xml:space="preserve">VICEMINISTERIO DE AGUA  Y SANEAMIENTO </v>
          </cell>
          <cell r="G1303">
            <v>8001039277</v>
          </cell>
          <cell r="H1303" t="str">
            <v>GOBERNACION DE NORTE DE SANTANDER</v>
          </cell>
          <cell r="I1303" t="str">
            <v>ASIGNACION DE RECURSOS DEL SGP AL DPTO DE NORTE DE SANTANDER Y SUS MUNICIPIOS DE ACUERDO A LA LEY 1176 DEL 27/12/07 Y DOCUMENTO CONPES 112 DEL 05/02/08</v>
          </cell>
          <cell r="J1303">
            <v>2648540307</v>
          </cell>
          <cell r="N1303" t="str">
            <v>3-7-5-1-23-10</v>
          </cell>
          <cell r="T1303" t="str">
            <v/>
          </cell>
          <cell r="V1303" t="str">
            <v>MAVDT</v>
          </cell>
          <cell r="W1303" t="str">
            <v>Vigencia Presupuestal</v>
          </cell>
        </row>
        <row r="1304">
          <cell r="A1304">
            <v>2325</v>
          </cell>
          <cell r="B1304" t="str">
            <v>Resolución</v>
          </cell>
          <cell r="C1304">
            <v>311</v>
          </cell>
          <cell r="D1304">
            <v>185</v>
          </cell>
          <cell r="E1304">
            <v>39716</v>
          </cell>
          <cell r="F1304" t="str">
            <v xml:space="preserve">VICEMINISTERIO DE AGUA  Y SANEAMIENTO </v>
          </cell>
          <cell r="G1304">
            <v>8909002860</v>
          </cell>
          <cell r="H1304" t="str">
            <v>DEPARTAMENTO DE ANTIOQUIA</v>
          </cell>
          <cell r="I1304" t="str">
            <v>ASIGNACION DE RECURSOS DEL SGP AL DPTO DE ANTIOQUIA Y SUS MUNICIPIOS DE ACUERDO A LA LEY 1176 DEL 27/12/07 Y DOCUMENTO CONPES 112 DEL 05/02/08</v>
          </cell>
          <cell r="J1304">
            <v>7404604822</v>
          </cell>
          <cell r="N1304" t="str">
            <v>3-7-5-1-2-10</v>
          </cell>
          <cell r="T1304" t="str">
            <v/>
          </cell>
          <cell r="V1304" t="str">
            <v>MAVDT</v>
          </cell>
          <cell r="W1304" t="str">
            <v>Vigencia Presupuestal</v>
          </cell>
        </row>
        <row r="1305">
          <cell r="A1305">
            <v>2326</v>
          </cell>
          <cell r="B1305" t="str">
            <v>Resolución</v>
          </cell>
          <cell r="C1305">
            <v>311</v>
          </cell>
          <cell r="D1305">
            <v>186</v>
          </cell>
          <cell r="E1305">
            <v>39716</v>
          </cell>
          <cell r="F1305" t="str">
            <v xml:space="preserve">VICEMINISTERIO DE AGUA  Y SANEAMIENTO </v>
          </cell>
          <cell r="G1305">
            <v>8923999991</v>
          </cell>
          <cell r="H1305" t="str">
            <v>GOBERNACION DEL CESAR</v>
          </cell>
          <cell r="I1305" t="str">
            <v>ASIGNACION DE RECURSOS DEL SGP AL DPTO DEL CESAR Y SUS MUNICIPIOS DE ACUERDO A LA LEY 1176 DEL 27/12/07 Y DOCUMENTO CONPES 112 DEL 05/02/08</v>
          </cell>
          <cell r="J1305">
            <v>1660789756</v>
          </cell>
          <cell r="N1305" t="str">
            <v>3-7-5-1-12-10</v>
          </cell>
          <cell r="T1305" t="str">
            <v/>
          </cell>
          <cell r="V1305" t="str">
            <v>MAVDT</v>
          </cell>
          <cell r="W1305" t="str">
            <v>Vigencia Presupuestal</v>
          </cell>
        </row>
        <row r="1306">
          <cell r="A1306">
            <v>2327</v>
          </cell>
          <cell r="B1306" t="str">
            <v>Resolución</v>
          </cell>
          <cell r="C1306">
            <v>311</v>
          </cell>
          <cell r="D1306">
            <v>187</v>
          </cell>
          <cell r="E1306">
            <v>39716</v>
          </cell>
          <cell r="F1306" t="str">
            <v xml:space="preserve">VICEMINISTERIO DE AGUA  Y SANEAMIENTO </v>
          </cell>
          <cell r="G1306">
            <v>8000941644</v>
          </cell>
          <cell r="H1306" t="str">
            <v>GOBERNACION DE PUTUMAYO</v>
          </cell>
          <cell r="I1306" t="str">
            <v>ASIGNACION DE RECURSOS DEL SGP AL DPTO DE PUTUMAYO Y SUS MUNICIPIOS DE ACUERDO A LA LEY 1176 DEL 27/12/07 Y DOCUMENTO CONPES 112 DEL 05/02/08</v>
          </cell>
          <cell r="J1306">
            <v>750234498</v>
          </cell>
          <cell r="N1306" t="str">
            <v>3-7-5-1-24-10</v>
          </cell>
          <cell r="T1306" t="str">
            <v/>
          </cell>
          <cell r="V1306" t="str">
            <v>MAVDT</v>
          </cell>
          <cell r="W1306" t="str">
            <v>Vigencia Presupuestal</v>
          </cell>
        </row>
        <row r="1307">
          <cell r="A1307">
            <v>2328</v>
          </cell>
          <cell r="B1307" t="str">
            <v>Resolución</v>
          </cell>
          <cell r="C1307">
            <v>311</v>
          </cell>
          <cell r="D1307">
            <v>188</v>
          </cell>
          <cell r="E1307">
            <v>39716</v>
          </cell>
          <cell r="F1307" t="str">
            <v xml:space="preserve">VICEMINISTERIO DE AGUA  Y SANEAMIENTO </v>
          </cell>
          <cell r="G1307">
            <v>8001028385</v>
          </cell>
          <cell r="H1307" t="str">
            <v>GOBERNACION DE ARAUCA</v>
          </cell>
          <cell r="I1307" t="str">
            <v>ASIGNACION DE RECURSOS DEL SGP AL DPTO DEL ARAUCA Y SUS MUNICIPIOS DE ACUERDO A LA LEY 1176 DEL 27/12/07 Y DOCUMENTO CONPES 112 DEL 05/02/08</v>
          </cell>
          <cell r="J1307">
            <v>439989293</v>
          </cell>
          <cell r="N1307" t="str">
            <v>3-7-5-1-3-10</v>
          </cell>
          <cell r="T1307" t="str">
            <v/>
          </cell>
          <cell r="V1307" t="str">
            <v>MAVDT</v>
          </cell>
          <cell r="W1307" t="str">
            <v>Vigencia Presupuestal</v>
          </cell>
        </row>
        <row r="1308">
          <cell r="A1308">
            <v>2329</v>
          </cell>
          <cell r="B1308" t="str">
            <v>Resolución</v>
          </cell>
          <cell r="C1308">
            <v>311</v>
          </cell>
          <cell r="D1308">
            <v>189</v>
          </cell>
          <cell r="E1308">
            <v>39716</v>
          </cell>
          <cell r="F1308" t="str">
            <v xml:space="preserve">VICEMINISTERIO DE AGUA  Y SANEAMIENTO </v>
          </cell>
          <cell r="G1308">
            <v>8900016391</v>
          </cell>
          <cell r="H1308" t="str">
            <v>GOBERNACION DEL QUINDIO</v>
          </cell>
          <cell r="I1308" t="str">
            <v>ASIGNACION DE RECURSOS DEL SGP AL DPTO DEL QUINDIO Y SUS MUNICIPIOS DE ACUERDO A LA LEY 1176 DEL 27/12/07 Y DOCUMENTO CONPES 112 DEL 05/02/08</v>
          </cell>
          <cell r="J1308">
            <v>664854623</v>
          </cell>
          <cell r="N1308" t="str">
            <v>3-7-5-1-25-10</v>
          </cell>
          <cell r="T1308" t="str">
            <v/>
          </cell>
          <cell r="V1308" t="str">
            <v>MAVDT</v>
          </cell>
          <cell r="W1308" t="str">
            <v>Vigencia Presupuestal</v>
          </cell>
        </row>
        <row r="1309">
          <cell r="A1309">
            <v>2330</v>
          </cell>
          <cell r="B1309" t="str">
            <v>Resolución</v>
          </cell>
          <cell r="C1309">
            <v>311</v>
          </cell>
          <cell r="D1309">
            <v>190</v>
          </cell>
          <cell r="E1309">
            <v>39716</v>
          </cell>
          <cell r="F1309" t="str">
            <v xml:space="preserve">VICEMINISTERIO DE AGUA  Y SANEAMIENTO </v>
          </cell>
          <cell r="G1309">
            <v>8916800103</v>
          </cell>
          <cell r="H1309" t="str">
            <v>GOBERNACION DEL CHOCO</v>
          </cell>
          <cell r="I1309" t="str">
            <v>ASIGNACION DE RECURSOS DEL SGP AL DPTO DEL CHOCO Y SUS MUNICIPIOS DE ACUERDO A LA LEY 1176 DEL 27/12/07 Y DOCUMENTO CONPES 112 DEL 05/02/08</v>
          </cell>
          <cell r="J1309">
            <v>1517011354</v>
          </cell>
          <cell r="N1309" t="str">
            <v>3-7-5-1-13-10</v>
          </cell>
          <cell r="T1309" t="str">
            <v/>
          </cell>
          <cell r="V1309" t="str">
            <v>MAVDT</v>
          </cell>
          <cell r="W1309" t="str">
            <v>Vigencia Presupuestal</v>
          </cell>
        </row>
        <row r="1310">
          <cell r="A1310">
            <v>2331</v>
          </cell>
          <cell r="B1310" t="str">
            <v>Resolución</v>
          </cell>
          <cell r="C1310">
            <v>311</v>
          </cell>
          <cell r="D1310">
            <v>191</v>
          </cell>
          <cell r="E1310">
            <v>39716</v>
          </cell>
          <cell r="F1310" t="str">
            <v xml:space="preserve">VICEMINISTERIO DE AGUA  Y SANEAMIENTO </v>
          </cell>
          <cell r="G1310">
            <v>8914800857</v>
          </cell>
          <cell r="H1310" t="str">
            <v>GOBERNACION DE RISARALDA</v>
          </cell>
          <cell r="I1310" t="str">
            <v>ASIGNACION DE RECURSOS DEL SGP AL DPTO DE RISARALDA Y SUS MUNICIPIOS DE ACUERDO A LA LEY 1176 DEL 27/12/07 Y DOCUMENTO CONPES 112 DEL 05/02/08</v>
          </cell>
          <cell r="J1310">
            <v>988121223</v>
          </cell>
          <cell r="N1310" t="str">
            <v>3-7-5-1-26-10</v>
          </cell>
          <cell r="T1310" t="str">
            <v/>
          </cell>
          <cell r="V1310" t="str">
            <v>MAVDT</v>
          </cell>
          <cell r="W1310" t="str">
            <v>Vigencia Presupuestal</v>
          </cell>
        </row>
        <row r="1311">
          <cell r="A1311">
            <v>2332</v>
          </cell>
          <cell r="B1311" t="str">
            <v>Resolución</v>
          </cell>
          <cell r="C1311">
            <v>311</v>
          </cell>
          <cell r="D1311">
            <v>192</v>
          </cell>
          <cell r="E1311">
            <v>39716</v>
          </cell>
          <cell r="F1311" t="str">
            <v xml:space="preserve">VICEMINISTERIO DE AGUA  Y SANEAMIENTO </v>
          </cell>
          <cell r="G1311">
            <v>8901020061</v>
          </cell>
          <cell r="H1311" t="str">
            <v>DEPARTAMENTO DEL ATLANTICO</v>
          </cell>
          <cell r="I1311" t="str">
            <v>ASIGNACION DE RECURSOS DEL SGP AL DPTO DEL ATLANTICO Y SUS MUNICIPIOS DE ACUERDO A LA LEY 1176 DEL 27/12/07 Y DOCUMENTO CONPES 112 DEL 05/02/08</v>
          </cell>
          <cell r="J1311">
            <v>2548479328</v>
          </cell>
          <cell r="N1311" t="str">
            <v>3-7-5-1-4-10</v>
          </cell>
          <cell r="T1311" t="str">
            <v/>
          </cell>
          <cell r="V1311" t="str">
            <v>MAVDT</v>
          </cell>
          <cell r="W1311" t="str">
            <v>Vigencia Presupuestal</v>
          </cell>
        </row>
        <row r="1312">
          <cell r="A1312">
            <v>2333</v>
          </cell>
          <cell r="B1312" t="str">
            <v>Resolución</v>
          </cell>
          <cell r="C1312">
            <v>311</v>
          </cell>
          <cell r="D1312">
            <v>193</v>
          </cell>
          <cell r="E1312">
            <v>39716</v>
          </cell>
          <cell r="F1312" t="str">
            <v xml:space="preserve">VICEMINISTERIO DE AGUA  Y SANEAMIENTO </v>
          </cell>
          <cell r="G1312">
            <v>8001039356</v>
          </cell>
          <cell r="H1312" t="str">
            <v>GOBERNACION DE CORDOBA</v>
          </cell>
          <cell r="I1312" t="str">
            <v>ASIGNACION DE RECURSOS DEL SGP AL DPTO DE CORDOBA Y SUS MUNICIPIOS DE ACUERDO A LA LEY 1176 DEL 27/12/07 Y DOCUMENTO CONPES 112 DEL 05/02/08</v>
          </cell>
          <cell r="J1312">
            <v>2520417010</v>
          </cell>
          <cell r="N1312" t="str">
            <v>3-7-5-1-4-10</v>
          </cell>
          <cell r="T1312" t="str">
            <v/>
          </cell>
          <cell r="V1312" t="str">
            <v>MAVDT</v>
          </cell>
          <cell r="W1312" t="str">
            <v>Vigencia Presupuestal</v>
          </cell>
        </row>
        <row r="1313">
          <cell r="A1313">
            <v>2334</v>
          </cell>
          <cell r="B1313" t="str">
            <v>Resolución</v>
          </cell>
          <cell r="C1313">
            <v>311</v>
          </cell>
          <cell r="D1313">
            <v>194</v>
          </cell>
          <cell r="E1313">
            <v>39716</v>
          </cell>
          <cell r="F1313" t="str">
            <v xml:space="preserve">VICEMINISTERIO DE AGUA  Y SANEAMIENTO </v>
          </cell>
          <cell r="G1313">
            <v>8999990619</v>
          </cell>
          <cell r="H1313" t="str">
            <v>SECRETARIA DE HACIENDA ALCALDIA MAYOR DE BOGOTA</v>
          </cell>
          <cell r="I1313" t="str">
            <v>ASIGNACION DE RECURSOS DEL SGP A DE BOGOTA DE ACUERDO A LA LEY 1176 DEL 27/12/07 Y DOCUMENTO CONPES 112 DEL 05/02/08</v>
          </cell>
          <cell r="J1313">
            <v>4448387625</v>
          </cell>
          <cell r="N1313" t="str">
            <v>3-7-5-1-5-10</v>
          </cell>
          <cell r="T1313" t="str">
            <v/>
          </cell>
          <cell r="V1313" t="str">
            <v>MAVDT</v>
          </cell>
          <cell r="W1313" t="str">
            <v>Vigencia Presupuestal</v>
          </cell>
        </row>
        <row r="1314">
          <cell r="A1314">
            <v>2335</v>
          </cell>
          <cell r="B1314" t="str">
            <v>Resolución</v>
          </cell>
          <cell r="C1314">
            <v>311</v>
          </cell>
          <cell r="D1314">
            <v>195</v>
          </cell>
          <cell r="E1314">
            <v>39716</v>
          </cell>
          <cell r="F1314" t="str">
            <v xml:space="preserve">VICEMINISTERIO DE AGUA  Y SANEAMIENTO </v>
          </cell>
          <cell r="G1314">
            <v>8902012356</v>
          </cell>
          <cell r="H1314" t="str">
            <v>GOBERNACION DE SANTANDER</v>
          </cell>
          <cell r="I1314" t="str">
            <v>ASIGNACION DE RECURSOS DEL SGP AL DPTO DE SANTANDER Y SUS MUNICIPIOS DE ACUERDO A LA LEY 1176 DEL 27/12/07 Y DOCUMENTO CONPES 112 DEL 05/02/08</v>
          </cell>
          <cell r="J1314">
            <v>3601541696</v>
          </cell>
          <cell r="N1314" t="str">
            <v>3-7-5-1-28-10</v>
          </cell>
          <cell r="T1314" t="str">
            <v/>
          </cell>
          <cell r="V1314" t="str">
            <v>MAVDT</v>
          </cell>
          <cell r="W1314" t="str">
            <v>Vigencia Presupuestal</v>
          </cell>
        </row>
        <row r="1315">
          <cell r="A1315">
            <v>2336</v>
          </cell>
          <cell r="B1315" t="str">
            <v>Resolución</v>
          </cell>
          <cell r="C1315">
            <v>311</v>
          </cell>
          <cell r="D1315">
            <v>196</v>
          </cell>
          <cell r="E1315">
            <v>39716</v>
          </cell>
          <cell r="F1315" t="str">
            <v xml:space="preserve">VICEMINISTERIO DE AGUA  Y SANEAMIENTO </v>
          </cell>
          <cell r="G1315">
            <v>8904800591</v>
          </cell>
          <cell r="H1315" t="str">
            <v>GOBERNACION DE BOLIVAR</v>
          </cell>
          <cell r="I1315" t="str">
            <v>ASIGNACION DE RECURSOS DEL SGP AL DPTO DE BOLIVAR Y SUS MUNICIPIOS DE ACUERDO A LA LEY 1176 DEL 27/12/07 Y DOCUMENTO CONPES 112 DEL 05/02/08</v>
          </cell>
          <cell r="J1315">
            <v>3395716562</v>
          </cell>
          <cell r="N1315" t="str">
            <v>3-7-5-1-6-10</v>
          </cell>
          <cell r="T1315" t="str">
            <v/>
          </cell>
          <cell r="V1315" t="str">
            <v>MAVDT</v>
          </cell>
          <cell r="W1315" t="str">
            <v>Vigencia Presupuestal</v>
          </cell>
        </row>
        <row r="1316">
          <cell r="A1316">
            <v>2337</v>
          </cell>
          <cell r="B1316" t="str">
            <v>Resolución</v>
          </cell>
          <cell r="C1316">
            <v>311</v>
          </cell>
          <cell r="D1316">
            <v>197</v>
          </cell>
          <cell r="E1316">
            <v>39716</v>
          </cell>
          <cell r="F1316" t="str">
            <v xml:space="preserve">VICEMINISTERIO DE AGUA  Y SANEAMIENTO </v>
          </cell>
          <cell r="G1316">
            <v>8922800211</v>
          </cell>
          <cell r="H1316" t="str">
            <v>DEPARTAMENTO DE SUCRE</v>
          </cell>
          <cell r="I1316" t="str">
            <v>ASIGNACION DE RECURSOS DEL SGP AL DPTO DE SUCRE Y SUS MUNICIPIOS DE ACUERDO A LA LEY 1176 DEL 27/12/07 Y DOCUMENTO CONPES 112 DEL 05/02/08</v>
          </cell>
          <cell r="J1316">
            <v>1595569098</v>
          </cell>
          <cell r="N1316" t="str">
            <v>3-7-5-1-29-10</v>
          </cell>
          <cell r="T1316" t="str">
            <v/>
          </cell>
          <cell r="V1316" t="str">
            <v>MAVDT</v>
          </cell>
          <cell r="W1316" t="str">
            <v>Vigencia Presupuestal</v>
          </cell>
        </row>
        <row r="1317">
          <cell r="A1317">
            <v>2338</v>
          </cell>
          <cell r="B1317" t="str">
            <v>Resolución</v>
          </cell>
          <cell r="C1317">
            <v>311</v>
          </cell>
          <cell r="D1317">
            <v>198</v>
          </cell>
          <cell r="E1317">
            <v>39716</v>
          </cell>
          <cell r="F1317" t="str">
            <v xml:space="preserve">VICEMINISTERIO DE AGUA  Y SANEAMIENTO </v>
          </cell>
          <cell r="G1317">
            <v>8999991140</v>
          </cell>
          <cell r="H1317" t="str">
            <v>GOBERNACION DE CUNDINAMARCA</v>
          </cell>
          <cell r="I1317" t="str">
            <v>ASIGNACION DE RECURSOS DEL SGP AL DPTO DE CUNDINAMARCA Y SUS MUNICIPIOS DE ACUERDO A LA LEY 1176 DEL 27/12/07 Y DOCUMENTO CONPES 112 DEL 05/02/08</v>
          </cell>
          <cell r="J1317">
            <v>4380550370</v>
          </cell>
          <cell r="N1317" t="str">
            <v>3-7-5-1-15-10</v>
          </cell>
          <cell r="T1317" t="str">
            <v/>
          </cell>
          <cell r="V1317" t="str">
            <v>MAVDT</v>
          </cell>
          <cell r="W1317" t="str">
            <v>Vigencia Presupuestal</v>
          </cell>
        </row>
        <row r="1318">
          <cell r="A1318">
            <v>2339</v>
          </cell>
          <cell r="B1318" t="str">
            <v>Resolución</v>
          </cell>
          <cell r="C1318">
            <v>311</v>
          </cell>
          <cell r="D1318">
            <v>199</v>
          </cell>
          <cell r="E1318">
            <v>39716</v>
          </cell>
          <cell r="F1318" t="str">
            <v xml:space="preserve">VICEMINISTERIO DE AGUA  Y SANEAMIENTO </v>
          </cell>
          <cell r="G1318">
            <v>8001136727</v>
          </cell>
          <cell r="H1318" t="str">
            <v>GOBERNACION DEL TOLIMA</v>
          </cell>
          <cell r="I1318" t="str">
            <v>ASIGNACION DE RECURSOS DEL SGP AL DPTO DEL TOLIMA Y SUS MUNICIPIOS DE ACUERDO A LA LEY 1176 DEL 27/12/07 Y DOCUMENTO CONPES 112 DEL 05/02/08</v>
          </cell>
          <cell r="J1318">
            <v>2213113492</v>
          </cell>
          <cell r="N1318" t="str">
            <v>3-7-5-1-30-10</v>
          </cell>
          <cell r="T1318" t="str">
            <v/>
          </cell>
          <cell r="V1318" t="str">
            <v>MAVDT</v>
          </cell>
          <cell r="W1318" t="str">
            <v>Vigencia Presupuestal</v>
          </cell>
        </row>
        <row r="1319">
          <cell r="A1319">
            <v>2340</v>
          </cell>
          <cell r="B1319" t="str">
            <v>Resolución</v>
          </cell>
          <cell r="C1319">
            <v>311</v>
          </cell>
          <cell r="D1319">
            <v>200</v>
          </cell>
          <cell r="E1319">
            <v>39716</v>
          </cell>
          <cell r="F1319" t="str">
            <v xml:space="preserve">VICEMINISTERIO DE AGUA  Y SANEAMIENTO </v>
          </cell>
          <cell r="G1319">
            <v>8918004981</v>
          </cell>
          <cell r="H1319" t="str">
            <v>DEPARTAMENTO DE BOYACA</v>
          </cell>
          <cell r="I1319" t="str">
            <v>ASIGNACION DE RECURSOS DEL SGP AL DPTO DE BOYACA Y SUS MUNICIPIOS DE ACUERDO A LA LEY 1176 DEL 27/12/07 Y DOCUMENTO CONPES 112 DEL 05/02/08</v>
          </cell>
          <cell r="J1319">
            <v>4171845816</v>
          </cell>
          <cell r="N1319" t="str">
            <v>3-7-5-1-7-10</v>
          </cell>
          <cell r="T1319" t="str">
            <v/>
          </cell>
          <cell r="V1319" t="str">
            <v>MAVDT</v>
          </cell>
          <cell r="W1319" t="str">
            <v>Vigencia Presupuestal</v>
          </cell>
        </row>
        <row r="1320">
          <cell r="A1320">
            <v>2341</v>
          </cell>
          <cell r="B1320" t="str">
            <v>Resolución</v>
          </cell>
          <cell r="C1320">
            <v>311</v>
          </cell>
          <cell r="D1320">
            <v>201</v>
          </cell>
          <cell r="E1320">
            <v>39716</v>
          </cell>
          <cell r="F1320" t="str">
            <v xml:space="preserve">VICEMINISTERIO DE AGUA  Y SANEAMIENTO </v>
          </cell>
          <cell r="G1320">
            <v>8920991057</v>
          </cell>
          <cell r="H1320" t="str">
            <v>MUNICIPIO DE INIRIDA</v>
          </cell>
          <cell r="I1320" t="str">
            <v>ASIGNACION DE RECURSOS DEL SGP AL DPTO DE GUAINIA Y SUS MUNICIPIOS DE ACUERDO A LA LEY 1176 DEL 27/12/07 Y DOCUMENTO CONPES 112 DEL 05/02/08</v>
          </cell>
          <cell r="J1320">
            <v>768328223</v>
          </cell>
          <cell r="N1320" t="str">
            <v>3-7-5-1-16-10</v>
          </cell>
          <cell r="T1320" t="str">
            <v/>
          </cell>
          <cell r="V1320" t="str">
            <v>MAVDT</v>
          </cell>
          <cell r="W1320" t="str">
            <v>Vigencia Presupuestal</v>
          </cell>
        </row>
        <row r="1321">
          <cell r="A1321">
            <v>2342</v>
          </cell>
          <cell r="B1321" t="str">
            <v>Resolución</v>
          </cell>
          <cell r="C1321">
            <v>311</v>
          </cell>
          <cell r="D1321">
            <v>202</v>
          </cell>
          <cell r="E1321">
            <v>39716</v>
          </cell>
          <cell r="F1321" t="str">
            <v xml:space="preserve">VICEMINISTERIO DE AGUA  Y SANEAMIENTO </v>
          </cell>
          <cell r="G1321">
            <v>8450000210</v>
          </cell>
          <cell r="H1321" t="str">
            <v>GOBERNACION DE VAUPES</v>
          </cell>
          <cell r="I1321" t="str">
            <v>ASIGNACION DE RECURSOS DEL SGP AL DPTO DE VAUPES Y SUS MUNICIPIOS DE ACUERDO A LA LEY 1176 DEL 27/12/07 Y DOCUMENTO CONPES 112 DEL 05/02/08</v>
          </cell>
          <cell r="J1321">
            <v>778587924</v>
          </cell>
          <cell r="N1321" t="str">
            <v>3-7-5-1-32-10</v>
          </cell>
          <cell r="T1321" t="str">
            <v/>
          </cell>
          <cell r="V1321" t="str">
            <v>MAVDT</v>
          </cell>
          <cell r="W1321" t="str">
            <v>Vigencia Presupuestal</v>
          </cell>
        </row>
        <row r="1322">
          <cell r="A1322">
            <v>2343</v>
          </cell>
          <cell r="B1322" t="str">
            <v>Resolución</v>
          </cell>
          <cell r="C1322">
            <v>311</v>
          </cell>
          <cell r="D1322">
            <v>203</v>
          </cell>
          <cell r="E1322">
            <v>39716</v>
          </cell>
          <cell r="F1322" t="str">
            <v xml:space="preserve">VICEMINISTERIO DE AGUA  Y SANEAMIENTO </v>
          </cell>
          <cell r="G1322">
            <v>8001031961</v>
          </cell>
          <cell r="H1322" t="str">
            <v>GOBERNACION DEL GUAVIARE</v>
          </cell>
          <cell r="I1322" t="str">
            <v>ASIGNACION DE RECURSOS DEL SGP AL DPTO DEL GUAVIARE Y SUS MUNICIPIOS DE ACUERDO A LA LEY 1176 DEL 27/12/07 Y DOCUMENTO CONPES 112 DEL 05/02/08</v>
          </cell>
          <cell r="J1322">
            <v>246085437</v>
          </cell>
          <cell r="N1322" t="str">
            <v>3-7-5-1-17-10</v>
          </cell>
          <cell r="T1322" t="str">
            <v/>
          </cell>
          <cell r="V1322" t="str">
            <v>MAVDT</v>
          </cell>
          <cell r="W1322" t="str">
            <v>Vigencia Presupuestal</v>
          </cell>
        </row>
        <row r="1323">
          <cell r="A1323">
            <v>2344</v>
          </cell>
          <cell r="B1323" t="str">
            <v>Resolución</v>
          </cell>
          <cell r="C1323">
            <v>311</v>
          </cell>
          <cell r="D1323">
            <v>204</v>
          </cell>
          <cell r="E1323">
            <v>39716</v>
          </cell>
          <cell r="F1323" t="str">
            <v xml:space="preserve">VICEMINISTERIO DE AGUA  Y SANEAMIENTO </v>
          </cell>
          <cell r="G1323">
            <v>8000940678</v>
          </cell>
          <cell r="H1323" t="str">
            <v>GOBERNACION DEL VICHADA</v>
          </cell>
          <cell r="I1323" t="str">
            <v>ASIGNACION DE RECURSOS DEL SGP AL DPTO DEL VICHADA Y SUS MUNICIPIOS DE ACUERDO A LA LEY 1176 DEL 27/12/07 Y DOCUMENTO CONPES 112 DEL 05/02/08</v>
          </cell>
          <cell r="J1323">
            <v>212868813</v>
          </cell>
          <cell r="N1323" t="str">
            <v>3-7-5-1-33-10</v>
          </cell>
          <cell r="T1323" t="str">
            <v/>
          </cell>
          <cell r="V1323" t="str">
            <v>MAVDT</v>
          </cell>
          <cell r="W1323" t="str">
            <v>Vigencia Presupuestal</v>
          </cell>
        </row>
        <row r="1324">
          <cell r="A1324">
            <v>2345</v>
          </cell>
          <cell r="B1324" t="str">
            <v>Resolución</v>
          </cell>
          <cell r="C1324">
            <v>311</v>
          </cell>
          <cell r="D1324">
            <v>205</v>
          </cell>
          <cell r="E1324">
            <v>39716</v>
          </cell>
          <cell r="F1324" t="str">
            <v xml:space="preserve">VICEMINISTERIO DE AGUA  Y SANEAMIENTO </v>
          </cell>
          <cell r="G1324">
            <v>8908010521</v>
          </cell>
          <cell r="H1324" t="str">
            <v>DEPARTAMENTO DE CALDAS</v>
          </cell>
          <cell r="I1324" t="str">
            <v>ASIGNACION DE RECURSOS DEL SGP AL DPTO DEL CALDAS Y SUS MUNICIPIOS DE ACUERDO A LA LEY 1176 DEL 27/12/07 Y DOCUMENTO CONPES 112 DEL 05/02/08</v>
          </cell>
          <cell r="J1324">
            <v>1261392496</v>
          </cell>
          <cell r="N1324" t="str">
            <v>3-7-5-1-8-10</v>
          </cell>
          <cell r="T1324" t="str">
            <v/>
          </cell>
          <cell r="V1324" t="str">
            <v>MAVDT</v>
          </cell>
          <cell r="W1324" t="str">
            <v>Vigencia Presupuestal</v>
          </cell>
        </row>
        <row r="1325">
          <cell r="A1325">
            <v>2346</v>
          </cell>
          <cell r="B1325" t="str">
            <v>Resolución</v>
          </cell>
          <cell r="C1325">
            <v>311</v>
          </cell>
          <cell r="D1325">
            <v>206</v>
          </cell>
          <cell r="E1325">
            <v>39716</v>
          </cell>
          <cell r="F1325" t="str">
            <v xml:space="preserve">VICEMINISTERIO DE AGUA  Y SANEAMIENTO </v>
          </cell>
          <cell r="G1325">
            <v>8903990295</v>
          </cell>
          <cell r="H1325" t="str">
            <v>GOBERNACION DEL VALLE DEL CAUCA</v>
          </cell>
          <cell r="I1325" t="str">
            <v>ASIGNACION DE RECURSOS DEL SGP AL DPTO DEL VALLE DEL CAUCA Y SUS MUNICIPIOS DE ACUERDO A LA LEY 1176 DEL 27/12/07 Y DOCUMENTO CONPES 112 DEL 05/02/08</v>
          </cell>
          <cell r="J1325">
            <v>4059927885</v>
          </cell>
          <cell r="N1325" t="str">
            <v>3-7-5-1-31-10</v>
          </cell>
          <cell r="T1325" t="str">
            <v/>
          </cell>
          <cell r="V1325" t="str">
            <v>MAVDT</v>
          </cell>
          <cell r="W1325" t="str">
            <v>Vigencia Presupuestal</v>
          </cell>
        </row>
        <row r="1326">
          <cell r="A1326">
            <v>2347</v>
          </cell>
          <cell r="B1326" t="str">
            <v>Resolución</v>
          </cell>
          <cell r="C1326">
            <v>311</v>
          </cell>
          <cell r="D1326">
            <v>207</v>
          </cell>
          <cell r="E1326">
            <v>39716</v>
          </cell>
          <cell r="F1326" t="str">
            <v xml:space="preserve">VICEMINISTERIO DE AGUA  Y SANEAMIENTO </v>
          </cell>
          <cell r="G1326">
            <v>8921150151</v>
          </cell>
          <cell r="H1326" t="str">
            <v>DEPARTAMENTO DE LA GUAJIRA</v>
          </cell>
          <cell r="I1326" t="str">
            <v>ASIGNACION DE RECURSOS DEL SGP AL DPTO DE LA GUAJIRA Y SUS MUNICIPIOS DE ACUERDO A LA LEY 1176 DEL 27/12/07 Y DOCUMENTO CONPES 112 DEL 05/02/08</v>
          </cell>
          <cell r="J1326">
            <v>1183241302</v>
          </cell>
          <cell r="N1326" t="str">
            <v>3-7-5-1-19-10</v>
          </cell>
          <cell r="T1326" t="str">
            <v/>
          </cell>
          <cell r="V1326" t="str">
            <v>MAVDT</v>
          </cell>
          <cell r="W1326" t="str">
            <v>Vigencia Presupuestal</v>
          </cell>
        </row>
        <row r="1327">
          <cell r="A1327">
            <v>2348</v>
          </cell>
          <cell r="B1327" t="str">
            <v>Resolución</v>
          </cell>
          <cell r="C1327">
            <v>311</v>
          </cell>
          <cell r="D1327">
            <v>208</v>
          </cell>
          <cell r="E1327">
            <v>39716</v>
          </cell>
          <cell r="F1327" t="str">
            <v xml:space="preserve">VICEMINISTERIO DE AGUA  Y SANEAMIENTO </v>
          </cell>
          <cell r="G1327">
            <v>8000915944</v>
          </cell>
          <cell r="H1327" t="str">
            <v>DEPARTAMENTO DEL CAQUETA</v>
          </cell>
          <cell r="I1327" t="str">
            <v>ASIGNACION DE RECURSOS DEL SGP AL DPTO DEL CAQUETA Y SUS MUNICIPIOS DE ACUERDO A LA LEY 1176 DEL 27/12/07 Y DOCUMENTO CONPES 112 DEL 05/02/08</v>
          </cell>
          <cell r="J1327">
            <v>896688731</v>
          </cell>
          <cell r="N1327" t="str">
            <v>3-7-5-1-9-10</v>
          </cell>
          <cell r="T1327" t="str">
            <v/>
          </cell>
          <cell r="V1327" t="str">
            <v>MAVDT</v>
          </cell>
          <cell r="W1327" t="str">
            <v>Vigencia Presupuestal</v>
          </cell>
        </row>
        <row r="1328">
          <cell r="A1328">
            <v>2349</v>
          </cell>
          <cell r="B1328" t="str">
            <v>Resolución</v>
          </cell>
          <cell r="C1328">
            <v>311</v>
          </cell>
          <cell r="D1328">
            <v>209</v>
          </cell>
          <cell r="E1328">
            <v>39716</v>
          </cell>
          <cell r="F1328" t="str">
            <v xml:space="preserve">VICEMINISTERIO DE AGUA  Y SANEAMIENTO </v>
          </cell>
          <cell r="G1328">
            <v>8001039134</v>
          </cell>
          <cell r="H1328" t="str">
            <v>DEPARTAMENTO DEL HUILA</v>
          </cell>
          <cell r="I1328" t="str">
            <v>ASIGNACION DE RECURSOS DEL SGP AL DPTO DEL HUILA Y SUS MUNICIPIOS DE ACUERDO A LA LEY 1176 DEL 27/12/07 Y DOCUMENTO CONPES 112 DEL 05/02/08</v>
          </cell>
          <cell r="J1328">
            <v>1796320901</v>
          </cell>
          <cell r="N1328" t="str">
            <v>3-7-5-1-9-10</v>
          </cell>
          <cell r="T1328" t="str">
            <v/>
          </cell>
          <cell r="V1328" t="str">
            <v>MAVDT</v>
          </cell>
          <cell r="W1328" t="str">
            <v>Vigencia Presupuestal</v>
          </cell>
        </row>
        <row r="1329">
          <cell r="A1329">
            <v>2350</v>
          </cell>
          <cell r="B1329" t="str">
            <v>Resolución</v>
          </cell>
          <cell r="C1329">
            <v>311</v>
          </cell>
          <cell r="D1329">
            <v>210</v>
          </cell>
          <cell r="E1329">
            <v>39716</v>
          </cell>
          <cell r="F1329" t="str">
            <v xml:space="preserve">VICEMINISTERIO DE AGUA  Y SANEAMIENTO </v>
          </cell>
          <cell r="G1329">
            <v>8920992166</v>
          </cell>
          <cell r="H1329" t="str">
            <v>GOBERNACION DE CASANARE</v>
          </cell>
          <cell r="I1329" t="str">
            <v>ASIGNACION DE RECURSOS DEL SGP AL DPTO DE CASANARE Y SUS MUNICIPIOS DE ACUERDO A LA LEY 1176 DEL 27/12/07 Y DOCUMENTO CONPES 112 DEL 05/02/08</v>
          </cell>
          <cell r="J1329">
            <v>797133877</v>
          </cell>
          <cell r="N1329" t="str">
            <v>3-7-5-1-10-10</v>
          </cell>
          <cell r="T1329" t="str">
            <v/>
          </cell>
          <cell r="V1329" t="str">
            <v>MAVDT</v>
          </cell>
          <cell r="W1329" t="str">
            <v>Vigencia Presupuestal</v>
          </cell>
        </row>
        <row r="1330">
          <cell r="A1330">
            <v>2351</v>
          </cell>
          <cell r="B1330" t="str">
            <v>Resolución</v>
          </cell>
          <cell r="C1330">
            <v>311</v>
          </cell>
          <cell r="D1330">
            <v>211</v>
          </cell>
          <cell r="E1330">
            <v>39716</v>
          </cell>
          <cell r="F1330" t="str">
            <v xml:space="preserve">VICEMINISTERIO DE AGUA  Y SANEAMIENTO </v>
          </cell>
          <cell r="G1330">
            <v>8001039206</v>
          </cell>
          <cell r="H1330" t="str">
            <v>DEPARTAMENTO DEL MAGDALENA</v>
          </cell>
          <cell r="I1330" t="str">
            <v>ASIGNACION DE RECURSOS DEL SGP AL DPTO DEL MAGDALENA Y SUS MUNICIPIOS DE ACUERDO A LA LEY 1176 DEL 27/12/07 Y DOCUMENTO CONPES 112 DEL 05/02/08</v>
          </cell>
          <cell r="J1330">
            <v>2109477074</v>
          </cell>
          <cell r="N1330" t="str">
            <v>3-7-5-1-20-10</v>
          </cell>
          <cell r="T1330" t="str">
            <v/>
          </cell>
          <cell r="V1330" t="str">
            <v>MAVDT</v>
          </cell>
          <cell r="W1330" t="str">
            <v>Vigencia Presupuestal</v>
          </cell>
        </row>
        <row r="1331">
          <cell r="A1331">
            <v>2352</v>
          </cell>
          <cell r="B1331" t="str">
            <v>Resolución</v>
          </cell>
          <cell r="C1331">
            <v>311</v>
          </cell>
          <cell r="D1331">
            <v>212</v>
          </cell>
          <cell r="E1331">
            <v>39716</v>
          </cell>
          <cell r="F1331" t="str">
            <v xml:space="preserve">VICEMINISTERIO DE AGUA  Y SANEAMIENTO </v>
          </cell>
          <cell r="G1331">
            <v>8915800168</v>
          </cell>
          <cell r="H1331" t="str">
            <v>DEPARTAMENTO DEL CAUCA</v>
          </cell>
          <cell r="I1331" t="str">
            <v>ASIGNACION DE RECURSOS DEL SGP AL DPTO DEL CAUCA Y SUS MUNICIPIOS DE ACUERDO A LA LEY 1176 DEL 27/12/07 Y DOCUMENTO CONPES 112 DEL 05/02/08</v>
          </cell>
          <cell r="J1331">
            <v>2452425294</v>
          </cell>
          <cell r="N1331" t="str">
            <v>3-7-5-1-11-10</v>
          </cell>
          <cell r="T1331" t="str">
            <v/>
          </cell>
          <cell r="V1331" t="str">
            <v>MAVDT</v>
          </cell>
          <cell r="W1331" t="str">
            <v>Vigencia Presupuestal</v>
          </cell>
        </row>
        <row r="1332">
          <cell r="A1332">
            <v>2353</v>
          </cell>
          <cell r="B1332" t="str">
            <v>Resolución</v>
          </cell>
          <cell r="C1332">
            <v>311</v>
          </cell>
          <cell r="D1332">
            <v>231</v>
          </cell>
          <cell r="E1332">
            <v>39716</v>
          </cell>
          <cell r="F1332" t="str">
            <v xml:space="preserve">VICEMINISTERIO DE AGUA  Y SANEAMIENTO </v>
          </cell>
          <cell r="G1332">
            <v>8924000382</v>
          </cell>
          <cell r="H1332" t="str">
            <v>GOBERNACION DE SAN ANDRES PROVIDENCIA Y SANTA CATALINA</v>
          </cell>
          <cell r="I1332" t="str">
            <v>ASIGNACION DE RECURSOS DEL SGP AL DPTO DEL ARCHIPIELAGO DE SAN ANDRES PROVIDENCIA Y SANTA CATALINA DE ACUERDO A LA LEY 1176 DEL 27/12/07 Y DOCUMENTO CONPES 112 DEL 05/02/08</v>
          </cell>
          <cell r="J1332">
            <v>189706683</v>
          </cell>
          <cell r="N1332" t="str">
            <v>3-7-5-1-27-10</v>
          </cell>
          <cell r="T1332" t="str">
            <v/>
          </cell>
          <cell r="V1332" t="str">
            <v>MAVDT</v>
          </cell>
          <cell r="W1332" t="str">
            <v>Vigencia Presupuestal</v>
          </cell>
        </row>
        <row r="1333">
          <cell r="A1333">
            <v>2354</v>
          </cell>
          <cell r="B1333" t="str">
            <v>Contrato</v>
          </cell>
          <cell r="C1333">
            <v>208</v>
          </cell>
          <cell r="D1333">
            <v>987</v>
          </cell>
          <cell r="E1333">
            <v>39716</v>
          </cell>
          <cell r="F1333" t="str">
            <v>VICEMINISTERIO DE VIVIENDA Y DESARROLLO TERRITORIAL</v>
          </cell>
          <cell r="G1333">
            <v>39565399</v>
          </cell>
          <cell r="H1333" t="str">
            <v>MARIA MERCEDES MANZANERA HOYOS</v>
          </cell>
          <cell r="I1333" t="str">
            <v>TERCER DESEMBOLSO SEGUNCERTIFICACION SUSCRITA POR LA SUPERVISORA</v>
          </cell>
          <cell r="J1333">
            <v>4792500</v>
          </cell>
          <cell r="K1333">
            <v>9.66</v>
          </cell>
          <cell r="L1333">
            <v>10</v>
          </cell>
          <cell r="O1333" t="str">
            <v>520-1400-3--13</v>
          </cell>
          <cell r="T1333" t="str">
            <v/>
          </cell>
          <cell r="V1333" t="str">
            <v>MAVDT</v>
          </cell>
          <cell r="W1333" t="str">
            <v>Vigencia Presupuestal</v>
          </cell>
        </row>
        <row r="1334">
          <cell r="A1334">
            <v>2355</v>
          </cell>
          <cell r="B1334" t="str">
            <v>Contrato</v>
          </cell>
          <cell r="C1334">
            <v>101</v>
          </cell>
          <cell r="D1334">
            <v>544</v>
          </cell>
          <cell r="E1334">
            <v>39716</v>
          </cell>
          <cell r="F1334" t="str">
            <v>GRUPO ADMINISTRATIVO</v>
          </cell>
          <cell r="G1334">
            <v>79804468</v>
          </cell>
          <cell r="H1334" t="str">
            <v>OSCAR JAIME ALVARADO Y/O TECNICOPIER</v>
          </cell>
          <cell r="I1334" t="str">
            <v>FRA 854/08, DESEMBOLSO SEGÚN CERTIFICACION SUSCRITA POR LA SUPERVISORA</v>
          </cell>
          <cell r="J1334">
            <v>1859000</v>
          </cell>
          <cell r="K1334">
            <v>9.66</v>
          </cell>
          <cell r="L1334">
            <v>6</v>
          </cell>
          <cell r="N1334" t="str">
            <v>2-0-4-5-2-10</v>
          </cell>
          <cell r="T1334" t="str">
            <v/>
          </cell>
          <cell r="V1334" t="str">
            <v>MAVDT</v>
          </cell>
          <cell r="W1334" t="str">
            <v>Vigencia Presupuestal</v>
          </cell>
        </row>
        <row r="1335">
          <cell r="A1335">
            <v>2356</v>
          </cell>
          <cell r="B1335" t="str">
            <v>Factura</v>
          </cell>
          <cell r="D1335">
            <v>1630</v>
          </cell>
          <cell r="E1335">
            <v>39716</v>
          </cell>
          <cell r="F1335" t="str">
            <v>GRUPO ADMINISTRATIVO</v>
          </cell>
          <cell r="G1335">
            <v>8999991158</v>
          </cell>
          <cell r="H1335" t="str">
            <v>EMPRESA DE TELECOMUNICACIONES DE BOFGOTA SA ESP</v>
          </cell>
          <cell r="N1335" t="str">
            <v>2-0-4-8-6-10</v>
          </cell>
          <cell r="T1335" t="str">
            <v/>
          </cell>
          <cell r="V1335" t="str">
            <v>MAVDT</v>
          </cell>
          <cell r="W1335" t="str">
            <v>Vigencia Presupuestal</v>
          </cell>
        </row>
        <row r="1336">
          <cell r="A1336">
            <v>2357</v>
          </cell>
          <cell r="B1336" t="str">
            <v>Factura</v>
          </cell>
          <cell r="D1336">
            <v>1631</v>
          </cell>
          <cell r="E1336">
            <v>39716</v>
          </cell>
          <cell r="F1336" t="str">
            <v>GRUPO ADMINISTRATIVO</v>
          </cell>
          <cell r="G1336">
            <v>8999991158</v>
          </cell>
          <cell r="H1336" t="str">
            <v>EMPRESA DE TELECOMUNICACIONES DE BOFGOTA SA ESP</v>
          </cell>
          <cell r="N1336" t="str">
            <v>2-0-4-8-6-10</v>
          </cell>
          <cell r="T1336" t="str">
            <v/>
          </cell>
          <cell r="V1336" t="str">
            <v>MAVDT</v>
          </cell>
          <cell r="W1336" t="str">
            <v>Vigencia Presupuestal</v>
          </cell>
        </row>
        <row r="1337">
          <cell r="A1337">
            <v>2358</v>
          </cell>
          <cell r="B1337" t="str">
            <v>Factura</v>
          </cell>
          <cell r="D1337">
            <v>1633</v>
          </cell>
          <cell r="E1337">
            <v>39716</v>
          </cell>
          <cell r="F1337" t="str">
            <v>GRUPO ADMINISTRATIVO</v>
          </cell>
          <cell r="G1337">
            <v>8999991158</v>
          </cell>
          <cell r="H1337" t="str">
            <v>EMPRESA DE TELECOMUNICACIONES DE BOFGOTA SA ESP</v>
          </cell>
          <cell r="N1337" t="str">
            <v>2-0-4-8-6-10</v>
          </cell>
          <cell r="T1337" t="str">
            <v/>
          </cell>
          <cell r="V1337" t="str">
            <v>MAVDT</v>
          </cell>
          <cell r="W1337" t="str">
            <v>Vigencia Presupuestal</v>
          </cell>
        </row>
        <row r="1338">
          <cell r="A1338">
            <v>2359</v>
          </cell>
          <cell r="B1338" t="str">
            <v>Factura</v>
          </cell>
          <cell r="D1338">
            <v>1635</v>
          </cell>
          <cell r="E1338">
            <v>39716</v>
          </cell>
          <cell r="F1338" t="str">
            <v>GRUPO ADMINISTRATIVO</v>
          </cell>
          <cell r="G1338">
            <v>8999991158</v>
          </cell>
          <cell r="H1338" t="str">
            <v>EMPRESA DE TELECOMUNICACIONES DE BOFGOTA SA ESP</v>
          </cell>
          <cell r="N1338" t="str">
            <v>2-0-4-8-6-10</v>
          </cell>
          <cell r="T1338" t="str">
            <v/>
          </cell>
          <cell r="V1338" t="str">
            <v>MAVDT</v>
          </cell>
          <cell r="W1338" t="str">
            <v>Vigencia Presupuestal</v>
          </cell>
        </row>
        <row r="1339">
          <cell r="A1339">
            <v>2360</v>
          </cell>
          <cell r="B1339" t="str">
            <v>Factura</v>
          </cell>
          <cell r="C1339">
            <v>64055</v>
          </cell>
          <cell r="D1339">
            <v>1636</v>
          </cell>
          <cell r="E1339">
            <v>39716</v>
          </cell>
          <cell r="F1339" t="str">
            <v>GRUPO ADMINISTRATIVO</v>
          </cell>
          <cell r="G1339">
            <v>8300372480</v>
          </cell>
          <cell r="H1339" t="str">
            <v xml:space="preserve">CODENSA </v>
          </cell>
          <cell r="I1339" t="str">
            <v>PAGO CODENSA FRA NO.1504264055 CORRESPONDIENTE AL PERIODO COMPRENDIDO ENTRE EL 1 DE AGOSTO AL 3 DE SEPTIEMBRE DE  2008</v>
          </cell>
          <cell r="J1339">
            <v>546470</v>
          </cell>
          <cell r="N1339" t="str">
            <v>2-0-4-8-2-10</v>
          </cell>
          <cell r="T1339" t="str">
            <v/>
          </cell>
          <cell r="V1339" t="str">
            <v>MAVDT</v>
          </cell>
          <cell r="W1339" t="str">
            <v>Vigencia Presupuestal</v>
          </cell>
        </row>
        <row r="1340">
          <cell r="A1340">
            <v>2361</v>
          </cell>
          <cell r="B1340" t="str">
            <v>Convenio</v>
          </cell>
          <cell r="C1340">
            <v>43</v>
          </cell>
          <cell r="D1340">
            <v>1580</v>
          </cell>
          <cell r="E1340">
            <v>39716</v>
          </cell>
          <cell r="F1340" t="str">
            <v>ANALISIS ECONOMICO</v>
          </cell>
          <cell r="G1340">
            <v>8200001422</v>
          </cell>
          <cell r="H1340" t="str">
            <v>INSTITUTO DE INVESTIGACION DE RECURSOS BIOLOGICOS ALEXANDER VON HUMBOLDT</v>
          </cell>
          <cell r="I1340" t="str">
            <v>PRIMER DESEMBOLSO SEGÚN CERTIFICACION SUSCRITA POR LOS SUPERVISORES</v>
          </cell>
          <cell r="J1340">
            <v>50720000</v>
          </cell>
          <cell r="O1340" t="str">
            <v>410-900-147-15</v>
          </cell>
          <cell r="T1340" t="str">
            <v/>
          </cell>
          <cell r="V1340" t="str">
            <v>MAVDT</v>
          </cell>
          <cell r="W1340" t="str">
            <v>Vigencia Presupuestal</v>
          </cell>
        </row>
        <row r="1341">
          <cell r="A1341">
            <v>2362</v>
          </cell>
          <cell r="B1341" t="str">
            <v>Contrato</v>
          </cell>
          <cell r="C1341">
            <v>170</v>
          </cell>
          <cell r="D1341">
            <v>3</v>
          </cell>
          <cell r="E1341">
            <v>39716</v>
          </cell>
          <cell r="F1341" t="str">
            <v>DIRECCION DE PLANEACION</v>
          </cell>
          <cell r="G1341">
            <v>79531954</v>
          </cell>
          <cell r="H1341" t="str">
            <v>PEDRO ARTURO CHAVARRO VASQUEZ</v>
          </cell>
          <cell r="I1341" t="str">
            <v>CUARTO DESEMBOLSO SEGÚN CERTIFICACION SUSCRITA POR LA SUPERVISORA</v>
          </cell>
          <cell r="J1341">
            <v>7938000</v>
          </cell>
          <cell r="K1341">
            <v>9.66</v>
          </cell>
          <cell r="L1341">
            <v>10</v>
          </cell>
          <cell r="O1341" t="str">
            <v>520-900-66-14</v>
          </cell>
          <cell r="T1341" t="str">
            <v/>
          </cell>
          <cell r="V1341" t="str">
            <v>MAVDT</v>
          </cell>
          <cell r="W1341" t="str">
            <v>Vigencia Presupuestal</v>
          </cell>
        </row>
        <row r="1342">
          <cell r="A1342">
            <v>2363</v>
          </cell>
          <cell r="B1342" t="str">
            <v>Convenio</v>
          </cell>
          <cell r="C1342">
            <v>39</v>
          </cell>
          <cell r="D1342">
            <v>1519</v>
          </cell>
          <cell r="E1342">
            <v>39717</v>
          </cell>
          <cell r="F1342" t="str">
            <v>ANALISIS ECONOMICO</v>
          </cell>
          <cell r="G1342">
            <v>8301043581</v>
          </cell>
          <cell r="H1342" t="str">
            <v>CENTRO ANDINO PARA LA ECONOMIA EN EL MEDIO AMBIENTE - CAEMA -</v>
          </cell>
          <cell r="I1342" t="str">
            <v>FRA 545/08 PRIMER DESEMBOLSO CORRESPONDIENTE AL40% DE LOS APORTES DEL MINISTERIO SEGÚN CERTIFICACION SUSCRITA POR LA SUPERVISORA</v>
          </cell>
          <cell r="J1342">
            <v>91200000</v>
          </cell>
          <cell r="O1342" t="str">
            <v>410-900-147-15</v>
          </cell>
          <cell r="T1342" t="str">
            <v/>
          </cell>
          <cell r="V1342" t="str">
            <v>MAVDT</v>
          </cell>
          <cell r="W1342" t="str">
            <v>Vigencia Presupuestal</v>
          </cell>
        </row>
        <row r="1343">
          <cell r="A1343">
            <v>2364</v>
          </cell>
          <cell r="B1343" t="str">
            <v>Convenio</v>
          </cell>
          <cell r="C1343">
            <v>212</v>
          </cell>
          <cell r="D1343">
            <v>1613</v>
          </cell>
          <cell r="E1343">
            <v>39717</v>
          </cell>
          <cell r="F1343" t="str">
            <v xml:space="preserve">VICEMINISTERIO DE AGUA  Y SANEAMIENTO </v>
          </cell>
          <cell r="G1343">
            <v>8999993161</v>
          </cell>
          <cell r="H1343" t="str">
            <v>FONADE</v>
          </cell>
          <cell r="I1343" t="str">
            <v>TERCER DESEMBOLSO SEGÚN CERTIFICACION SUSCRITA POR EL SUPERVISOR CORRESPONDIENTE A LAS REF DE PAGO 200800147-5 Y 200800210-7 DE 2008</v>
          </cell>
          <cell r="J1343">
            <v>7591396356</v>
          </cell>
          <cell r="O1343" t="str">
            <v>111-1200-166-2-11</v>
          </cell>
          <cell r="T1343" t="str">
            <v/>
          </cell>
          <cell r="V1343" t="str">
            <v>MAVDT</v>
          </cell>
          <cell r="W1343" t="str">
            <v>Vigencia Presupuestal</v>
          </cell>
        </row>
        <row r="1344">
          <cell r="A1344">
            <v>2397</v>
          </cell>
          <cell r="B1344" t="str">
            <v>Contrato</v>
          </cell>
          <cell r="C1344">
            <v>212</v>
          </cell>
          <cell r="D1344">
            <v>1023</v>
          </cell>
          <cell r="E1344">
            <v>39717</v>
          </cell>
          <cell r="F1344" t="str">
            <v>VICEMINISTERIO DE AMBIENTE</v>
          </cell>
          <cell r="G1344">
            <v>79845703</v>
          </cell>
          <cell r="H1344" t="str">
            <v>JULIAN ESTEBAN PIRAGAUTA ACOSTA</v>
          </cell>
          <cell r="I1344" t="str">
            <v>SEGUNDO DESEMBOLSO SEGÚN CERTIFICACION SUSCRITA POR LA SUPERVISORA</v>
          </cell>
          <cell r="J1344">
            <v>4500000</v>
          </cell>
          <cell r="K1344">
            <v>9.66</v>
          </cell>
          <cell r="L1344">
            <v>10</v>
          </cell>
          <cell r="O1344" t="str">
            <v>520-900-68-15</v>
          </cell>
          <cell r="Q1344" t="str">
            <v xml:space="preserve">AHORRO VOL. </v>
          </cell>
          <cell r="R1344">
            <v>800000</v>
          </cell>
          <cell r="T1344" t="str">
            <v/>
          </cell>
          <cell r="V1344" t="str">
            <v>MAVDT</v>
          </cell>
          <cell r="W1344" t="str">
            <v>Vigencia Presupuestal</v>
          </cell>
        </row>
        <row r="1345">
          <cell r="A1345">
            <v>2524</v>
          </cell>
          <cell r="B1345" t="str">
            <v>Contrato</v>
          </cell>
          <cell r="C1345">
            <v>294</v>
          </cell>
          <cell r="D1345">
            <v>1264</v>
          </cell>
          <cell r="E1345">
            <v>39729</v>
          </cell>
          <cell r="F1345" t="str">
            <v>DIRECCION DE PLANEACION</v>
          </cell>
          <cell r="G1345">
            <v>8305017030</v>
          </cell>
          <cell r="H1345" t="str">
            <v>ENLACE CONSULTORES EN GESTION EMPRESARIAL LTDA</v>
          </cell>
          <cell r="I1345" t="str">
            <v>FRA 541/08, CORRESPONDIENTE A PRIMER DESEMBOLSO SEGÚN CERTIFICACION SUSCRITA POR EL SUPERVISOR</v>
          </cell>
          <cell r="J1345">
            <v>7000000</v>
          </cell>
          <cell r="K1345">
            <v>6.9</v>
          </cell>
          <cell r="L1345">
            <v>11</v>
          </cell>
          <cell r="M1345">
            <v>16</v>
          </cell>
          <cell r="O1345" t="str">
            <v>520-900-5--11</v>
          </cell>
          <cell r="T1345" t="str">
            <v/>
          </cell>
          <cell r="V1345" t="str">
            <v>MAVDT</v>
          </cell>
          <cell r="W1345" t="str">
            <v>Vigencia Presupuestal</v>
          </cell>
        </row>
        <row r="1346">
          <cell r="A1346">
            <v>2429</v>
          </cell>
          <cell r="B1346" t="str">
            <v>Contrato</v>
          </cell>
          <cell r="C1346">
            <v>350</v>
          </cell>
          <cell r="D1346">
            <v>1502</v>
          </cell>
          <cell r="E1346">
            <v>39720</v>
          </cell>
          <cell r="F1346" t="str">
            <v>DIRECCION DE ECOSISTEMAS</v>
          </cell>
          <cell r="G1346">
            <v>16750308</v>
          </cell>
          <cell r="H1346" t="str">
            <v>VLADIMIR PUENTES GRANADA</v>
          </cell>
          <cell r="I1346" t="str">
            <v>PRIMER DESEMBOLSO SEGÚN CERTIFICACION SUSCRIUTA POR LA SUPERVISORA</v>
          </cell>
          <cell r="J1346">
            <v>6000000</v>
          </cell>
          <cell r="K1346">
            <v>9.66</v>
          </cell>
          <cell r="L1346">
            <v>10</v>
          </cell>
          <cell r="O1346" t="str">
            <v>520-900-71-15</v>
          </cell>
          <cell r="T1346" t="str">
            <v/>
          </cell>
          <cell r="V1346" t="str">
            <v>MAVDT</v>
          </cell>
          <cell r="W1346" t="str">
            <v>Vigencia Presupuestal</v>
          </cell>
        </row>
        <row r="1347">
          <cell r="A1347">
            <v>2430</v>
          </cell>
          <cell r="B1347" t="str">
            <v>Contrato</v>
          </cell>
          <cell r="C1347">
            <v>218</v>
          </cell>
          <cell r="D1347">
            <v>1019</v>
          </cell>
          <cell r="E1347">
            <v>39720</v>
          </cell>
          <cell r="F1347" t="str">
            <v xml:space="preserve">VICEMINISTERIO DE AGUA  Y SANEAMIENTO </v>
          </cell>
          <cell r="G1347">
            <v>80400268</v>
          </cell>
          <cell r="H1347" t="str">
            <v>LEONARDO ENRIQUE NAVARRO JIMENEZ</v>
          </cell>
          <cell r="I1347" t="str">
            <v>TERCER DESEMBOLSO SEGÚN CERTIFICACION SUSCRITA POR EL SUPERVISOR</v>
          </cell>
          <cell r="J1347">
            <v>6416340</v>
          </cell>
          <cell r="K1347">
            <v>9.66</v>
          </cell>
          <cell r="L1347">
            <v>10</v>
          </cell>
          <cell r="O1347" t="str">
            <v>520-1200-1-11</v>
          </cell>
          <cell r="T1347" t="str">
            <v/>
          </cell>
          <cell r="V1347" t="str">
            <v>MAVDT</v>
          </cell>
          <cell r="W1347" t="str">
            <v>Vigencia Presupuestal</v>
          </cell>
        </row>
        <row r="1348">
          <cell r="A1348">
            <v>2431</v>
          </cell>
          <cell r="B1348" t="str">
            <v>Contrato</v>
          </cell>
          <cell r="C1348">
            <v>194</v>
          </cell>
          <cell r="D1348">
            <v>851</v>
          </cell>
          <cell r="E1348">
            <v>39720</v>
          </cell>
          <cell r="F1348" t="str">
            <v xml:space="preserve">VICEMINISTERIO DE AGUA  Y SANEAMIENTO </v>
          </cell>
          <cell r="G1348">
            <v>75071001</v>
          </cell>
          <cell r="H1348" t="str">
            <v>JUAN CARLOS SUAREZ MUÑOZ</v>
          </cell>
          <cell r="I1348" t="str">
            <v>DESEMBOLSO SEGÚN CERTIFICACION SUSCRITA POR EL SUPERVISOR</v>
          </cell>
          <cell r="J1348">
            <v>6416340</v>
          </cell>
          <cell r="K1348">
            <v>9.66</v>
          </cell>
          <cell r="L1348">
            <v>10</v>
          </cell>
          <cell r="O1348" t="str">
            <v>520-1200-1-11</v>
          </cell>
          <cell r="Q1348" t="str">
            <v>AHORRO VOL. Y AFC</v>
          </cell>
          <cell r="R1348">
            <v>1450000</v>
          </cell>
          <cell r="T1348" t="str">
            <v/>
          </cell>
          <cell r="V1348" t="str">
            <v>MAVDT</v>
          </cell>
          <cell r="W1348" t="str">
            <v>Vigencia Presupuestal</v>
          </cell>
        </row>
        <row r="1349">
          <cell r="A1349">
            <v>2432</v>
          </cell>
          <cell r="B1349" t="str">
            <v>Contrato</v>
          </cell>
          <cell r="C1349">
            <v>172</v>
          </cell>
          <cell r="D1349">
            <v>737</v>
          </cell>
          <cell r="E1349">
            <v>39720</v>
          </cell>
          <cell r="F1349" t="str">
            <v xml:space="preserve">VICEMINISTERIO DE AGUA  Y SANEAMIENTO </v>
          </cell>
          <cell r="G1349">
            <v>52779889</v>
          </cell>
          <cell r="H1349" t="str">
            <v>YERUSCA SAVINA CONTRERAS PISCIOTTI</v>
          </cell>
          <cell r="I1349" t="str">
            <v>CUARTO DESEMBOLSO SEGÚN CERTIFICACION SUSCRITA POR EL SUPERVISOR</v>
          </cell>
          <cell r="J1349">
            <v>2100000</v>
          </cell>
          <cell r="K1349">
            <v>9.66</v>
          </cell>
          <cell r="L1349">
            <v>10</v>
          </cell>
          <cell r="O1349" t="str">
            <v>520-1200-1-11</v>
          </cell>
          <cell r="T1349" t="str">
            <v/>
          </cell>
          <cell r="V1349" t="str">
            <v>MAVDT</v>
          </cell>
          <cell r="W1349" t="str">
            <v>Vigencia Presupuestal</v>
          </cell>
        </row>
        <row r="1350">
          <cell r="A1350">
            <v>2433</v>
          </cell>
          <cell r="B1350" t="str">
            <v>Contrato</v>
          </cell>
          <cell r="C1350">
            <v>220</v>
          </cell>
          <cell r="D1350">
            <v>1024</v>
          </cell>
          <cell r="E1350">
            <v>39720</v>
          </cell>
          <cell r="F1350" t="str">
            <v>VICEMINISTERIO DE AMBIENTE</v>
          </cell>
          <cell r="G1350">
            <v>80085171</v>
          </cell>
          <cell r="H1350" t="str">
            <v>JOSE MANUEL SANDOVAL PEDROZA</v>
          </cell>
          <cell r="I1350" t="str">
            <v>TERCER DESEMBOLSO SEGÚN CERTIFICACION SUSCRITA POR LA SUPERVISORA</v>
          </cell>
          <cell r="J1350">
            <v>3800000</v>
          </cell>
          <cell r="K1350">
            <v>9.66</v>
          </cell>
          <cell r="L1350">
            <v>10</v>
          </cell>
          <cell r="O1350" t="str">
            <v>520-900-74-11</v>
          </cell>
          <cell r="T1350" t="str">
            <v/>
          </cell>
          <cell r="V1350" t="str">
            <v>MAVDT</v>
          </cell>
          <cell r="W1350" t="str">
            <v>Vigencia Presupuestal</v>
          </cell>
        </row>
        <row r="1351">
          <cell r="A1351">
            <v>2434</v>
          </cell>
          <cell r="B1351" t="str">
            <v>Contrato</v>
          </cell>
          <cell r="C1351">
            <v>182</v>
          </cell>
          <cell r="D1351">
            <v>1505</v>
          </cell>
          <cell r="E1351">
            <v>39720</v>
          </cell>
          <cell r="F1351" t="str">
            <v>DIRECCION DE ECOSISTEMAS</v>
          </cell>
          <cell r="G1351">
            <v>42122017</v>
          </cell>
          <cell r="H1351" t="str">
            <v xml:space="preserve">SANDRA LUCIA ARISTIZABAL </v>
          </cell>
          <cell r="I1351" t="str">
            <v>PRIMER DESEMBOLSO SEGÚN CERTIFICACION SUSCRITA POR LA SUPERVISORA</v>
          </cell>
          <cell r="J1351">
            <v>5000000</v>
          </cell>
          <cell r="K1351">
            <v>9.66</v>
          </cell>
          <cell r="L1351">
            <v>10</v>
          </cell>
          <cell r="O1351" t="str">
            <v>430-900-11-15</v>
          </cell>
          <cell r="T1351" t="str">
            <v/>
          </cell>
          <cell r="V1351" t="str">
            <v>MAVDT</v>
          </cell>
          <cell r="W1351" t="str">
            <v>Vigencia Presupuestal</v>
          </cell>
        </row>
        <row r="1352">
          <cell r="A1352">
            <v>2435</v>
          </cell>
          <cell r="B1352" t="str">
            <v>Contrato</v>
          </cell>
          <cell r="C1352">
            <v>109</v>
          </cell>
          <cell r="D1352">
            <v>601</v>
          </cell>
          <cell r="E1352">
            <v>39720</v>
          </cell>
          <cell r="F1352" t="str">
            <v>DIRECCION DE PLANEACION</v>
          </cell>
          <cell r="G1352">
            <v>79958515</v>
          </cell>
          <cell r="H1352" t="str">
            <v>CARLOS ANDRES LOPEZ FERNANDEZ</v>
          </cell>
          <cell r="I1352" t="str">
            <v>CUARTO DESEMBOLSO SEGÚN CERTIFICACION SUSCRITA POR LA SUPERVISORA</v>
          </cell>
          <cell r="J1352">
            <v>1300000</v>
          </cell>
          <cell r="K1352">
            <v>9.66</v>
          </cell>
          <cell r="L1352">
            <v>10</v>
          </cell>
          <cell r="O1352" t="str">
            <v>520-900-5--11</v>
          </cell>
          <cell r="T1352" t="str">
            <v/>
          </cell>
          <cell r="V1352" t="str">
            <v>MAVDT</v>
          </cell>
          <cell r="W1352" t="str">
            <v>Vigencia Presupuestal</v>
          </cell>
        </row>
        <row r="1353">
          <cell r="A1353">
            <v>2436</v>
          </cell>
          <cell r="B1353" t="str">
            <v>Contrato</v>
          </cell>
          <cell r="C1353">
            <v>51</v>
          </cell>
          <cell r="D1353">
            <v>274</v>
          </cell>
          <cell r="E1353">
            <v>39720</v>
          </cell>
          <cell r="F1353" t="str">
            <v>GRUPO ADMINISTRATIVO</v>
          </cell>
          <cell r="G1353">
            <v>8605360294</v>
          </cell>
          <cell r="H1353" t="str">
            <v>EDITORIAL LA UNIDAD SA</v>
          </cell>
          <cell r="I1353" t="str">
            <v>FRA 906612 DE 2008 CORRESPONDIENTE A PUBLICACION DE AVISOS DEL MAVDT, DESEMBOLSO SEGÚN CERTIFICACION SUSCRITA POR LA SUPERVISORA</v>
          </cell>
          <cell r="J1353">
            <v>96000</v>
          </cell>
          <cell r="K1353">
            <v>4.1399999999999997</v>
          </cell>
          <cell r="N1353" t="str">
            <v>2-0-4-7--10</v>
          </cell>
          <cell r="T1353" t="str">
            <v/>
          </cell>
          <cell r="V1353" t="str">
            <v>MAVDT</v>
          </cell>
          <cell r="W1353" t="str">
            <v>Vigencia Presupuestal</v>
          </cell>
        </row>
        <row r="1354">
          <cell r="A1354">
            <v>2437</v>
          </cell>
          <cell r="B1354" t="str">
            <v>Contrato</v>
          </cell>
          <cell r="C1354">
            <v>71</v>
          </cell>
          <cell r="D1354">
            <v>6</v>
          </cell>
          <cell r="E1354">
            <v>39720</v>
          </cell>
          <cell r="F1354" t="str">
            <v>GRUPO ADMINISTRATIVO</v>
          </cell>
          <cell r="G1354">
            <v>9001280156</v>
          </cell>
          <cell r="H1354" t="str">
            <v>CONSORCIO IDEM</v>
          </cell>
          <cell r="I1354" t="str">
            <v>FRAS NO 20 Y 21 DE 2008, CORRESPONDIENTE AL QUINTO Y SEXTO  DESEMBOLSO SEGÚN CERTIFICACION SUSCRITA POR LOS SUPERVISORES</v>
          </cell>
          <cell r="J1354">
            <v>27997760</v>
          </cell>
          <cell r="K1354">
            <v>6.9</v>
          </cell>
          <cell r="L1354">
            <v>11</v>
          </cell>
          <cell r="M1354">
            <v>16</v>
          </cell>
          <cell r="O1354" t="str">
            <v>113-900-131-11</v>
          </cell>
          <cell r="T1354" t="str">
            <v/>
          </cell>
          <cell r="V1354" t="str">
            <v>MAVDT</v>
          </cell>
          <cell r="W1354" t="str">
            <v>Vigencia Presupuestal</v>
          </cell>
        </row>
        <row r="1355">
          <cell r="A1355">
            <v>2438</v>
          </cell>
          <cell r="B1355" t="str">
            <v>Contrato</v>
          </cell>
          <cell r="C1355">
            <v>251</v>
          </cell>
          <cell r="D1355">
            <v>1082</v>
          </cell>
          <cell r="E1355">
            <v>39720</v>
          </cell>
          <cell r="F1355" t="str">
            <v xml:space="preserve">VICEMINISTERIO DE AGUA  Y SANEAMIENTO </v>
          </cell>
          <cell r="G1355">
            <v>31153671</v>
          </cell>
          <cell r="H1355" t="str">
            <v>AMALIA LOPEZ SABOGAL</v>
          </cell>
          <cell r="I1355" t="str">
            <v>SEGUNDO DESEMBOLSO SEGÚN CERTIFICACION SUSCRITA POR EL SUPERVISOR</v>
          </cell>
          <cell r="J1355">
            <v>4072110</v>
          </cell>
          <cell r="K1355">
            <v>9.66</v>
          </cell>
          <cell r="L1355">
            <v>10</v>
          </cell>
          <cell r="O1355" t="str">
            <v>520-1200-1-11</v>
          </cell>
          <cell r="T1355" t="str">
            <v/>
          </cell>
          <cell r="V1355" t="str">
            <v>MAVDT</v>
          </cell>
          <cell r="W1355" t="str">
            <v>Vigencia Presupuestal</v>
          </cell>
        </row>
        <row r="1356">
          <cell r="A1356">
            <v>2439</v>
          </cell>
          <cell r="B1356" t="str">
            <v>Contrato</v>
          </cell>
          <cell r="C1356">
            <v>347</v>
          </cell>
          <cell r="D1356">
            <v>1498</v>
          </cell>
          <cell r="E1356">
            <v>39720</v>
          </cell>
          <cell r="F1356" t="str">
            <v>DIRECCION DE DESARROLLO SECTORIAL SOSTENIBLE</v>
          </cell>
          <cell r="G1356">
            <v>34545710</v>
          </cell>
          <cell r="H1356" t="str">
            <v>MARIA CECILIA CONCHA ALBAN</v>
          </cell>
          <cell r="I1356" t="str">
            <v>FRA 18/08 CORRESPONDIENTE AL PRIMER DESEMBOLSO SEGUNCERTIFICACION SSUCRITA POR EL SUPERVISOR</v>
          </cell>
          <cell r="J1356">
            <v>6000000</v>
          </cell>
          <cell r="K1356">
            <v>9.66</v>
          </cell>
          <cell r="L1356">
            <v>11</v>
          </cell>
          <cell r="M1356">
            <v>16</v>
          </cell>
          <cell r="O1356" t="str">
            <v>530-900-2-15</v>
          </cell>
          <cell r="T1356" t="str">
            <v/>
          </cell>
          <cell r="V1356" t="str">
            <v>MAVDT</v>
          </cell>
          <cell r="W1356" t="str">
            <v>Vigencia Presupuestal</v>
          </cell>
        </row>
        <row r="1357">
          <cell r="A1357">
            <v>2440</v>
          </cell>
          <cell r="B1357" t="str">
            <v>Convenio</v>
          </cell>
          <cell r="C1357">
            <v>15</v>
          </cell>
          <cell r="D1357">
            <v>990</v>
          </cell>
          <cell r="E1357">
            <v>39720</v>
          </cell>
          <cell r="F1357" t="str">
            <v>DIRECCION DE ECOSISTEMAS</v>
          </cell>
          <cell r="G1357">
            <v>8180018197</v>
          </cell>
          <cell r="H1357" t="str">
            <v>ASOCIACION DE CONSEJO COMUNITARIO GENERAL LOS RISCALES</v>
          </cell>
          <cell r="I1357" t="str">
            <v>SEGUNDO DESEMBOLSO SEGÚN CERTIFICACION SUSCRITA POR LA SUPERVISORA</v>
          </cell>
          <cell r="J1357">
            <v>24000000</v>
          </cell>
          <cell r="O1357" t="str">
            <v>520-900-71-15</v>
          </cell>
          <cell r="T1357" t="str">
            <v/>
          </cell>
          <cell r="V1357" t="str">
            <v>MAVDT</v>
          </cell>
          <cell r="W1357" t="str">
            <v>Vigencia Presupuestal</v>
          </cell>
        </row>
        <row r="1358">
          <cell r="A1358">
            <v>2441</v>
          </cell>
          <cell r="B1358" t="str">
            <v>Convenio</v>
          </cell>
          <cell r="C1358">
            <v>30</v>
          </cell>
          <cell r="D1358">
            <v>1424</v>
          </cell>
          <cell r="E1358">
            <v>39720</v>
          </cell>
          <cell r="F1358" t="str">
            <v>DIRECCION DE DESARROLLO SECTORIAL SOSTENIBLE</v>
          </cell>
          <cell r="G1358">
            <v>8110150839</v>
          </cell>
          <cell r="H1358" t="str">
            <v>CENTRO NACIONAL DE PRODUCCION MAS LIMPIA</v>
          </cell>
          <cell r="I1358" t="str">
            <v>FRA 2727/08 CORRESPONDIENTE AL PRIMER DESEMBOLSO DEL 30% SEGÚN CERTIFICACION SSUCRITA POR EL SUPERVISOR</v>
          </cell>
          <cell r="J1358">
            <v>14010000</v>
          </cell>
          <cell r="O1358" t="str">
            <v>530-900-2-15</v>
          </cell>
          <cell r="T1358" t="str">
            <v/>
          </cell>
          <cell r="V1358" t="str">
            <v>MAVDT</v>
          </cell>
          <cell r="W1358" t="str">
            <v>Vigencia Presupuestal</v>
          </cell>
        </row>
        <row r="1359">
          <cell r="A1359">
            <v>2442</v>
          </cell>
          <cell r="B1359" t="str">
            <v>Convenio</v>
          </cell>
          <cell r="C1359">
            <v>24</v>
          </cell>
          <cell r="D1359">
            <v>1318</v>
          </cell>
          <cell r="E1359">
            <v>39720</v>
          </cell>
          <cell r="F1359" t="str">
            <v>DIRECCION DE ECOSISTEMAS</v>
          </cell>
          <cell r="G1359">
            <v>8100059789</v>
          </cell>
          <cell r="H1359" t="str">
            <v>FUNDACION PANGEA</v>
          </cell>
          <cell r="I1359" t="str">
            <v>PRIMER DESEMBOLSO SEGÚN CERTIFICACION SSUCRITA POR LA SUPERVISORA</v>
          </cell>
          <cell r="J1359">
            <v>96500000</v>
          </cell>
          <cell r="O1359" t="str">
            <v>520-900-71-15</v>
          </cell>
          <cell r="T1359" t="str">
            <v/>
          </cell>
          <cell r="V1359" t="str">
            <v>MAVDT</v>
          </cell>
          <cell r="W1359" t="str">
            <v>Vigencia Presupuestal</v>
          </cell>
        </row>
        <row r="1360">
          <cell r="A1360">
            <v>2443</v>
          </cell>
          <cell r="B1360" t="str">
            <v>Convenio</v>
          </cell>
          <cell r="C1360">
            <v>29</v>
          </cell>
          <cell r="D1360">
            <v>1429</v>
          </cell>
          <cell r="E1360">
            <v>39720</v>
          </cell>
          <cell r="F1360" t="str">
            <v>DIRECCION DE ECOSISTEMAS</v>
          </cell>
          <cell r="G1360">
            <v>9000267757</v>
          </cell>
          <cell r="H1360" t="str">
            <v>FUNDACION ECOHABITATS</v>
          </cell>
          <cell r="I1360" t="str">
            <v>PRIMER DESEMBOLSO SEGÚN CERTIFICACION SUSCRITA POR LA SUPERVISORA</v>
          </cell>
          <cell r="J1360">
            <v>151296000</v>
          </cell>
          <cell r="O1360" t="str">
            <v>520-900-71-15</v>
          </cell>
          <cell r="T1360" t="str">
            <v/>
          </cell>
          <cell r="V1360" t="str">
            <v>MAVDT</v>
          </cell>
          <cell r="W1360" t="str">
            <v>Vigencia Presupuestal</v>
          </cell>
        </row>
        <row r="1361">
          <cell r="A1361">
            <v>2399</v>
          </cell>
          <cell r="B1361" t="str">
            <v>Oficio</v>
          </cell>
          <cell r="C1361">
            <v>39</v>
          </cell>
          <cell r="D1361">
            <v>1650</v>
          </cell>
          <cell r="E1361">
            <v>39720</v>
          </cell>
          <cell r="F1361" t="str">
            <v>TALENTO HUMANO</v>
          </cell>
          <cell r="G1361">
            <v>8999992844</v>
          </cell>
          <cell r="H1361" t="str">
            <v>FONDO NACIONAL DEL AHORRO</v>
          </cell>
          <cell r="I1361" t="str">
            <v>PAGO DE PARAFISCALES CORRESPONDIENTE A LA NOMINA DE FUNCIONARIOS DEL MES DE SEPTIEMBRE DE 2008</v>
          </cell>
          <cell r="J1361">
            <v>74333867</v>
          </cell>
          <cell r="N1361" t="str">
            <v>1-0-5-2-2-10</v>
          </cell>
          <cell r="T1361" t="str">
            <v/>
          </cell>
          <cell r="V1361" t="str">
            <v>MAVDT</v>
          </cell>
          <cell r="W1361" t="str">
            <v>Vigencia Presupuestal</v>
          </cell>
        </row>
        <row r="1362">
          <cell r="A1362">
            <v>2444</v>
          </cell>
          <cell r="B1362" t="str">
            <v>Contrato</v>
          </cell>
          <cell r="C1362">
            <v>277</v>
          </cell>
          <cell r="D1362">
            <v>1165</v>
          </cell>
          <cell r="E1362">
            <v>39721</v>
          </cell>
          <cell r="F1362" t="str">
            <v>DIRECCION DE DESARROLLO SECTORIAL SOSTENIBLE</v>
          </cell>
          <cell r="G1362">
            <v>79597602</v>
          </cell>
          <cell r="H1362" t="str">
            <v>JERONIMO RODRIGUEZ R</v>
          </cell>
          <cell r="I1362" t="str">
            <v>FRA 50 CORRESPONDIENTE AL TERCER DESEMBOLSO SEGÚN CERTIFICACION SUSCRITA POR EL SUPERVISOR</v>
          </cell>
          <cell r="J1362">
            <v>4500000</v>
          </cell>
          <cell r="K1362">
            <v>9.66</v>
          </cell>
          <cell r="L1362">
            <v>11</v>
          </cell>
          <cell r="M1362">
            <v>16</v>
          </cell>
          <cell r="O1362" t="str">
            <v>530-900-2-15</v>
          </cell>
          <cell r="T1362" t="str">
            <v/>
          </cell>
          <cell r="V1362" t="str">
            <v>MAVDT</v>
          </cell>
          <cell r="W1362" t="str">
            <v>Vigencia Presupuestal</v>
          </cell>
        </row>
        <row r="1363">
          <cell r="A1363">
            <v>2445</v>
          </cell>
          <cell r="B1363" t="str">
            <v>Contrato</v>
          </cell>
          <cell r="C1363">
            <v>289</v>
          </cell>
          <cell r="D1363">
            <v>1215</v>
          </cell>
          <cell r="E1363">
            <v>39721</v>
          </cell>
          <cell r="F1363" t="str">
            <v>DIRECCION DE DESARROLLO SECTORIAL SOSTENIBLE</v>
          </cell>
          <cell r="G1363">
            <v>80180886</v>
          </cell>
          <cell r="H1363" t="str">
            <v>SERGIO ADRIAN MIÑO QUINTERO</v>
          </cell>
          <cell r="I1363" t="str">
            <v>SEGUNDO DESEMBOLSO SEGÚN CERTIFICACION SUSCRITA POR EL SUPERVISOR</v>
          </cell>
          <cell r="J1363">
            <v>3500000</v>
          </cell>
          <cell r="K1363">
            <v>9.66</v>
          </cell>
          <cell r="L1363">
            <v>10</v>
          </cell>
          <cell r="O1363" t="str">
            <v>520-900-71-15</v>
          </cell>
          <cell r="T1363" t="str">
            <v/>
          </cell>
          <cell r="V1363" t="str">
            <v>MAVDT</v>
          </cell>
          <cell r="W1363" t="str">
            <v>Vigencia Presupuestal</v>
          </cell>
        </row>
        <row r="1364">
          <cell r="A1364">
            <v>2446</v>
          </cell>
          <cell r="B1364" t="str">
            <v>Contrato</v>
          </cell>
          <cell r="C1364">
            <v>312</v>
          </cell>
          <cell r="D1364">
            <v>2</v>
          </cell>
          <cell r="E1364">
            <v>39721</v>
          </cell>
          <cell r="F1364" t="str">
            <v>DESARROLLO TERRITORIAL</v>
          </cell>
          <cell r="G1364">
            <v>5825726</v>
          </cell>
          <cell r="H1364" t="str">
            <v>ANDRES FELIPE VALENCIA AGUDELO</v>
          </cell>
          <cell r="I1364" t="str">
            <v>SEGUNDO DESEMBOLSO SEGÚN CERTIFICACION SSUCRITA POR ELSUPERVISOR</v>
          </cell>
          <cell r="J1364">
            <v>3000000</v>
          </cell>
          <cell r="K1364">
            <v>9.66</v>
          </cell>
          <cell r="L1364">
            <v>10</v>
          </cell>
          <cell r="O1364" t="str">
            <v>520-1000-1--14</v>
          </cell>
          <cell r="T1364" t="str">
            <v/>
          </cell>
          <cell r="V1364" t="str">
            <v>MAVDT</v>
          </cell>
          <cell r="W1364" t="str">
            <v>Vigencia Presupuestal</v>
          </cell>
        </row>
        <row r="1365">
          <cell r="A1365">
            <v>2447</v>
          </cell>
          <cell r="B1365" t="str">
            <v>Contrato</v>
          </cell>
          <cell r="C1365">
            <v>344</v>
          </cell>
          <cell r="D1365">
            <v>1508</v>
          </cell>
          <cell r="E1365">
            <v>39721</v>
          </cell>
          <cell r="F1365" t="str">
            <v>DIRECCION DE DESARROLLO SECTORIAL SOSTENIBLE</v>
          </cell>
          <cell r="G1365">
            <v>8605059367</v>
          </cell>
          <cell r="H1365" t="str">
            <v>CORPORACION DE LOS CENTROS DE CONVENCIONES Y EXPOSICIONES DE COLOMBIA</v>
          </cell>
          <cell r="I1365" t="str">
            <v>PRIMER DESEMBOLSO CORRESPONDIENTE AL 10% SEGÚN CERTIFICACION SUSCRITA POR  EL SUPERVISOR</v>
          </cell>
          <cell r="J1365">
            <v>20000000</v>
          </cell>
          <cell r="O1365" t="str">
            <v>520-900-72-15</v>
          </cell>
          <cell r="T1365" t="str">
            <v/>
          </cell>
          <cell r="V1365" t="str">
            <v>MAVDT</v>
          </cell>
          <cell r="W1365" t="str">
            <v>Vigencia Presupuestal</v>
          </cell>
        </row>
        <row r="1366">
          <cell r="A1366">
            <v>2448</v>
          </cell>
          <cell r="B1366" t="str">
            <v>Contrato</v>
          </cell>
          <cell r="C1366">
            <v>330</v>
          </cell>
          <cell r="D1366">
            <v>1465</v>
          </cell>
          <cell r="E1366">
            <v>39721</v>
          </cell>
          <cell r="F1366" t="str">
            <v>GRUPO ADMINISTRATIVO</v>
          </cell>
          <cell r="G1366">
            <v>8301306860</v>
          </cell>
          <cell r="H1366" t="str">
            <v>SERMAR LTDA</v>
          </cell>
          <cell r="I1366" t="str">
            <v>FRA 715/08 CORRESPONDIENTE A UNICO DESEMBOLSO SEGÚN CERTIFICACION SUSCRITA POR LA SUPERVISORA</v>
          </cell>
          <cell r="J1366">
            <v>11565200</v>
          </cell>
          <cell r="K1366">
            <v>6.9</v>
          </cell>
          <cell r="L1366">
            <v>4</v>
          </cell>
          <cell r="M1366">
            <v>16</v>
          </cell>
          <cell r="N1366" t="str">
            <v>2-0-4-5-12-10</v>
          </cell>
          <cell r="T1366" t="str">
            <v/>
          </cell>
          <cell r="V1366" t="str">
            <v>MAVDT</v>
          </cell>
          <cell r="W1366" t="str">
            <v>Vigencia Presupuestal</v>
          </cell>
        </row>
        <row r="1367">
          <cell r="A1367">
            <v>2449</v>
          </cell>
          <cell r="B1367" t="str">
            <v>Contrato</v>
          </cell>
          <cell r="C1367">
            <v>358</v>
          </cell>
          <cell r="D1367">
            <v>1523</v>
          </cell>
          <cell r="E1367">
            <v>39721</v>
          </cell>
          <cell r="F1367" t="str">
            <v>DIRECCION DE ECOSISTEMAS</v>
          </cell>
          <cell r="G1367">
            <v>8907013421</v>
          </cell>
          <cell r="H1367" t="str">
            <v>SAN SEBASTIAN DE MARIQUITA</v>
          </cell>
          <cell r="I1367" t="str">
            <v>PRIMER DESEMBOLSO CORRESPONDIENTE AL 45% DEL VALOR DE LOS APORTES DEL MAVDT SEGÚN CERTIFICACION SUSCRITA POR LA SUPERVISORA</v>
          </cell>
          <cell r="J1367">
            <v>9000000</v>
          </cell>
          <cell r="O1367" t="str">
            <v>520-900-71-15</v>
          </cell>
          <cell r="T1367" t="str">
            <v/>
          </cell>
          <cell r="V1367" t="str">
            <v>MAVDT</v>
          </cell>
          <cell r="W1367" t="str">
            <v>Vigencia Presupuestal</v>
          </cell>
        </row>
        <row r="1368">
          <cell r="A1368">
            <v>2450</v>
          </cell>
          <cell r="B1368" t="str">
            <v>Convenio</v>
          </cell>
          <cell r="C1368">
            <v>67</v>
          </cell>
          <cell r="D1368">
            <v>1545</v>
          </cell>
          <cell r="E1368">
            <v>39721</v>
          </cell>
          <cell r="F1368" t="str">
            <v xml:space="preserve">VICEMINISTERIO DE AGUA  Y SANEAMIENTO </v>
          </cell>
          <cell r="G1368">
            <v>8000967461</v>
          </cell>
          <cell r="H1368" t="str">
            <v>MUNICIPIO DE CIENAGA DE ORO CORDOBA</v>
          </cell>
          <cell r="I1368" t="str">
            <v>PAGO DE VIGENCIAS EXPIRADAS A LOS MUNIICPIO DE CERETE, CIENAGA DE ORO, SAHAGUN Y SAN CARLOS SEGÚN RES 1400/08 DGNTP Y MHCP, DESEBOLSO SEGÚN CERTIFICACION SUSCRITA POR EL SUPERVISOR</v>
          </cell>
          <cell r="J1368">
            <v>3091974386</v>
          </cell>
          <cell r="O1368" t="str">
            <v>111-1200-601-11</v>
          </cell>
          <cell r="T1368" t="str">
            <v/>
          </cell>
          <cell r="V1368" t="str">
            <v>MAVDT</v>
          </cell>
          <cell r="W1368" t="str">
            <v>Vigencia Presupuestal</v>
          </cell>
        </row>
        <row r="1369">
          <cell r="A1369">
            <v>2451</v>
          </cell>
          <cell r="B1369" t="str">
            <v>Contrato</v>
          </cell>
          <cell r="C1369">
            <v>345</v>
          </cell>
          <cell r="D1369">
            <v>1493</v>
          </cell>
          <cell r="E1369">
            <v>39721</v>
          </cell>
          <cell r="F1369" t="str">
            <v>DIRECCION DE PLANEACION</v>
          </cell>
          <cell r="G1369">
            <v>17171120</v>
          </cell>
          <cell r="H1369" t="str">
            <v>HERNANDO OLAYA ROMAN</v>
          </cell>
          <cell r="I1369" t="str">
            <v>PRIMER DESEMBOLSO SEGUNCERTIFICACION SSUCRITA POR EL SUPERVISOR</v>
          </cell>
          <cell r="J1369">
            <v>2050000</v>
          </cell>
          <cell r="K1369">
            <v>9.66</v>
          </cell>
          <cell r="L1369">
            <v>10</v>
          </cell>
          <cell r="O1369" t="str">
            <v>520-900-5-15</v>
          </cell>
          <cell r="T1369" t="str">
            <v/>
          </cell>
          <cell r="V1369" t="str">
            <v>MAVDT</v>
          </cell>
          <cell r="W1369" t="str">
            <v>Vigencia Presupuestal</v>
          </cell>
        </row>
        <row r="1370">
          <cell r="A1370">
            <v>2452</v>
          </cell>
          <cell r="B1370" t="str">
            <v>Contrato</v>
          </cell>
          <cell r="C1370">
            <v>105</v>
          </cell>
          <cell r="D1370">
            <v>545</v>
          </cell>
          <cell r="E1370">
            <v>39721</v>
          </cell>
          <cell r="F1370" t="str">
            <v>FINANZAS Y PRESUPUESTO</v>
          </cell>
          <cell r="G1370">
            <v>11185299</v>
          </cell>
          <cell r="H1370" t="str">
            <v>CESAR MARSELO CACERES LIZARAZO</v>
          </cell>
          <cell r="I1370" t="str">
            <v>QUINTO DESEMBOLSO SEGUNCERTIFICACION SUSCRITA POR LA SUPERVISORA, DE ACUERDO AL CONTRATO</v>
          </cell>
          <cell r="J1370">
            <v>3000000</v>
          </cell>
          <cell r="K1370">
            <v>9.66</v>
          </cell>
          <cell r="L1370">
            <v>10</v>
          </cell>
          <cell r="O1370" t="str">
            <v>520-1200-1-11</v>
          </cell>
          <cell r="T1370" t="str">
            <v/>
          </cell>
          <cell r="V1370" t="str">
            <v>MAVDT</v>
          </cell>
          <cell r="W1370" t="str">
            <v>Vigencia Presupuestal</v>
          </cell>
        </row>
        <row r="1371">
          <cell r="A1371">
            <v>2453</v>
          </cell>
          <cell r="B1371" t="str">
            <v>Contrato</v>
          </cell>
          <cell r="C1371">
            <v>88</v>
          </cell>
          <cell r="D1371">
            <v>430</v>
          </cell>
          <cell r="E1371">
            <v>39721</v>
          </cell>
          <cell r="F1371" t="str">
            <v>DIRECCION DE ECOSISTEMAS</v>
          </cell>
          <cell r="G1371">
            <v>79368107</v>
          </cell>
          <cell r="H1371" t="str">
            <v>PABLO GONZALO RODRIGUEZ RAMIREZ</v>
          </cell>
          <cell r="I1371" t="str">
            <v>SEXTO DESEMBOLSO SEGÚN CERTIFICACION SUSCRITA POR LA SUPERVISORA</v>
          </cell>
          <cell r="J1371">
            <v>3600000</v>
          </cell>
          <cell r="K1371">
            <v>9.66</v>
          </cell>
          <cell r="L1371">
            <v>10</v>
          </cell>
          <cell r="O1371" t="str">
            <v>520-900-71-11</v>
          </cell>
          <cell r="T1371" t="str">
            <v/>
          </cell>
          <cell r="V1371" t="str">
            <v>MAVDT</v>
          </cell>
          <cell r="W1371" t="str">
            <v>Vigencia Presupuestal</v>
          </cell>
        </row>
        <row r="1372">
          <cell r="A1372">
            <v>2454</v>
          </cell>
          <cell r="B1372" t="str">
            <v>Contrato</v>
          </cell>
          <cell r="C1372">
            <v>220</v>
          </cell>
          <cell r="D1372">
            <v>986</v>
          </cell>
          <cell r="E1372">
            <v>39721</v>
          </cell>
          <cell r="F1372" t="str">
            <v>VICEMINISTERIO DE VIVIENDA Y DESARROLLO TERRITORIAL</v>
          </cell>
          <cell r="G1372">
            <v>52009361</v>
          </cell>
          <cell r="H1372" t="str">
            <v>DIANA CAROLINA MENDEZ GIL</v>
          </cell>
          <cell r="I1372" t="str">
            <v>DESEMBOLSO CORRESPONDIENTE AL MES DE SEPTIEMBRE SEGÚN CERTIFICACION SUSCRITA POR EL SUPERVISOR</v>
          </cell>
          <cell r="J1372">
            <v>3500000</v>
          </cell>
          <cell r="K1372">
            <v>9.66</v>
          </cell>
          <cell r="L1372">
            <v>10</v>
          </cell>
          <cell r="O1372" t="str">
            <v>520-1402-1-13</v>
          </cell>
          <cell r="T1372" t="str">
            <v/>
          </cell>
          <cell r="V1372" t="str">
            <v>MAVDT</v>
          </cell>
          <cell r="W1372" t="str">
            <v>Vigencia Presupuestal</v>
          </cell>
        </row>
        <row r="1373">
          <cell r="A1373">
            <v>2456</v>
          </cell>
          <cell r="B1373" t="str">
            <v>Contrato</v>
          </cell>
          <cell r="C1373">
            <v>52</v>
          </cell>
          <cell r="D1373">
            <v>275</v>
          </cell>
          <cell r="E1373">
            <v>39721</v>
          </cell>
          <cell r="F1373" t="str">
            <v>GRUPO ADMINISTRATIVO</v>
          </cell>
          <cell r="G1373">
            <v>8300359131</v>
          </cell>
          <cell r="H1373" t="str">
            <v>MULTINACIONAL DE INVERSIONES LTDA</v>
          </cell>
          <cell r="I1373" t="str">
            <v>FRAS 3858/61,  DE 2008, DESEMBOLSO CORRESPONDIENTE A MANTEN. PREVENTIVO Y CORRECT. DE LOS VEH. DEL MAVDT SEGÚN CERTIFICACION SUSCRITA POR EL SUPERVISOR</v>
          </cell>
          <cell r="J1373">
            <v>3398800</v>
          </cell>
          <cell r="K1373">
            <v>9.66</v>
          </cell>
          <cell r="L1373">
            <v>4</v>
          </cell>
          <cell r="M1373">
            <v>16</v>
          </cell>
          <cell r="N1373" t="str">
            <v>2-0-4-5-6-10</v>
          </cell>
          <cell r="T1373" t="str">
            <v/>
          </cell>
          <cell r="V1373" t="str">
            <v>MAVDT</v>
          </cell>
          <cell r="W1373" t="str">
            <v>Vigencia Presupuestal</v>
          </cell>
        </row>
        <row r="1374">
          <cell r="A1374">
            <v>2457</v>
          </cell>
          <cell r="B1374" t="str">
            <v>Contrato</v>
          </cell>
          <cell r="C1374">
            <v>226</v>
          </cell>
          <cell r="D1374">
            <v>1039</v>
          </cell>
          <cell r="E1374">
            <v>39722</v>
          </cell>
          <cell r="F1374" t="str">
            <v>VICEMINISTERIO DE VIVIENDA Y DESARROLLO TERRITORIAL</v>
          </cell>
          <cell r="G1374">
            <v>19251806</v>
          </cell>
          <cell r="H1374" t="str">
            <v>CARLOS ALBERTO LOPEZ OSPINA</v>
          </cell>
          <cell r="I1374" t="str">
            <v>TERCER DESEMBOLSO SEGÚN CERTIFICACION SUSCRITA POR LA SUPERVISORA</v>
          </cell>
          <cell r="J1374">
            <v>5753396</v>
          </cell>
          <cell r="K1374">
            <v>9.66</v>
          </cell>
          <cell r="L1374">
            <v>10</v>
          </cell>
          <cell r="O1374" t="str">
            <v>520-1400-3--13</v>
          </cell>
          <cell r="T1374" t="str">
            <v/>
          </cell>
          <cell r="V1374" t="str">
            <v>MAVDT</v>
          </cell>
          <cell r="W1374" t="str">
            <v>Vigencia Presupuestal</v>
          </cell>
        </row>
        <row r="1375">
          <cell r="A1375">
            <v>2458</v>
          </cell>
          <cell r="B1375" t="str">
            <v>Factura</v>
          </cell>
          <cell r="C1375">
            <v>8087</v>
          </cell>
          <cell r="D1375">
            <v>1692</v>
          </cell>
          <cell r="E1375">
            <v>39722</v>
          </cell>
          <cell r="F1375" t="str">
            <v>GRUPO ADMINISTRATIVO</v>
          </cell>
          <cell r="G1375">
            <v>8300372480</v>
          </cell>
          <cell r="H1375" t="str">
            <v xml:space="preserve">CODENSA </v>
          </cell>
          <cell r="I1375" t="str">
            <v>PAGO FRA CODENSA NO. 1509608087 CORRESPONDIENTE AL MES DE AGOSTO DE 2008</v>
          </cell>
          <cell r="J1375">
            <v>18776400</v>
          </cell>
          <cell r="N1375" t="str">
            <v>2-0-4-8-5-10</v>
          </cell>
          <cell r="T1375" t="str">
            <v/>
          </cell>
          <cell r="V1375" t="str">
            <v>MAVDT</v>
          </cell>
          <cell r="W1375" t="str">
            <v>Vigencia Presupuestal</v>
          </cell>
        </row>
        <row r="1376">
          <cell r="A1376">
            <v>2459</v>
          </cell>
          <cell r="B1376" t="str">
            <v>Factura</v>
          </cell>
          <cell r="C1376">
            <v>51829</v>
          </cell>
          <cell r="D1376">
            <v>1693</v>
          </cell>
          <cell r="E1376">
            <v>39722</v>
          </cell>
          <cell r="F1376" t="str">
            <v>GRUPO ADMINISTRATIVO</v>
          </cell>
          <cell r="G1376">
            <v>8301153951</v>
          </cell>
          <cell r="H1376" t="str">
            <v>MINISTERIO DE AMBIENTE VIVIENDA Y DESARROLLO TERRITORIAL</v>
          </cell>
          <cell r="I1376" t="str">
            <v>PAGOFRA DE ASEO CAPITAL NO. 807107751829 CORRESPONDIENTE AL MES DE AGOSTO DE 2008</v>
          </cell>
          <cell r="J1376">
            <v>7278250</v>
          </cell>
          <cell r="N1376" t="str">
            <v>2-0-4-8-1-10</v>
          </cell>
          <cell r="T1376" t="str">
            <v/>
          </cell>
          <cell r="V1376" t="str">
            <v>MAVDT</v>
          </cell>
          <cell r="W1376" t="str">
            <v>Vigencia Presupuestal</v>
          </cell>
        </row>
        <row r="1377">
          <cell r="A1377">
            <v>2460</v>
          </cell>
          <cell r="B1377" t="str">
            <v>Contrato</v>
          </cell>
          <cell r="C1377">
            <v>76</v>
          </cell>
          <cell r="D1377">
            <v>429</v>
          </cell>
          <cell r="E1377">
            <v>39722</v>
          </cell>
          <cell r="F1377" t="str">
            <v>DIRECCION DE DESARROLLO SECTORIAL SOSTENIBLE</v>
          </cell>
          <cell r="G1377">
            <v>52969536</v>
          </cell>
          <cell r="H1377" t="str">
            <v>ANA KARINA QUINTERO MORALES</v>
          </cell>
          <cell r="I1377" t="str">
            <v>SEXTO DESEMBOLSO SEGÚN CERTIFICACION SUSCRITA POR EL SUPERVISOR</v>
          </cell>
          <cell r="J1377">
            <v>2310000</v>
          </cell>
          <cell r="K1377">
            <v>9.66</v>
          </cell>
          <cell r="L1377">
            <v>10</v>
          </cell>
          <cell r="O1377" t="str">
            <v>520-900-67-11</v>
          </cell>
          <cell r="T1377" t="str">
            <v/>
          </cell>
          <cell r="V1377" t="str">
            <v>MAVDT</v>
          </cell>
          <cell r="W1377" t="str">
            <v>Vigencia Presupuestal</v>
          </cell>
        </row>
        <row r="1378">
          <cell r="A1378">
            <v>2461</v>
          </cell>
          <cell r="B1378" t="str">
            <v>Contrato</v>
          </cell>
          <cell r="C1378">
            <v>218</v>
          </cell>
          <cell r="D1378">
            <v>1019</v>
          </cell>
          <cell r="E1378">
            <v>39722</v>
          </cell>
          <cell r="F1378" t="str">
            <v xml:space="preserve">VICEMINISTERIO DE AGUA  Y SANEAMIENTO </v>
          </cell>
          <cell r="G1378">
            <v>80400268</v>
          </cell>
          <cell r="H1378" t="str">
            <v>LEONARDO ENRIQUE NAVARRO JIMENEZ</v>
          </cell>
          <cell r="I1378" t="str">
            <v>SEGUNDO DESEMBOLSO SEGÚN CERTIFICACION SUSCRITA POR EL SUPERVISOR</v>
          </cell>
          <cell r="J1378">
            <v>6416340</v>
          </cell>
          <cell r="K1378">
            <v>9.66</v>
          </cell>
          <cell r="L1378">
            <v>10</v>
          </cell>
          <cell r="O1378" t="str">
            <v>520-1200-1-11</v>
          </cell>
          <cell r="T1378" t="str">
            <v/>
          </cell>
          <cell r="V1378" t="str">
            <v>MAVDT</v>
          </cell>
          <cell r="W1378" t="str">
            <v>Vigencia Presupuestal</v>
          </cell>
        </row>
        <row r="1379">
          <cell r="A1379">
            <v>2462</v>
          </cell>
          <cell r="B1379" t="str">
            <v>Contrato</v>
          </cell>
          <cell r="C1379">
            <v>228</v>
          </cell>
          <cell r="D1379">
            <v>1032</v>
          </cell>
          <cell r="E1379">
            <v>39722</v>
          </cell>
          <cell r="F1379" t="str">
            <v xml:space="preserve">VICEMINISTERIO DE AGUA  Y SANEAMIENTO </v>
          </cell>
          <cell r="G1379">
            <v>71667974</v>
          </cell>
          <cell r="H1379" t="str">
            <v>GIOVANNY MOLINA LONDOÑO</v>
          </cell>
          <cell r="I1379" t="str">
            <v>TERCER DESEMBOLSO SEGÚN CERTIFICACION SUSCRITA POR EL SUPERVISOR</v>
          </cell>
          <cell r="J1379">
            <v>6416340</v>
          </cell>
          <cell r="K1379">
            <v>9.66</v>
          </cell>
          <cell r="L1379">
            <v>10</v>
          </cell>
          <cell r="O1379" t="str">
            <v>520-1200-1-11</v>
          </cell>
          <cell r="T1379" t="str">
            <v/>
          </cell>
          <cell r="V1379" t="str">
            <v>MAVDT</v>
          </cell>
          <cell r="W1379" t="str">
            <v>Vigencia Presupuestal</v>
          </cell>
        </row>
        <row r="1380">
          <cell r="A1380">
            <v>2463</v>
          </cell>
          <cell r="B1380" t="str">
            <v>Contrato</v>
          </cell>
          <cell r="C1380">
            <v>174</v>
          </cell>
          <cell r="D1380">
            <v>738</v>
          </cell>
          <cell r="E1380">
            <v>39722</v>
          </cell>
          <cell r="F1380" t="str">
            <v xml:space="preserve">VICEMINISTERIO DE AGUA  Y SANEAMIENTO </v>
          </cell>
          <cell r="G1380">
            <v>80062758</v>
          </cell>
          <cell r="H1380" t="str">
            <v>JUAN JOSE SERNA SAIZ</v>
          </cell>
          <cell r="I1380" t="str">
            <v>TERCER DESEMBOLSO SEGÚN CERTIFICACION SUSCRITA POR EL SUPERVISOR</v>
          </cell>
          <cell r="J1380">
            <v>5315856</v>
          </cell>
          <cell r="K1380">
            <v>9.66</v>
          </cell>
          <cell r="L1380">
            <v>10</v>
          </cell>
          <cell r="O1380" t="str">
            <v>520-1200-1-11</v>
          </cell>
          <cell r="T1380" t="str">
            <v/>
          </cell>
          <cell r="V1380" t="str">
            <v>MAVDT</v>
          </cell>
          <cell r="W1380" t="str">
            <v>Vigencia Presupuestal</v>
          </cell>
        </row>
        <row r="1381">
          <cell r="A1381">
            <v>2486</v>
          </cell>
          <cell r="B1381" t="str">
            <v>Contrato</v>
          </cell>
          <cell r="C1381">
            <v>67</v>
          </cell>
          <cell r="D1381">
            <v>378</v>
          </cell>
          <cell r="E1381">
            <v>39723</v>
          </cell>
          <cell r="F1381" t="str">
            <v xml:space="preserve">VICEMINISTERIO DE AGUA  Y SANEAMIENTO </v>
          </cell>
          <cell r="G1381">
            <v>10385774</v>
          </cell>
          <cell r="H1381" t="str">
            <v>JORGE EDISON PORTOCARRERO BANGUERA</v>
          </cell>
          <cell r="I1381" t="str">
            <v>QUINTO DESEMBOLSO SEGÚN CERTIFICACION SUSCRITA POR EL SUPERVISOR</v>
          </cell>
          <cell r="J1381">
            <v>5500000</v>
          </cell>
          <cell r="K1381">
            <v>9.66</v>
          </cell>
          <cell r="L1381">
            <v>10</v>
          </cell>
          <cell r="O1381" t="str">
            <v>520-1200-1-11</v>
          </cell>
          <cell r="V1381" t="str">
            <v>MAVDT</v>
          </cell>
          <cell r="W1381" t="str">
            <v>Vigencia Presupuestal</v>
          </cell>
        </row>
        <row r="1382">
          <cell r="A1382">
            <v>2487</v>
          </cell>
          <cell r="B1382" t="str">
            <v>Contrato</v>
          </cell>
          <cell r="C1382">
            <v>346</v>
          </cell>
          <cell r="D1382">
            <v>1506</v>
          </cell>
          <cell r="E1382">
            <v>39724</v>
          </cell>
          <cell r="F1382" t="str">
            <v xml:space="preserve">VICEMINISTERIO DE AGUA  Y SANEAMIENTO </v>
          </cell>
          <cell r="G1382">
            <v>3242819</v>
          </cell>
          <cell r="H1382" t="str">
            <v>RODOLFO SEGURA BARON</v>
          </cell>
          <cell r="I1382" t="str">
            <v>PRIMER DESEMBOLSO SEGÚN CERTIFICACION SUSCRITA POR EL SUPERVISOR</v>
          </cell>
          <cell r="J1382">
            <v>6416340</v>
          </cell>
          <cell r="K1382">
            <v>9.66</v>
          </cell>
          <cell r="L1382">
            <v>10</v>
          </cell>
          <cell r="O1382" t="str">
            <v>520-1200-1-11</v>
          </cell>
          <cell r="T1382" t="str">
            <v/>
          </cell>
          <cell r="V1382" t="str">
            <v>MAVDT</v>
          </cell>
          <cell r="W1382" t="str">
            <v>Vigencia Presupuestal</v>
          </cell>
        </row>
        <row r="1383">
          <cell r="A1383">
            <v>2488</v>
          </cell>
          <cell r="B1383" t="str">
            <v>Contrato</v>
          </cell>
          <cell r="C1383">
            <v>51</v>
          </cell>
          <cell r="D1383">
            <v>274</v>
          </cell>
          <cell r="E1383">
            <v>39724</v>
          </cell>
          <cell r="F1383" t="str">
            <v>GRUPO ADMINISTRATIVO</v>
          </cell>
          <cell r="G1383">
            <v>8605360294</v>
          </cell>
          <cell r="H1383" t="str">
            <v>EDITORIAL LA UNIDAD SA</v>
          </cell>
          <cell r="I1383" t="str">
            <v>FRA 90859 DE 2008 CORRESPONDIENTE A PUBLICACION DE AVISOS DEL MAVDT, DESEMBOLSO SEGÚN CERTIFICACION SUSCRITA POR LA SUPERVISORA</v>
          </cell>
          <cell r="J1383">
            <v>96000</v>
          </cell>
          <cell r="K1383">
            <v>4.1399999999999997</v>
          </cell>
          <cell r="N1383" t="str">
            <v>2-0-4-7--10</v>
          </cell>
          <cell r="T1383" t="str">
            <v/>
          </cell>
          <cell r="V1383" t="str">
            <v>MAVDT</v>
          </cell>
          <cell r="W1383" t="str">
            <v>Vigencia Presupuestal</v>
          </cell>
        </row>
        <row r="1384">
          <cell r="A1384">
            <v>2497</v>
          </cell>
          <cell r="B1384" t="str">
            <v>Contrato</v>
          </cell>
          <cell r="C1384">
            <v>72</v>
          </cell>
          <cell r="D1384">
            <v>406</v>
          </cell>
          <cell r="E1384">
            <v>39727</v>
          </cell>
          <cell r="F1384" t="str">
            <v>GRUPO DE CONTRATOS</v>
          </cell>
          <cell r="G1384">
            <v>72357719</v>
          </cell>
          <cell r="H1384" t="str">
            <v>RICARDO SOLANO ESCOBAR</v>
          </cell>
          <cell r="I1384" t="str">
            <v>SEXTO DESEMBOLSO SEGÚN CERTIFICACION SUSCRITA POR EL SUPERVISOR</v>
          </cell>
          <cell r="J1384">
            <v>1200000</v>
          </cell>
          <cell r="K1384">
            <v>9.66</v>
          </cell>
          <cell r="L1384">
            <v>6</v>
          </cell>
          <cell r="O1384" t="str">
            <v>211-900-6-11</v>
          </cell>
          <cell r="T1384" t="str">
            <v/>
          </cell>
          <cell r="V1384" t="str">
            <v>MAVDT</v>
          </cell>
          <cell r="W1384" t="str">
            <v>Vigencia Presupuestal</v>
          </cell>
        </row>
        <row r="1385">
          <cell r="A1385">
            <v>2498</v>
          </cell>
          <cell r="B1385" t="str">
            <v>Contrato</v>
          </cell>
          <cell r="C1385">
            <v>326</v>
          </cell>
          <cell r="D1385">
            <v>1471</v>
          </cell>
          <cell r="E1385">
            <v>39727</v>
          </cell>
          <cell r="F1385" t="str">
            <v>GRUPO ADMINISTRATIVO</v>
          </cell>
          <cell r="G1385">
            <v>8300184762</v>
          </cell>
          <cell r="H1385" t="str">
            <v>INDUEXT LTDA</v>
          </cell>
          <cell r="I1385" t="str">
            <v xml:space="preserve">EA 928/08, FRA 2219/08 COORESPONDIENTE A INSTALACION Y MANTENIMIENTO DE EXTINTORES PARA EL MAVDT, DESEMBOLSO SEGÚN CERTIFICACION SUSCRITA POR LA  SUPERVISORA </v>
          </cell>
          <cell r="J1385">
            <v>7463208</v>
          </cell>
          <cell r="K1385">
            <v>11.04</v>
          </cell>
          <cell r="L1385">
            <v>3.5</v>
          </cell>
          <cell r="M1385">
            <v>16</v>
          </cell>
          <cell r="O1385" t="str">
            <v>320-900-1-11</v>
          </cell>
          <cell r="T1385" t="str">
            <v/>
          </cell>
          <cell r="V1385" t="str">
            <v>MAVDT</v>
          </cell>
          <cell r="W1385" t="str">
            <v>Vigencia Presupuestal</v>
          </cell>
        </row>
        <row r="1386">
          <cell r="A1386">
            <v>2499</v>
          </cell>
          <cell r="B1386" t="str">
            <v>Contrato</v>
          </cell>
          <cell r="C1386">
            <v>373</v>
          </cell>
          <cell r="D1386">
            <v>1681</v>
          </cell>
          <cell r="E1386">
            <v>39727</v>
          </cell>
          <cell r="F1386" t="str">
            <v>DIRECCION DE ECOSISTEMAS</v>
          </cell>
          <cell r="G1386">
            <v>8921152149</v>
          </cell>
          <cell r="H1386" t="str">
            <v>CORPOGUAJIRA</v>
          </cell>
          <cell r="I1386" t="str">
            <v>PRIEMR DESEMBOLSO SEGUNCERTIFICACION SUSCRITA POR LA SUPERVISORA</v>
          </cell>
          <cell r="J1386">
            <v>89164320</v>
          </cell>
          <cell r="O1386" t="str">
            <v>520-900-71-15</v>
          </cell>
          <cell r="T1386" t="str">
            <v/>
          </cell>
          <cell r="V1386" t="str">
            <v>MAVDT</v>
          </cell>
          <cell r="W1386" t="str">
            <v>Vigencia Presupuestal</v>
          </cell>
        </row>
        <row r="1387">
          <cell r="A1387">
            <v>2500</v>
          </cell>
          <cell r="B1387" t="str">
            <v>Contrato</v>
          </cell>
          <cell r="C1387">
            <v>293</v>
          </cell>
          <cell r="D1387">
            <v>1243</v>
          </cell>
          <cell r="E1387">
            <v>39727</v>
          </cell>
          <cell r="F1387" t="str">
            <v>VICEMINISTERIO DE VIVIENDA Y DESARROLLO TERRITORIAL</v>
          </cell>
          <cell r="G1387">
            <v>49722497</v>
          </cell>
          <cell r="H1387" t="str">
            <v>MARIA DEL MAR MARTINEZ MUSSA</v>
          </cell>
          <cell r="I1387" t="str">
            <v>TERCER DESEMBOLSO SEGÚN CERTIFICACION SUSCRITA POR EL SUPERVISOR</v>
          </cell>
          <cell r="J1387">
            <v>2000000</v>
          </cell>
          <cell r="K1387">
            <v>9.66</v>
          </cell>
          <cell r="L1387">
            <v>10</v>
          </cell>
          <cell r="O1387" t="str">
            <v>520-1400-3--13</v>
          </cell>
          <cell r="T1387" t="str">
            <v/>
          </cell>
          <cell r="V1387" t="str">
            <v>MAVDT</v>
          </cell>
          <cell r="W1387" t="str">
            <v>Vigencia Presupuestal</v>
          </cell>
        </row>
        <row r="1388">
          <cell r="A1388">
            <v>2501</v>
          </cell>
          <cell r="B1388" t="str">
            <v>Contrato</v>
          </cell>
          <cell r="C1388">
            <v>317</v>
          </cell>
          <cell r="D1388">
            <v>1344</v>
          </cell>
          <cell r="E1388">
            <v>39727</v>
          </cell>
          <cell r="F1388" t="str">
            <v>VICEMINISTERIO DE VIVIENDA Y DESARROLLO TERRITORIAL</v>
          </cell>
          <cell r="G1388">
            <v>340420</v>
          </cell>
          <cell r="H1388" t="str">
            <v>RICARDO VISIERS GUELBENZU</v>
          </cell>
          <cell r="I1388" t="str">
            <v>PRIMER DESEMBOLSO SEGÚN CERTIFICACION SUSCRITA POR EL SUPERVISOR</v>
          </cell>
          <cell r="J1388">
            <v>7200000</v>
          </cell>
          <cell r="K1388">
            <v>9.66</v>
          </cell>
          <cell r="L1388">
            <v>10</v>
          </cell>
          <cell r="O1388" t="str">
            <v>520-900-67-15</v>
          </cell>
          <cell r="T1388" t="str">
            <v/>
          </cell>
          <cell r="V1388" t="str">
            <v>MAVDT</v>
          </cell>
          <cell r="W1388" t="str">
            <v>Vigencia Presupuestal</v>
          </cell>
        </row>
        <row r="1389">
          <cell r="A1389">
            <v>2502</v>
          </cell>
          <cell r="B1389" t="str">
            <v>Contrato</v>
          </cell>
          <cell r="C1389">
            <v>222</v>
          </cell>
          <cell r="D1389">
            <v>1027</v>
          </cell>
          <cell r="E1389">
            <v>39728</v>
          </cell>
          <cell r="F1389" t="str">
            <v>VICEMINISTERIO DE VIVIENDA Y DESARROLLO TERRITORIAL</v>
          </cell>
          <cell r="G1389">
            <v>79959433</v>
          </cell>
          <cell r="H1389" t="str">
            <v>FELIPE HERNANDEZ HERNANDEZ</v>
          </cell>
          <cell r="I1389" t="str">
            <v>SEGUNDO DESEMBOLSO SEGÚN CERTIFICACION SUSCRITA POR EL SUPERVISOR</v>
          </cell>
          <cell r="J1389">
            <v>1500000</v>
          </cell>
          <cell r="K1389">
            <v>9.66</v>
          </cell>
          <cell r="L1389">
            <v>10</v>
          </cell>
          <cell r="O1389" t="str">
            <v>520-1400-3--13</v>
          </cell>
          <cell r="T1389" t="str">
            <v/>
          </cell>
          <cell r="V1389" t="str">
            <v>MAVDT</v>
          </cell>
          <cell r="W1389" t="str">
            <v>Vigencia Presupuestal</v>
          </cell>
        </row>
        <row r="1390">
          <cell r="A1390">
            <v>2503</v>
          </cell>
          <cell r="B1390" t="str">
            <v>Contrato</v>
          </cell>
          <cell r="C1390">
            <v>52</v>
          </cell>
          <cell r="D1390">
            <v>275</v>
          </cell>
          <cell r="E1390">
            <v>39728</v>
          </cell>
          <cell r="F1390" t="str">
            <v>GRUPO ADMINISTRATIVO</v>
          </cell>
          <cell r="G1390">
            <v>8300359131</v>
          </cell>
          <cell r="H1390" t="str">
            <v>MULTINACIONAL DE INVERSIONES LTDA</v>
          </cell>
          <cell r="I1390" t="str">
            <v>FRAS 4012/14, 4016 Y 4021  DE 2008, DESEMBOLSO CORRESPONDIENTE A MANTEN. PREVENTIVO Y CORRECT. DE LOS VEH. DEL MAVDT SEGÚN CERTIFICACION SUSCRITA POR EL SUPERVISOR</v>
          </cell>
          <cell r="J1390">
            <v>2817640</v>
          </cell>
          <cell r="K1390">
            <v>9.66</v>
          </cell>
          <cell r="L1390">
            <v>4</v>
          </cell>
          <cell r="M1390">
            <v>16</v>
          </cell>
          <cell r="N1390" t="str">
            <v>2-0-4-5-6-10</v>
          </cell>
          <cell r="T1390" t="str">
            <v/>
          </cell>
          <cell r="V1390" t="str">
            <v>MAVDT</v>
          </cell>
          <cell r="W1390" t="str">
            <v>Vigencia Presupuestal</v>
          </cell>
        </row>
        <row r="1391">
          <cell r="A1391">
            <v>2504</v>
          </cell>
          <cell r="B1391" t="str">
            <v>Contrato</v>
          </cell>
          <cell r="C1391">
            <v>247</v>
          </cell>
          <cell r="D1391">
            <v>1161</v>
          </cell>
          <cell r="E1391">
            <v>39728</v>
          </cell>
          <cell r="F1391" t="str">
            <v>GRUPO ADMINISTRATIVO</v>
          </cell>
          <cell r="G1391">
            <v>8300935791</v>
          </cell>
          <cell r="H1391" t="str">
            <v>COMUNICACIONES E INFORMATICA LTDA</v>
          </cell>
          <cell r="I1391" t="str">
            <v>FRA 1557/08 DESEMBOLSO A MANT. PREV Y CORRECTIVO DEL SITEMA TEF. Y ADMON DEL SOFTWARE DE TARIFICACION DELMAVDT SEGÚN CERTIFICACION SUSCRITA POR EL SUPERVISOR</v>
          </cell>
          <cell r="J1391">
            <v>930000</v>
          </cell>
          <cell r="K1391">
            <v>9.66</v>
          </cell>
          <cell r="L1391">
            <v>4</v>
          </cell>
          <cell r="M1391">
            <v>16</v>
          </cell>
          <cell r="N1391" t="str">
            <v>2-0-4-5-5-10</v>
          </cell>
          <cell r="T1391" t="str">
            <v/>
          </cell>
          <cell r="V1391" t="str">
            <v>MAVDT</v>
          </cell>
          <cell r="W1391" t="str">
            <v>Vigencia Presupuestal</v>
          </cell>
        </row>
        <row r="1392">
          <cell r="A1392">
            <v>2505</v>
          </cell>
          <cell r="B1392" t="str">
            <v>Oficio</v>
          </cell>
          <cell r="C1392">
            <v>1006</v>
          </cell>
          <cell r="D1392">
            <v>1743</v>
          </cell>
          <cell r="E1392">
            <v>39728</v>
          </cell>
          <cell r="F1392" t="str">
            <v>VICEMINISTERIO DE AMBIENTE</v>
          </cell>
          <cell r="G1392">
            <v>8180001568</v>
          </cell>
          <cell r="H1392" t="str">
            <v>INSTITUTO DE INVESTIGACIONES AMBIENTALES DELPACIFICO JHON VON NEUMAN</v>
          </cell>
          <cell r="I1392" t="str">
            <v>TRANSFERENCIA DE RECURSOS PARA GASTOS DE FUNCIONAMIENTO CORRESPONDIENTE AL MES DE OCTUBRE DE 2008</v>
          </cell>
          <cell r="J1392">
            <v>136031556</v>
          </cell>
          <cell r="N1392" t="str">
            <v>3-2-1-24--10</v>
          </cell>
          <cell r="T1392" t="str">
            <v/>
          </cell>
          <cell r="V1392" t="str">
            <v>MAVDT</v>
          </cell>
          <cell r="W1392" t="str">
            <v>Vigencia Presupuestal</v>
          </cell>
        </row>
        <row r="1393">
          <cell r="A1393">
            <v>2506</v>
          </cell>
          <cell r="B1393" t="str">
            <v>Oficio</v>
          </cell>
          <cell r="C1393">
            <v>79</v>
          </cell>
          <cell r="D1393">
            <v>1744</v>
          </cell>
          <cell r="E1393">
            <v>39728</v>
          </cell>
          <cell r="F1393" t="str">
            <v>VICEMINISTERIO DE AMBIENTE</v>
          </cell>
          <cell r="G1393">
            <v>8200001422</v>
          </cell>
          <cell r="H1393" t="str">
            <v>INSTITUTO DE INVESTIGACIONES ALEXANDER VON HUMBOLDT</v>
          </cell>
          <cell r="I1393" t="str">
            <v>TRANSFERENCIA DE RECURSOS PARA GASTOS DE FUNCIONAMIENTO CORRESPONDIENTE AL MES DE OCTUBRE DE 2008</v>
          </cell>
          <cell r="J1393">
            <v>191136826</v>
          </cell>
          <cell r="N1393" t="str">
            <v>3-2-1-25--10</v>
          </cell>
          <cell r="T1393" t="str">
            <v/>
          </cell>
          <cell r="V1393" t="str">
            <v>MAVDT</v>
          </cell>
          <cell r="W1393" t="str">
            <v>Vigencia Presupuestal</v>
          </cell>
        </row>
        <row r="1394">
          <cell r="A1394">
            <v>2507</v>
          </cell>
          <cell r="B1394" t="str">
            <v>Contrato</v>
          </cell>
          <cell r="C1394">
            <v>260</v>
          </cell>
          <cell r="D1394">
            <v>1098</v>
          </cell>
          <cell r="E1394">
            <v>39728</v>
          </cell>
          <cell r="F1394" t="str">
            <v>VICEMINISTERIO DE VIVIENDA Y DESARROLLO TERRITORIAL</v>
          </cell>
          <cell r="G1394">
            <v>70569587</v>
          </cell>
          <cell r="H1394" t="str">
            <v>PEDRO SANTIAGO POSADA ARANGO</v>
          </cell>
          <cell r="I1394" t="str">
            <v>TERCER DESEMBOLSO SEGÚN CERTIFICACION SUSCRITA POR EL SUPERVISOR,  EL PAGO DEBE HACERSE A NOMBRE DE MARIA ALCIRA CAMELO ROJAS SEGÚN CESION DEL CONTRATO</v>
          </cell>
          <cell r="J1394">
            <v>3000000</v>
          </cell>
          <cell r="K1394">
            <v>9.66</v>
          </cell>
          <cell r="L1394">
            <v>10</v>
          </cell>
          <cell r="O1394" t="str">
            <v>520-1400-3--13</v>
          </cell>
          <cell r="T1394" t="str">
            <v/>
          </cell>
          <cell r="V1394" t="str">
            <v>MAVDT</v>
          </cell>
          <cell r="W1394" t="str">
            <v>Vigencia Presupuestal</v>
          </cell>
        </row>
        <row r="1395">
          <cell r="A1395">
            <v>2508</v>
          </cell>
          <cell r="B1395" t="str">
            <v>Comisiòn</v>
          </cell>
          <cell r="C1395">
            <v>83298</v>
          </cell>
          <cell r="D1395">
            <v>1198</v>
          </cell>
          <cell r="E1395">
            <v>39728</v>
          </cell>
          <cell r="F1395" t="str">
            <v>COOPERACION INTERNACIONAL</v>
          </cell>
          <cell r="G1395">
            <v>71689862</v>
          </cell>
          <cell r="H1395" t="str">
            <v>LUIS ARCADIO LONDOÑO</v>
          </cell>
          <cell r="I1395" t="str">
            <v>COMISION A POPAYAN EL 25 DE JULIO PARA ACOMPAÑAR AL PROYECTO DE AGENDAS AMBIENTALES Y REACTIVACION DE LA COMISION PARA EL DESARROLLO INTEGRAL EN LA POLITICA INDIGENA DEL DPTO DEL CAUCA</v>
          </cell>
          <cell r="J1395">
            <v>65560</v>
          </cell>
          <cell r="L1395">
            <v>10</v>
          </cell>
          <cell r="O1395" t="str">
            <v>520-900-5--11</v>
          </cell>
          <cell r="T1395" t="str">
            <v/>
          </cell>
          <cell r="V1395" t="str">
            <v>MAVDT</v>
          </cell>
          <cell r="W1395" t="str">
            <v>Vigencia Presupuestal</v>
          </cell>
        </row>
        <row r="1396">
          <cell r="A1396">
            <v>2509</v>
          </cell>
          <cell r="B1396" t="str">
            <v>Comisiòn</v>
          </cell>
          <cell r="C1396">
            <v>83298</v>
          </cell>
          <cell r="D1396">
            <v>1198</v>
          </cell>
          <cell r="E1396">
            <v>39728</v>
          </cell>
          <cell r="F1396" t="str">
            <v>COOPERACION INTERNACIONAL</v>
          </cell>
          <cell r="G1396">
            <v>8600000182</v>
          </cell>
          <cell r="H1396" t="str">
            <v>AGENCIA DE VIAJES YTURISMO AVIATUR SA</v>
          </cell>
          <cell r="I1396" t="str">
            <v>FRA DHO4687/08 CORRESPONDIENTE A COMISION A POPAYAN EL 25 DE JULIO DE LUIS ARCADIO LONDOÑO</v>
          </cell>
          <cell r="J1396">
            <v>664834</v>
          </cell>
          <cell r="O1396" t="str">
            <v>520-900-5--11</v>
          </cell>
          <cell r="T1396" t="str">
            <v/>
          </cell>
          <cell r="V1396" t="str">
            <v>MAVDT</v>
          </cell>
          <cell r="W1396" t="str">
            <v>Vigencia Presupuestal</v>
          </cell>
        </row>
        <row r="1397">
          <cell r="A1397">
            <v>2510</v>
          </cell>
          <cell r="B1397" t="str">
            <v>Oficio</v>
          </cell>
          <cell r="C1397">
            <v>27657</v>
          </cell>
          <cell r="D1397">
            <v>1733</v>
          </cell>
          <cell r="E1397">
            <v>39729</v>
          </cell>
          <cell r="F1397" t="str">
            <v>VICEMINISTERIO DE AMBIENTE</v>
          </cell>
          <cell r="G1397">
            <v>8600611103</v>
          </cell>
          <cell r="H1397" t="str">
            <v>INSTITUTO AMAZONICO DE INVESTIGACIONES CIENTIFICAS SINCHI</v>
          </cell>
          <cell r="I1397" t="str">
            <v>TRANSFERENCIA DE RECURSOS PARA GASTOS DE FUNCIONAMIENTO CORRESPONDIENTE AL MES DE OCTUBRE DE 2008</v>
          </cell>
          <cell r="J1397">
            <v>319912134</v>
          </cell>
          <cell r="N1397" t="str">
            <v>3-2-1-23--10</v>
          </cell>
          <cell r="T1397" t="str">
            <v/>
          </cell>
          <cell r="V1397" t="str">
            <v>MAVDT</v>
          </cell>
          <cell r="W1397" t="str">
            <v>Vigencia Presupuestal</v>
          </cell>
        </row>
        <row r="1398">
          <cell r="A1398">
            <v>2511</v>
          </cell>
          <cell r="B1398" t="str">
            <v>Oficio</v>
          </cell>
          <cell r="C1398">
            <v>1725</v>
          </cell>
          <cell r="D1398">
            <v>1745</v>
          </cell>
          <cell r="E1398">
            <v>39729</v>
          </cell>
          <cell r="F1398" t="str">
            <v>VICEMINISTERIO DE AMBIENTE</v>
          </cell>
          <cell r="G1398">
            <v>8002500620</v>
          </cell>
          <cell r="H1398" t="str">
            <v>INVEMAR</v>
          </cell>
          <cell r="I1398" t="str">
            <v>TRANSFERENCIA DE RECURSOS PARA GASTOS DE FUNCIONAMIENTO CORRESPONDIENTE AL MES DE OCTUBRE DE 2008</v>
          </cell>
          <cell r="J1398">
            <v>275533109</v>
          </cell>
          <cell r="N1398" t="str">
            <v>3-2-1-26--10</v>
          </cell>
          <cell r="T1398" t="str">
            <v/>
          </cell>
          <cell r="V1398" t="str">
            <v>MAVDT</v>
          </cell>
          <cell r="W1398" t="str">
            <v>Vigencia Presupuestal</v>
          </cell>
        </row>
        <row r="1399">
          <cell r="A1399">
            <v>2512</v>
          </cell>
          <cell r="B1399" t="str">
            <v>Oficio</v>
          </cell>
          <cell r="C1399">
            <v>13306</v>
          </cell>
          <cell r="D1399">
            <v>1760</v>
          </cell>
          <cell r="E1399">
            <v>39729</v>
          </cell>
          <cell r="F1399" t="str">
            <v>VICEMINISTERIO DE AMBIENTE</v>
          </cell>
          <cell r="G1399">
            <v>8301153951</v>
          </cell>
          <cell r="H1399" t="str">
            <v>MINISTERIO DE AMBIENTE VIVIENDA Y DESARROLLO TERRITORIAL</v>
          </cell>
          <cell r="I1399" t="str">
            <v>PAGO DE LA CUOTA ANUAL DE CONVENCION SOBRE DIVERSIDAD BIOLOGICA CDB A LAUNITED NATION ENVIROMENT PROGRAME SEGÚN FACTURA FUND 5080 COL</v>
          </cell>
          <cell r="J1399">
            <v>39486588</v>
          </cell>
          <cell r="O1399" t="str">
            <v>640-900-2--11</v>
          </cell>
          <cell r="T1399" t="str">
            <v/>
          </cell>
          <cell r="V1399" t="str">
            <v>MAVDT</v>
          </cell>
          <cell r="W1399" t="str">
            <v>Vigencia Presupuestal</v>
          </cell>
        </row>
        <row r="1400">
          <cell r="A1400">
            <v>2513</v>
          </cell>
          <cell r="B1400" t="str">
            <v>Oficio</v>
          </cell>
          <cell r="C1400">
            <v>13311</v>
          </cell>
          <cell r="D1400">
            <v>1761</v>
          </cell>
          <cell r="E1400">
            <v>39729</v>
          </cell>
          <cell r="F1400" t="str">
            <v>VICEMINISTERIO DE AMBIENTE</v>
          </cell>
          <cell r="G1400">
            <v>8301153951</v>
          </cell>
          <cell r="H1400" t="str">
            <v>MINISTERIO DE AMBIENTE VIVIENDA Y DESARROLLO TERRITORIAL</v>
          </cell>
          <cell r="I1400" t="str">
            <v>PAGO DE LA CUOTA ANUAL DEL PROTOCOLO DE BIOSEGURIDAD SEGÚN FRA FUND 9340 COL A LA UNITED NATION ENVIROMENT PROGRAME SEGÚN FACTURA FUND 5080 COL</v>
          </cell>
          <cell r="J1400">
            <v>9399977.4000000004</v>
          </cell>
          <cell r="O1400" t="str">
            <v>640-900-2--11</v>
          </cell>
          <cell r="T1400" t="str">
            <v/>
          </cell>
          <cell r="V1400" t="str">
            <v>MAVDT</v>
          </cell>
          <cell r="W1400" t="str">
            <v>Vigencia Presupuestal</v>
          </cell>
        </row>
        <row r="1401">
          <cell r="A1401">
            <v>2514</v>
          </cell>
          <cell r="B1401" t="str">
            <v>Oficio</v>
          </cell>
          <cell r="C1401">
            <v>13316</v>
          </cell>
          <cell r="D1401">
            <v>1762</v>
          </cell>
          <cell r="E1401">
            <v>39729</v>
          </cell>
          <cell r="F1401" t="str">
            <v>VICEMINISTERIO DE AMBIENTE</v>
          </cell>
          <cell r="G1401">
            <v>8301153951</v>
          </cell>
          <cell r="H1401" t="str">
            <v>MINISTERIO DE AMBIENTE VIVIENDA Y DESARROLLO TERRITORIAL</v>
          </cell>
          <cell r="I1401" t="str">
            <v>PAGO DE LA CUOTA ANUAL DEL PROTOCOLO DE MONTREAL SEGÚN FRA FUND 1040 COL A LA UNITED NATION ENVIROMENT PROGRAME SEGÚN FACTURA FUND 5080 COL</v>
          </cell>
          <cell r="J1401">
            <v>6595167</v>
          </cell>
          <cell r="O1401" t="str">
            <v>640-900-2--11</v>
          </cell>
          <cell r="T1401" t="str">
            <v/>
          </cell>
          <cell r="V1401" t="str">
            <v>MAVDT</v>
          </cell>
          <cell r="W1401" t="str">
            <v>Vigencia Presupuestal</v>
          </cell>
        </row>
        <row r="1402">
          <cell r="A1402">
            <v>2515</v>
          </cell>
          <cell r="B1402" t="str">
            <v>Oficio</v>
          </cell>
          <cell r="C1402">
            <v>13481</v>
          </cell>
          <cell r="D1402">
            <v>1747</v>
          </cell>
          <cell r="E1402">
            <v>39729</v>
          </cell>
          <cell r="F1402" t="str">
            <v>COOPERACION INTERNACIONAL</v>
          </cell>
          <cell r="G1402">
            <v>8301153951</v>
          </cell>
          <cell r="H1402" t="str">
            <v>MINISTERIO DE AMBIENTE VIVIENDA Y DESARROLLO TERRITORIAL</v>
          </cell>
          <cell r="I1402" t="str">
            <v>SEXTO REINTEGRO DE CAJA MENOR DE VIATICOS ASIGNADA A PROYECTOS DE COOPERACION CORRESPONDIENTE AL MES DE OCTUBRE DE 2008</v>
          </cell>
          <cell r="J1402">
            <v>20428870</v>
          </cell>
          <cell r="N1402" t="str">
            <v>2-0-4-11-2-10</v>
          </cell>
          <cell r="T1402" t="str">
            <v/>
          </cell>
          <cell r="V1402" t="str">
            <v>MAVDT</v>
          </cell>
          <cell r="W1402" t="str">
            <v>Vigencia Presupuestal</v>
          </cell>
        </row>
        <row r="1403">
          <cell r="A1403">
            <v>2516</v>
          </cell>
          <cell r="B1403" t="str">
            <v>Contrato</v>
          </cell>
          <cell r="C1403">
            <v>15</v>
          </cell>
          <cell r="D1403">
            <v>868</v>
          </cell>
          <cell r="E1403">
            <v>39729</v>
          </cell>
          <cell r="F1403" t="str">
            <v>GRUPO ADMINISTRATIVO</v>
          </cell>
          <cell r="G1403">
            <v>8605139719</v>
          </cell>
          <cell r="H1403" t="str">
            <v>GRANADINA DE VIGILANCIA</v>
          </cell>
          <cell r="I1403" t="str">
            <v xml:space="preserve"> PAGO FRA 15648/08 , CORRESPONDIENTE AL MES DE AGOSTO/08 DESEMBOLSO SEGÚN CERTIFICACION SUSCRITA POR EL SUPERVISOR</v>
          </cell>
          <cell r="J1403">
            <v>33391789</v>
          </cell>
          <cell r="K1403">
            <v>13.8</v>
          </cell>
          <cell r="L1403">
            <v>2</v>
          </cell>
          <cell r="M1403">
            <v>1.6</v>
          </cell>
          <cell r="N1403" t="str">
            <v>2-0-4-5--10</v>
          </cell>
          <cell r="T1403" t="str">
            <v/>
          </cell>
          <cell r="V1403" t="str">
            <v>MAVDT</v>
          </cell>
          <cell r="W1403" t="str">
            <v>Vigencia Presupuestal</v>
          </cell>
        </row>
        <row r="1404">
          <cell r="A1404">
            <v>2517</v>
          </cell>
          <cell r="B1404" t="str">
            <v>Contrato</v>
          </cell>
          <cell r="C1404">
            <v>91</v>
          </cell>
          <cell r="D1404">
            <v>439</v>
          </cell>
          <cell r="E1404">
            <v>39729</v>
          </cell>
          <cell r="F1404" t="str">
            <v>DIRECCION DE DESARROLLO SECTORIAL SOSTENIBLE</v>
          </cell>
          <cell r="G1404">
            <v>79938167</v>
          </cell>
          <cell r="H1404" t="str">
            <v>JOSE LUIS SANGUINO  VEGA</v>
          </cell>
          <cell r="I1404" t="str">
            <v>SEXTO DESEMBOLSO SEGÚN CERTIFICACION SUSCRITA POR EL SUPERVISOR</v>
          </cell>
          <cell r="J1404">
            <v>2420000</v>
          </cell>
          <cell r="K1404">
            <v>9.66</v>
          </cell>
          <cell r="L1404">
            <v>10</v>
          </cell>
          <cell r="O1404" t="str">
            <v>520-900-67-11</v>
          </cell>
          <cell r="T1404" t="str">
            <v/>
          </cell>
          <cell r="V1404" t="str">
            <v>MAVDT</v>
          </cell>
          <cell r="W1404" t="str">
            <v>Vigencia Presupuestal</v>
          </cell>
        </row>
        <row r="1405">
          <cell r="A1405">
            <v>2518</v>
          </cell>
          <cell r="B1405" t="str">
            <v>Contrato</v>
          </cell>
          <cell r="C1405">
            <v>126</v>
          </cell>
          <cell r="D1405">
            <v>711</v>
          </cell>
          <cell r="E1405">
            <v>39729</v>
          </cell>
          <cell r="F1405" t="str">
            <v>DIRECCION DE PLANEACION</v>
          </cell>
          <cell r="G1405">
            <v>13248024</v>
          </cell>
          <cell r="H1405" t="str">
            <v>RODOLFO BOTELLO PARADA</v>
          </cell>
          <cell r="I1405" t="str">
            <v>CUARTO DESEMBOLSO SEGÚN CERTIFICACION SUSCRITA POR EL SUPERVISOR</v>
          </cell>
          <cell r="J1405">
            <v>6000000</v>
          </cell>
          <cell r="K1405">
            <v>9.66</v>
          </cell>
          <cell r="L1405">
            <v>10</v>
          </cell>
          <cell r="O1405" t="str">
            <v>520-900-5-15</v>
          </cell>
          <cell r="T1405" t="str">
            <v/>
          </cell>
          <cell r="V1405" t="str">
            <v>MAVDT</v>
          </cell>
          <cell r="W1405" t="str">
            <v>Vigencia Presupuestal</v>
          </cell>
        </row>
        <row r="1406">
          <cell r="A1406">
            <v>2519</v>
          </cell>
          <cell r="B1406" t="str">
            <v>Contrato</v>
          </cell>
          <cell r="C1406">
            <v>59</v>
          </cell>
          <cell r="D1406">
            <v>357</v>
          </cell>
          <cell r="E1406">
            <v>39729</v>
          </cell>
          <cell r="F1406" t="str">
            <v>VICEMINISTERIO DE VIVIENDA Y DESARROLLO TERRITORIAL</v>
          </cell>
          <cell r="G1406">
            <v>52557770</v>
          </cell>
          <cell r="H1406" t="str">
            <v>MARTHA LUCIA FUQUENE LOPEZ</v>
          </cell>
          <cell r="I1406" t="str">
            <v>SEXTO DESEMBOLSO SEGÚN CERTIFICACION SUSCRITA POR EL SUPERVISOR</v>
          </cell>
          <cell r="J1406">
            <v>6000000</v>
          </cell>
          <cell r="K1406">
            <v>9.66</v>
          </cell>
          <cell r="L1406">
            <v>10</v>
          </cell>
          <cell r="O1406" t="str">
            <v>520-1400-3--13</v>
          </cell>
          <cell r="T1406" t="str">
            <v/>
          </cell>
          <cell r="V1406" t="str">
            <v>MAVDT</v>
          </cell>
          <cell r="W1406" t="str">
            <v>Vigencia Presupuestal</v>
          </cell>
        </row>
        <row r="1407">
          <cell r="A1407">
            <v>2521</v>
          </cell>
          <cell r="B1407" t="str">
            <v>Contrato</v>
          </cell>
          <cell r="C1407">
            <v>107</v>
          </cell>
          <cell r="D1407">
            <v>600</v>
          </cell>
          <cell r="E1407">
            <v>39729</v>
          </cell>
          <cell r="F1407" t="str">
            <v>GRUPO ADMINISTRATIVO</v>
          </cell>
          <cell r="G1407">
            <v>8605273892</v>
          </cell>
          <cell r="H1407" t="str">
            <v>MOTOS EL CONDOR LTDA</v>
          </cell>
          <cell r="I1407" t="str">
            <v>FRAS 54794/96,  DE 2008, DESEMBOLSO CORRESPONDIENTE A MANTEN. PREVENTIVO Y CORRECT. DE LAS MOT. DEL MAVDT SEGÚN CERTIFICACION SUSCRITA POR EL SUPERVISOR</v>
          </cell>
          <cell r="J1407">
            <v>315999</v>
          </cell>
          <cell r="K1407">
            <v>9.66</v>
          </cell>
          <cell r="L1407">
            <v>4</v>
          </cell>
          <cell r="M1407">
            <v>16</v>
          </cell>
          <cell r="N1407" t="str">
            <v>2-0-4-5-6-10</v>
          </cell>
          <cell r="T1407" t="str">
            <v/>
          </cell>
          <cell r="V1407" t="str">
            <v>MAVDT</v>
          </cell>
          <cell r="W1407" t="str">
            <v>Vigencia Presupuestal</v>
          </cell>
        </row>
        <row r="1408">
          <cell r="A1408">
            <v>2522</v>
          </cell>
          <cell r="B1408" t="str">
            <v>Contrato</v>
          </cell>
          <cell r="C1408">
            <v>65</v>
          </cell>
          <cell r="D1408">
            <v>383</v>
          </cell>
          <cell r="E1408">
            <v>39729</v>
          </cell>
          <cell r="F1408" t="str">
            <v>GRUPO ADMINISTRATIVO</v>
          </cell>
          <cell r="G1408">
            <v>8301366194</v>
          </cell>
          <cell r="H1408" t="str">
            <v>ASCENDER INGENIERIA LTDA</v>
          </cell>
          <cell r="I1408" t="str">
            <v>FRA 1714/08 CORRESPONDIENTE AL MANT. PREVENTIVO Y CORRECTIVO DE TRES ASECENSORES TIPO PASAJERO DEL MAVDT, DESEMBOLSO SEGÚN CERTIFICACION SUSCRITA POR EL SUPERVISOR</v>
          </cell>
          <cell r="J1408">
            <v>484764</v>
          </cell>
          <cell r="K1408">
            <v>9.66</v>
          </cell>
          <cell r="L1408">
            <v>4</v>
          </cell>
          <cell r="M1408">
            <v>16</v>
          </cell>
          <cell r="N1408" t="str">
            <v>2-0-4-5-12-10</v>
          </cell>
          <cell r="T1408" t="str">
            <v/>
          </cell>
          <cell r="V1408" t="str">
            <v>MAVDT</v>
          </cell>
          <cell r="W1408" t="str">
            <v>Vigencia Presupuestal</v>
          </cell>
        </row>
        <row r="1409">
          <cell r="A1409">
            <v>2523</v>
          </cell>
          <cell r="B1409" t="str">
            <v>Contrato</v>
          </cell>
          <cell r="C1409">
            <v>58</v>
          </cell>
          <cell r="D1409">
            <v>363</v>
          </cell>
          <cell r="E1409">
            <v>39729</v>
          </cell>
          <cell r="F1409" t="str">
            <v>GRUPO ADMINISTRATIVO</v>
          </cell>
          <cell r="G1409">
            <v>3702642</v>
          </cell>
          <cell r="H1409" t="str">
            <v>NELSON EDUARDO POLO HERNANDEZ Y/O TEXACO 28</v>
          </cell>
          <cell r="I1409" t="str">
            <v>FRA 1721/08, SUMINISTRO DE ELEMENTOS DE ASEO PARA LOS VEHICULOS DEL MAVDT Y POR LOS QUE LLEGARE A SER RESPONSABLE, DESEMBOLSO SEGÚN CERTIFICACION SUSCRITA POR  EL SUPERVISOR</v>
          </cell>
          <cell r="J1409">
            <v>398948</v>
          </cell>
          <cell r="K1409">
            <v>13.8</v>
          </cell>
          <cell r="L1409">
            <v>3.5</v>
          </cell>
          <cell r="M1409">
            <v>16</v>
          </cell>
          <cell r="N1409" t="str">
            <v>2-0-4-4-1-10</v>
          </cell>
          <cell r="T1409" t="str">
            <v/>
          </cell>
          <cell r="V1409" t="str">
            <v>MAVDT</v>
          </cell>
          <cell r="W1409" t="str">
            <v>Vigencia Presupuestal</v>
          </cell>
        </row>
        <row r="1410">
          <cell r="A1410">
            <v>2520</v>
          </cell>
          <cell r="B1410" t="str">
            <v>Contrato</v>
          </cell>
          <cell r="C1410">
            <v>296</v>
          </cell>
          <cell r="D1410">
            <v>1289</v>
          </cell>
          <cell r="E1410">
            <v>39729</v>
          </cell>
          <cell r="F1410" t="str">
            <v>VICEMINISTERIO DE VIVIENDA Y DESARROLLO TERRITORIAL</v>
          </cell>
          <cell r="G1410">
            <v>80420841</v>
          </cell>
          <cell r="H1410" t="str">
            <v>DANIEL VASQUEZ FRANCO</v>
          </cell>
          <cell r="I1410" t="str">
            <v>FRA 60/08 TERCER DESEMBOLSO SEGÚN CERTIFICACION SUSCRITA POR LA SUPERVISORA</v>
          </cell>
          <cell r="J1410">
            <v>7700000</v>
          </cell>
          <cell r="K1410">
            <v>9.66</v>
          </cell>
          <cell r="L1410">
            <v>11</v>
          </cell>
          <cell r="M1410">
            <v>16</v>
          </cell>
          <cell r="O1410" t="str">
            <v>520-1400-3--13</v>
          </cell>
          <cell r="T1410" t="str">
            <v/>
          </cell>
          <cell r="V1410" t="str">
            <v>MAVDT</v>
          </cell>
          <cell r="W1410" t="str">
            <v>Vigencia Presupuestal</v>
          </cell>
        </row>
        <row r="1411">
          <cell r="A1411">
            <v>2525</v>
          </cell>
          <cell r="B1411" t="str">
            <v>Factura</v>
          </cell>
          <cell r="C1411">
            <v>10948</v>
          </cell>
          <cell r="D1411">
            <v>1781</v>
          </cell>
          <cell r="E1411">
            <v>39730</v>
          </cell>
          <cell r="F1411" t="str">
            <v>GRUPO ADMINISTRATIVO</v>
          </cell>
          <cell r="G1411">
            <v>8001375826</v>
          </cell>
          <cell r="H1411" t="str">
            <v xml:space="preserve">ADMINISTRACION EDIFICIO PALMA REAL </v>
          </cell>
          <cell r="I1411" t="str">
            <v>FRA 10948/08 CORRESPONDIENTE AL PAGO DE LA ADMINISTRACION DE LA OFICINA 702B DEL EDIFICIO PALMA REAL DEL MES DE OCTUBRE DE 2008</v>
          </cell>
          <cell r="J1411">
            <v>1735102</v>
          </cell>
          <cell r="N1411" t="str">
            <v>2-0-4-41-13-10</v>
          </cell>
          <cell r="T1411" t="str">
            <v/>
          </cell>
          <cell r="V1411" t="str">
            <v>MAVDT</v>
          </cell>
          <cell r="W1411" t="str">
            <v>Vigencia Presupuestal</v>
          </cell>
        </row>
        <row r="1412">
          <cell r="A1412">
            <v>2526</v>
          </cell>
          <cell r="B1412" t="str">
            <v>Contrato</v>
          </cell>
          <cell r="C1412">
            <v>244</v>
          </cell>
          <cell r="D1412">
            <v>1060</v>
          </cell>
          <cell r="E1412">
            <v>39730</v>
          </cell>
          <cell r="F1412" t="str">
            <v>VICEMINISTERIO DE AMBIENTE</v>
          </cell>
          <cell r="G1412">
            <v>52383965</v>
          </cell>
          <cell r="H1412" t="str">
            <v>ANDREA DEL PILAR CALDERON GARZON</v>
          </cell>
          <cell r="I1412" t="str">
            <v>SEGUNDO DESEMBOLSO SEGÚN CERTIFICACION SUSCRITA POR LA SUPERVISORA</v>
          </cell>
          <cell r="J1412">
            <v>3000000</v>
          </cell>
          <cell r="K1412">
            <v>9.66</v>
          </cell>
          <cell r="L1412">
            <v>10</v>
          </cell>
          <cell r="O1412" t="str">
            <v>520-900-68-15</v>
          </cell>
          <cell r="T1412" t="str">
            <v/>
          </cell>
          <cell r="V1412" t="str">
            <v>MAVDT</v>
          </cell>
          <cell r="W1412" t="str">
            <v>Vigencia Presupuestal</v>
          </cell>
        </row>
        <row r="1413">
          <cell r="A1413">
            <v>2527</v>
          </cell>
          <cell r="B1413" t="str">
            <v>Contrato</v>
          </cell>
          <cell r="C1413">
            <v>283</v>
          </cell>
          <cell r="D1413">
            <v>1191</v>
          </cell>
          <cell r="E1413">
            <v>39735</v>
          </cell>
          <cell r="F1413" t="str">
            <v>VICEMINISTERIO DE AMBIENTE</v>
          </cell>
          <cell r="G1413">
            <v>1136879484</v>
          </cell>
          <cell r="H1413" t="str">
            <v>SANDRA LORENA SANTAMARIA ROJAS</v>
          </cell>
          <cell r="I1413" t="str">
            <v>SEGUNDO DESEMBOLSO SEGÚN CERTIFICACION SUSCRITA POR LA SUPERVISORA</v>
          </cell>
          <cell r="J1413">
            <v>3300000</v>
          </cell>
          <cell r="K1413">
            <v>9.66</v>
          </cell>
          <cell r="L1413">
            <v>10</v>
          </cell>
          <cell r="O1413" t="str">
            <v>520-900-68-15</v>
          </cell>
          <cell r="T1413" t="str">
            <v/>
          </cell>
          <cell r="V1413" t="str">
            <v>MAVDT</v>
          </cell>
          <cell r="W1413" t="str">
            <v>Vigencia Presupuestal</v>
          </cell>
        </row>
        <row r="1414">
          <cell r="A1414">
            <v>2528</v>
          </cell>
          <cell r="B1414" t="str">
            <v>Contrato</v>
          </cell>
          <cell r="C1414">
            <v>183</v>
          </cell>
          <cell r="D1414">
            <v>808</v>
          </cell>
          <cell r="E1414">
            <v>39735</v>
          </cell>
          <cell r="F1414" t="str">
            <v>COOPERACION INTERNACIONAL</v>
          </cell>
          <cell r="G1414">
            <v>79295226</v>
          </cell>
          <cell r="H1414" t="str">
            <v>OMAR JAVIER BAQUERO GAMEZ</v>
          </cell>
          <cell r="I1414" t="str">
            <v>CUARTO DESEMBOLSO SEGÚN CERTIFICACION SUSCRITA POR EL SUPERVISOR</v>
          </cell>
          <cell r="J1414">
            <v>1500000</v>
          </cell>
          <cell r="K1414">
            <v>9.66</v>
          </cell>
          <cell r="L1414">
            <v>6</v>
          </cell>
          <cell r="O1414" t="str">
            <v>520-1200-1-11</v>
          </cell>
          <cell r="T1414" t="str">
            <v/>
          </cell>
          <cell r="V1414" t="str">
            <v>MAVDT</v>
          </cell>
          <cell r="W1414" t="str">
            <v>Vigencia Presupuestal</v>
          </cell>
        </row>
        <row r="1415">
          <cell r="A1415">
            <v>2529</v>
          </cell>
          <cell r="B1415" t="str">
            <v>Contrato</v>
          </cell>
          <cell r="C1415">
            <v>35</v>
          </cell>
          <cell r="D1415">
            <v>106</v>
          </cell>
          <cell r="E1415">
            <v>39735</v>
          </cell>
          <cell r="F1415" t="str">
            <v>COOPERACION INTERNACIONAL</v>
          </cell>
          <cell r="G1415">
            <v>8999991158</v>
          </cell>
          <cell r="H1415" t="str">
            <v>EMPRESA DE TELECOMUNICACIONES DE BOGOTA S.A</v>
          </cell>
          <cell r="I1415" t="str">
            <v>FRA 9000084858/08 CORRESPONDIENTE A SERVICIO DE INTERNET A LA OFIC. 702 DEL PALMA REAL Y AL MAVDT, DESEMBOLSO SEGÚN CERTIFICACION SSUCRITA POR LA SUPERVISORA</v>
          </cell>
          <cell r="J1415">
            <v>8250000</v>
          </cell>
          <cell r="M1415">
            <v>16</v>
          </cell>
          <cell r="N1415" t="str">
            <v>2-0-4-6--10</v>
          </cell>
          <cell r="S1415" t="str">
            <v>Si</v>
          </cell>
          <cell r="T1415" t="str">
            <v/>
          </cell>
          <cell r="V1415" t="str">
            <v>MAVDT</v>
          </cell>
          <cell r="W1415" t="str">
            <v>Vigencia Presupuestal</v>
          </cell>
        </row>
        <row r="1416">
          <cell r="A1416">
            <v>2530</v>
          </cell>
          <cell r="B1416" t="str">
            <v>Contrato</v>
          </cell>
          <cell r="C1416">
            <v>313</v>
          </cell>
          <cell r="D1416">
            <v>1350</v>
          </cell>
          <cell r="E1416">
            <v>39735</v>
          </cell>
          <cell r="F1416" t="str">
            <v>DIRECCION DE DESARROLLO SECTORIAL SOSTENIBLE</v>
          </cell>
          <cell r="G1416">
            <v>80513607</v>
          </cell>
          <cell r="H1416" t="str">
            <v>JHON ALEXANDER RIVERA PINEDA</v>
          </cell>
          <cell r="I1416" t="str">
            <v>SEGUNDO DESEMBOLSO SEGÚN CERTIFICACION SUSCRITA POR LA SUPERVISORA</v>
          </cell>
          <cell r="J1416">
            <v>3500000</v>
          </cell>
          <cell r="K1416">
            <v>9.66</v>
          </cell>
          <cell r="L1416">
            <v>10</v>
          </cell>
          <cell r="O1416" t="str">
            <v>530-900-2-15</v>
          </cell>
          <cell r="T1416" t="str">
            <v/>
          </cell>
          <cell r="V1416" t="str">
            <v>MAVDT</v>
          </cell>
          <cell r="W1416" t="str">
            <v>Vigencia Presupuestal</v>
          </cell>
        </row>
        <row r="1417">
          <cell r="A1417">
            <v>2531</v>
          </cell>
          <cell r="B1417" t="str">
            <v>Contrato</v>
          </cell>
          <cell r="C1417">
            <v>365</v>
          </cell>
          <cell r="D1417">
            <v>10</v>
          </cell>
          <cell r="E1417">
            <v>39735</v>
          </cell>
          <cell r="F1417" t="str">
            <v>DIRECCION DE DESARROLLO SECTORIAL SOSTENIBLE</v>
          </cell>
          <cell r="G1417">
            <v>52269215</v>
          </cell>
          <cell r="H1417" t="str">
            <v>ISABEL CRISTINA REY ESTUPIÑAN</v>
          </cell>
          <cell r="I1417" t="str">
            <v>PRIMER DESEMBOLSO SEGÚN CERTIFICACION SUSCRITA POR LA SUPERVISORA</v>
          </cell>
          <cell r="J1417">
            <v>2060000</v>
          </cell>
          <cell r="K1417">
            <v>9.66</v>
          </cell>
          <cell r="L1417">
            <v>10</v>
          </cell>
          <cell r="O1417" t="str">
            <v>520-900-66-14</v>
          </cell>
          <cell r="T1417" t="str">
            <v/>
          </cell>
          <cell r="V1417" t="str">
            <v>MAVDT</v>
          </cell>
          <cell r="W1417" t="str">
            <v>Vigencia Presupuestal</v>
          </cell>
        </row>
        <row r="1418">
          <cell r="A1418">
            <v>2532</v>
          </cell>
          <cell r="B1418" t="str">
            <v>Contrato</v>
          </cell>
          <cell r="C1418">
            <v>308</v>
          </cell>
          <cell r="D1418">
            <v>1343</v>
          </cell>
          <cell r="E1418">
            <v>39735</v>
          </cell>
          <cell r="F1418" t="str">
            <v>DESARROLLO TERRITORIAL</v>
          </cell>
          <cell r="G1418">
            <v>8908030052</v>
          </cell>
          <cell r="H1418" t="str">
            <v>CORPOCALDAS</v>
          </cell>
          <cell r="I1418" t="str">
            <v>PRIMER DESEMBOLSO SEGÚN CERTIFICACION SUSCRITA POR LA SUPERVISORA</v>
          </cell>
          <cell r="J1418">
            <v>14000000</v>
          </cell>
          <cell r="O1418" t="str">
            <v>510-1000-11-13</v>
          </cell>
          <cell r="T1418" t="str">
            <v/>
          </cell>
          <cell r="V1418" t="str">
            <v>MAVDT</v>
          </cell>
          <cell r="W1418" t="str">
            <v>Vigencia Presupuestal</v>
          </cell>
        </row>
        <row r="1419">
          <cell r="A1419">
            <v>2533</v>
          </cell>
          <cell r="B1419" t="str">
            <v>Resolución</v>
          </cell>
          <cell r="C1419">
            <v>1735</v>
          </cell>
          <cell r="D1419">
            <v>1806</v>
          </cell>
          <cell r="E1419">
            <v>39735</v>
          </cell>
          <cell r="F1419" t="str">
            <v>TALENTO HUMANO</v>
          </cell>
          <cell r="G1419">
            <v>39786242</v>
          </cell>
          <cell r="H1419" t="str">
            <v>MARIA DELPILAR PARDO FAJARDOI</v>
          </cell>
          <cell r="I1419" t="str">
            <v>RECONOCIMIENTO DE PRESTACIONES SOCIALES POR RETIRO DEL SERVICIO</v>
          </cell>
          <cell r="J1419">
            <v>17210779</v>
          </cell>
          <cell r="N1419" t="str">
            <v>1-0-1-5-5-10</v>
          </cell>
          <cell r="T1419" t="str">
            <v/>
          </cell>
          <cell r="V1419" t="str">
            <v>MAVDT</v>
          </cell>
          <cell r="W1419" t="str">
            <v>Vigencia Presupuestal</v>
          </cell>
        </row>
        <row r="1420">
          <cell r="A1420">
            <v>10027</v>
          </cell>
          <cell r="B1420" t="str">
            <v>Contrato</v>
          </cell>
          <cell r="C1420">
            <v>64</v>
          </cell>
          <cell r="D1420">
            <v>3</v>
          </cell>
          <cell r="E1420">
            <v>39735</v>
          </cell>
          <cell r="F1420" t="str">
            <v>VICEMINISTERIO DE VIVIENDA Y DESARROLLO TERRITORIAL</v>
          </cell>
          <cell r="G1420">
            <v>8605313153</v>
          </cell>
          <cell r="H1420" t="str">
            <v>ALIANZA FIDUCIARIA SA</v>
          </cell>
          <cell r="I1420" t="str">
            <v>PAGO PARCIAL FRA NO. 81660/08 CORRESPONDIENTE A DESEMBOLSO SEGÚN CERTIFICACION SUSCRITA POR EL SUPERVISOR</v>
          </cell>
          <cell r="J1420">
            <v>3448429</v>
          </cell>
          <cell r="O1420" t="str">
            <v>111-1402-2-10</v>
          </cell>
          <cell r="T1420" t="str">
            <v/>
          </cell>
          <cell r="V1420" t="str">
            <v>FONVIVIENDA</v>
          </cell>
          <cell r="W1420" t="str">
            <v>Vigencia Presupuestal</v>
          </cell>
        </row>
        <row r="1421">
          <cell r="A1421">
            <v>2534</v>
          </cell>
          <cell r="B1421" t="str">
            <v>Oficio</v>
          </cell>
          <cell r="C1421">
            <v>16662</v>
          </cell>
          <cell r="D1421">
            <v>1816</v>
          </cell>
          <cell r="E1421">
            <v>39735</v>
          </cell>
          <cell r="F1421" t="str">
            <v>TALENTO HUMANO</v>
          </cell>
          <cell r="G1421">
            <v>8301153951</v>
          </cell>
          <cell r="H1421" t="str">
            <v>MINISTERIO DE AMBIENTE VIVIENDA Y DESARROLLO TERRITORIAL</v>
          </cell>
          <cell r="I1421" t="str">
            <v>PAGO NOMINA DE FUNCIONARIOS CORRESPONDIENTE ALMES DE OCTUBRE DE 2008</v>
          </cell>
          <cell r="J1421">
            <v>871946725</v>
          </cell>
          <cell r="N1421" t="str">
            <v>1-0-1-1-1-10</v>
          </cell>
          <cell r="Q1421" t="str">
            <v>DEDUCCIONES GENERALES</v>
          </cell>
          <cell r="R1421">
            <v>185915080</v>
          </cell>
          <cell r="T1421" t="str">
            <v/>
          </cell>
          <cell r="V1421" t="str">
            <v>MAVDT</v>
          </cell>
          <cell r="W1421" t="str">
            <v>Vigencia Presupuestal</v>
          </cell>
        </row>
        <row r="1422">
          <cell r="A1422">
            <v>2537</v>
          </cell>
          <cell r="B1422" t="str">
            <v>Contrato</v>
          </cell>
          <cell r="C1422">
            <v>70</v>
          </cell>
          <cell r="D1422">
            <v>7</v>
          </cell>
          <cell r="E1422">
            <v>39736</v>
          </cell>
          <cell r="F1422" t="str">
            <v>GRUPO ADMINISTRATIVO</v>
          </cell>
          <cell r="G1422">
            <v>9001917143</v>
          </cell>
          <cell r="H1422" t="str">
            <v>CONSORCIO REMODELACION MAVDT</v>
          </cell>
          <cell r="I1422" t="str">
            <v>FRA 9 DE 2008 CORRESPONDIENTE A SEPTIMO DESEMBOLSO DEL CTO DE OBRA 70/07, SEGÚN CERTIFICACION DEL INTERVENTOR. SE AMORTIZA EL 39% DEL VALOR DEL ANTICIPO. Fra 9  $32113616</v>
          </cell>
          <cell r="J1422">
            <v>50228990</v>
          </cell>
          <cell r="K1422">
            <v>9.66</v>
          </cell>
          <cell r="L1422">
            <v>1</v>
          </cell>
          <cell r="M1422">
            <v>16</v>
          </cell>
          <cell r="O1422" t="str">
            <v>113-900-131-11</v>
          </cell>
          <cell r="T1422" t="str">
            <v/>
          </cell>
          <cell r="V1422" t="str">
            <v>MAVDT</v>
          </cell>
          <cell r="W1422" t="str">
            <v>Vigencia Presupuestal</v>
          </cell>
        </row>
        <row r="1423">
          <cell r="A1423">
            <v>2538</v>
          </cell>
          <cell r="B1423" t="str">
            <v>Contrato</v>
          </cell>
          <cell r="C1423">
            <v>70</v>
          </cell>
          <cell r="D1423">
            <v>7</v>
          </cell>
          <cell r="E1423">
            <v>39736</v>
          </cell>
          <cell r="F1423" t="str">
            <v>GRUPO ADMINISTRATIVO</v>
          </cell>
          <cell r="G1423">
            <v>9001917143</v>
          </cell>
          <cell r="H1423" t="str">
            <v>CONSORCIO REMODELACION MAVDT</v>
          </cell>
          <cell r="I1423" t="str">
            <v>LEG. ANTICIPO FRA 9 CORR. A OCTAVO DESEMBOLSO. DEL CTO DE OBRA 70/07, SEGÚN CERT. DEL INTERV. SE AMORTIZA EL 39% DEL VALOR DEL ANTICIPO.  ORIG. SOPORTES REPOSAN EN LA OP 2537 DEL 15/10/08</v>
          </cell>
          <cell r="J1423">
            <v>32113616</v>
          </cell>
          <cell r="O1423" t="str">
            <v>113-900-131-11</v>
          </cell>
          <cell r="Q1423" t="str">
            <v>AMORTIZ. ANTICIPO</v>
          </cell>
          <cell r="R1423">
            <v>32113616</v>
          </cell>
          <cell r="T1423" t="str">
            <v/>
          </cell>
          <cell r="V1423" t="str">
            <v>MAVDT</v>
          </cell>
          <cell r="W1423" t="str">
            <v>Vigencia Presupuestal</v>
          </cell>
        </row>
        <row r="1424">
          <cell r="A1424">
            <v>2539</v>
          </cell>
          <cell r="B1424" t="str">
            <v>Oficio</v>
          </cell>
          <cell r="C1424">
            <v>16300</v>
          </cell>
          <cell r="D1424">
            <v>1815</v>
          </cell>
          <cell r="E1424">
            <v>39736</v>
          </cell>
          <cell r="F1424" t="str">
            <v>TALENTO HUMANO</v>
          </cell>
          <cell r="G1424">
            <v>8301153951</v>
          </cell>
          <cell r="H1424" t="str">
            <v>MINISTERIO DE AMBIENTE VIVIENDA Y DESARROLLO TERRITORIAL</v>
          </cell>
          <cell r="I1424" t="str">
            <v>PAGO NOMINA DE FUNCIONARIOS DEL INURBE CORRESPONDIENTE AL MES DE OCTUBRE DE 2008</v>
          </cell>
          <cell r="J1424">
            <v>39362491</v>
          </cell>
          <cell r="N1424" t="str">
            <v>1-0-1-1-1-10</v>
          </cell>
          <cell r="Q1424" t="str">
            <v>DEDUCCIONES GENERALES</v>
          </cell>
          <cell r="R1424">
            <v>9927207</v>
          </cell>
          <cell r="T1424" t="str">
            <v/>
          </cell>
          <cell r="V1424" t="str">
            <v>MAVDT</v>
          </cell>
          <cell r="W1424" t="str">
            <v>Vigencia Presupuestal</v>
          </cell>
        </row>
        <row r="1425">
          <cell r="A1425">
            <v>2544</v>
          </cell>
          <cell r="B1425" t="str">
            <v>Contrato</v>
          </cell>
          <cell r="C1425">
            <v>58</v>
          </cell>
          <cell r="D1425">
            <v>363</v>
          </cell>
          <cell r="E1425">
            <v>39736</v>
          </cell>
          <cell r="F1425" t="str">
            <v>GRUPO ADMINISTRATIVO</v>
          </cell>
          <cell r="G1425">
            <v>3702642</v>
          </cell>
          <cell r="H1425" t="str">
            <v>NELSON EDUARDO POLO HERNANDEZ Y/O TEXACO 28</v>
          </cell>
          <cell r="I1425" t="str">
            <v>FRA 1753/08, SUMINISTRO DE ELEMENTOS DE ASEO PARA LOS VEHICULOS DEL MAVDT Y POR LOS QUE LLEGARE A SER RESPONSABLE, DESEMBOLSO SEGÚN CERTIFICACION SUSCRITA POR  EL SUPERVISOR</v>
          </cell>
          <cell r="J1425">
            <v>143936</v>
          </cell>
          <cell r="K1425">
            <v>13.8</v>
          </cell>
          <cell r="L1425">
            <v>3.5</v>
          </cell>
          <cell r="M1425">
            <v>16</v>
          </cell>
          <cell r="N1425" t="str">
            <v>2-0-4-4-1-10</v>
          </cell>
          <cell r="T1425" t="str">
            <v/>
          </cell>
          <cell r="V1425" t="str">
            <v>MAVDT</v>
          </cell>
          <cell r="W1425" t="str">
            <v>Vigencia Presupuestal</v>
          </cell>
        </row>
        <row r="1426">
          <cell r="A1426">
            <v>2545</v>
          </cell>
          <cell r="B1426" t="str">
            <v>Contrato</v>
          </cell>
          <cell r="C1426">
            <v>239</v>
          </cell>
          <cell r="D1426">
            <v>1107</v>
          </cell>
          <cell r="E1426">
            <v>39736</v>
          </cell>
          <cell r="F1426" t="str">
            <v>GRUPO ADMINISTRATIVO</v>
          </cell>
          <cell r="G1426">
            <v>8300852500</v>
          </cell>
          <cell r="H1426" t="str">
            <v>PROYETEC COLOMBIA LTDA</v>
          </cell>
          <cell r="I1426" t="str">
            <v>FRA 2084/08, DESEMBOLSO SEGÚN CERTIFICACION SSUCRITA POR EL SUPERVISOR</v>
          </cell>
          <cell r="J1426">
            <v>400000</v>
          </cell>
          <cell r="K1426">
            <v>9.66</v>
          </cell>
          <cell r="L1426">
            <v>4</v>
          </cell>
          <cell r="M1426">
            <v>16</v>
          </cell>
          <cell r="N1426" t="str">
            <v>2-0-4-5-12-10</v>
          </cell>
          <cell r="T1426" t="str">
            <v/>
          </cell>
          <cell r="V1426" t="str">
            <v>MAVDT</v>
          </cell>
          <cell r="W1426" t="str">
            <v>Vigencia Presupuestal</v>
          </cell>
        </row>
        <row r="1427">
          <cell r="A1427">
            <v>10028</v>
          </cell>
          <cell r="B1427" t="str">
            <v>Contrato</v>
          </cell>
          <cell r="C1427">
            <v>64</v>
          </cell>
          <cell r="D1427">
            <v>30</v>
          </cell>
          <cell r="E1427">
            <v>39735</v>
          </cell>
          <cell r="F1427" t="str">
            <v>VICEMINISTERIO DE VIVIENDA Y DESARROLLO TERRITORIAL</v>
          </cell>
          <cell r="G1427">
            <v>8605313153</v>
          </cell>
          <cell r="H1427" t="str">
            <v>ALIANZA FIDUCIARIA SA</v>
          </cell>
          <cell r="I1427" t="str">
            <v>COMPLEMENTO PAGO FRA NO. 81660/08 CORRESPONDIENTE A DESEMBOLSO SEGÚN CERTIFICACION SUSCRITA POR EL SUPERVISOR,ORIGINALES REPOSANEN LA OP 10027 DE LA MISMA FECHA</v>
          </cell>
          <cell r="J1427">
            <v>3018551</v>
          </cell>
          <cell r="O1427" t="str">
            <v>111-1402-2-10</v>
          </cell>
          <cell r="T1427" t="str">
            <v/>
          </cell>
          <cell r="V1427" t="str">
            <v>FONVIVIENDA</v>
          </cell>
          <cell r="W1427" t="str">
            <v>Vigencia Presupuestal</v>
          </cell>
        </row>
        <row r="1428">
          <cell r="A1428">
            <v>2546</v>
          </cell>
          <cell r="B1428" t="str">
            <v>Oficio</v>
          </cell>
          <cell r="C1428">
            <v>17607</v>
          </cell>
          <cell r="D1428">
            <v>1828</v>
          </cell>
          <cell r="E1428">
            <v>39736</v>
          </cell>
          <cell r="F1428" t="str">
            <v>TALENTO HUMANO</v>
          </cell>
          <cell r="G1428">
            <v>8301153951</v>
          </cell>
          <cell r="H1428" t="str">
            <v>MINISTERIO DE AMBIENTE VIVIENDA Y DESARROLLO TERRITORIAL</v>
          </cell>
          <cell r="I1428" t="str">
            <v>PAGO MESADA PENSIONAL CORRESPONDIENTE AL MES DE OCTUBRE DE 2008</v>
          </cell>
          <cell r="J1428">
            <v>832682035</v>
          </cell>
          <cell r="N1428" t="str">
            <v>3-5-1-1--10</v>
          </cell>
          <cell r="Q1428" t="str">
            <v>DEDUCCIONES GENERALES</v>
          </cell>
          <cell r="R1428">
            <v>183099475</v>
          </cell>
          <cell r="T1428" t="str">
            <v/>
          </cell>
          <cell r="V1428" t="str">
            <v>MAVDT</v>
          </cell>
          <cell r="W1428" t="str">
            <v>Vigencia Presupuestal</v>
          </cell>
        </row>
        <row r="1429">
          <cell r="A1429">
            <v>2547</v>
          </cell>
          <cell r="B1429" t="str">
            <v>Contrato</v>
          </cell>
          <cell r="C1429">
            <v>212</v>
          </cell>
          <cell r="D1429">
            <v>1023</v>
          </cell>
          <cell r="E1429">
            <v>39736</v>
          </cell>
          <cell r="F1429" t="str">
            <v>VICEMINISTERIO DE AMBIENTE</v>
          </cell>
          <cell r="G1429">
            <v>79845703</v>
          </cell>
          <cell r="H1429" t="str">
            <v>JULIAN ESTEBAN PIRAGAUTA ACOSTA</v>
          </cell>
          <cell r="I1429" t="str">
            <v>TERCER DESEMBOLSO SEGÚN CERTIFICACION SUSCRITA POR LA SUPERVISORA</v>
          </cell>
          <cell r="J1429">
            <v>4500000</v>
          </cell>
          <cell r="K1429">
            <v>9.66</v>
          </cell>
          <cell r="L1429">
            <v>10</v>
          </cell>
          <cell r="O1429" t="str">
            <v>520-900-68-15</v>
          </cell>
          <cell r="Q1429" t="str">
            <v xml:space="preserve">AHORRO VOL. </v>
          </cell>
          <cell r="R1429">
            <v>800000</v>
          </cell>
          <cell r="T1429" t="str">
            <v/>
          </cell>
          <cell r="V1429" t="str">
            <v>MAVDT</v>
          </cell>
          <cell r="W1429" t="str">
            <v>Vigencia Presupuestal</v>
          </cell>
        </row>
        <row r="1430">
          <cell r="A1430">
            <v>2548</v>
          </cell>
          <cell r="B1430" t="str">
            <v>Contrato</v>
          </cell>
          <cell r="C1430">
            <v>353</v>
          </cell>
          <cell r="D1430">
            <v>1514</v>
          </cell>
          <cell r="E1430">
            <v>39736</v>
          </cell>
          <cell r="F1430" t="str">
            <v>COMUNICACIONES</v>
          </cell>
          <cell r="G1430">
            <v>10028463</v>
          </cell>
          <cell r="H1430" t="str">
            <v>JUAN JOSE POSADA URIBE</v>
          </cell>
          <cell r="I1430" t="str">
            <v>SEGUNDO DESEMBOLSO SEGÚN CERTIFICACION SUSCRITA POR LA SUPERVISORA</v>
          </cell>
          <cell r="J1430">
            <v>3375000</v>
          </cell>
          <cell r="K1430">
            <v>9.66</v>
          </cell>
          <cell r="L1430">
            <v>10</v>
          </cell>
          <cell r="O1430" t="str">
            <v>510-900-6-11</v>
          </cell>
          <cell r="T1430" t="str">
            <v/>
          </cell>
          <cell r="V1430" t="str">
            <v>MAVDT</v>
          </cell>
          <cell r="W1430" t="str">
            <v>Vigencia Presupuestal</v>
          </cell>
        </row>
        <row r="1431">
          <cell r="A1431">
            <v>2549</v>
          </cell>
          <cell r="B1431" t="str">
            <v>Contrato</v>
          </cell>
          <cell r="C1431">
            <v>173</v>
          </cell>
          <cell r="D1431">
            <v>736</v>
          </cell>
          <cell r="E1431">
            <v>39736</v>
          </cell>
          <cell r="F1431" t="str">
            <v>DIRECCION DE PLANEACION</v>
          </cell>
          <cell r="G1431">
            <v>41683425</v>
          </cell>
          <cell r="H1431" t="str">
            <v>GLORIA STELLA ESPINOSA</v>
          </cell>
          <cell r="I1431" t="str">
            <v>TERCER DESEMBOLSO SEGÚN CERTIFICACION SUSCRITA POR LA SUPERVISORA</v>
          </cell>
          <cell r="J1431">
            <v>7500000</v>
          </cell>
          <cell r="K1431">
            <v>9.66</v>
          </cell>
          <cell r="L1431">
            <v>10</v>
          </cell>
          <cell r="O1431" t="str">
            <v>520-1200-1-11</v>
          </cell>
          <cell r="T1431" t="str">
            <v/>
          </cell>
          <cell r="V1431" t="str">
            <v>MAVDT</v>
          </cell>
          <cell r="W1431" t="str">
            <v>Vigencia Presupuestal</v>
          </cell>
        </row>
        <row r="1432">
          <cell r="A1432">
            <v>2550</v>
          </cell>
          <cell r="B1432" t="str">
            <v>Contrato</v>
          </cell>
          <cell r="C1432">
            <v>52</v>
          </cell>
          <cell r="D1432">
            <v>275</v>
          </cell>
          <cell r="E1432">
            <v>39736</v>
          </cell>
          <cell r="F1432" t="str">
            <v>GRUPO ADMINISTRATIVO</v>
          </cell>
          <cell r="G1432">
            <v>8300359131</v>
          </cell>
          <cell r="H1432" t="str">
            <v>MULTINACIONAL DE INVERSIONES LTDA</v>
          </cell>
          <cell r="I1432" t="str">
            <v>FRAS 4015,4017/20 Y 4022 /24 DE 2008, DESEMBOLSO CORRESPONDIENTE A MANTEN. PREVENTIVO Y CORRECT. DE LOS VEH. DEL MAVDT SEGÚN CERTIFICACION SUSCRITA POR EL SUPERVISOR</v>
          </cell>
          <cell r="J1432">
            <v>11277520</v>
          </cell>
          <cell r="K1432">
            <v>9.66</v>
          </cell>
          <cell r="L1432">
            <v>4</v>
          </cell>
          <cell r="M1432">
            <v>16</v>
          </cell>
          <cell r="N1432" t="str">
            <v>2-0-4-5-6-10</v>
          </cell>
          <cell r="T1432" t="str">
            <v/>
          </cell>
          <cell r="V1432" t="str">
            <v>MAVDT</v>
          </cell>
          <cell r="W1432" t="str">
            <v>Vigencia Presupuestal</v>
          </cell>
        </row>
        <row r="1433">
          <cell r="A1433">
            <v>2551</v>
          </cell>
          <cell r="B1433" t="str">
            <v>Convenio</v>
          </cell>
          <cell r="C1433">
            <v>27</v>
          </cell>
          <cell r="D1433">
            <v>1397</v>
          </cell>
          <cell r="E1433">
            <v>39736</v>
          </cell>
          <cell r="F1433" t="str">
            <v>DIRECCION DE ECOSISTEMAS</v>
          </cell>
          <cell r="G1433">
            <v>8180001568</v>
          </cell>
          <cell r="H1433" t="str">
            <v>INSTITUTO DE INVESTIGACIONES AMBIENTALES DEL PACIFICO IIAP</v>
          </cell>
          <cell r="I1433" t="str">
            <v>SEGUNDO DESEMBOLSO SEGÚN CERTIFCACION SUSCRITA POR LA SUPERVISORA</v>
          </cell>
          <cell r="J1433">
            <v>9900000</v>
          </cell>
          <cell r="O1433" t="str">
            <v>520-900-64-15</v>
          </cell>
          <cell r="T1433" t="str">
            <v/>
          </cell>
          <cell r="V1433" t="str">
            <v>MAVDT</v>
          </cell>
          <cell r="W1433" t="str">
            <v>Vigencia Presupuestal</v>
          </cell>
        </row>
        <row r="1434">
          <cell r="A1434">
            <v>2552</v>
          </cell>
          <cell r="B1434" t="str">
            <v>Contrato</v>
          </cell>
          <cell r="C1434">
            <v>47</v>
          </cell>
          <cell r="D1434">
            <v>276</v>
          </cell>
          <cell r="E1434">
            <v>39736</v>
          </cell>
          <cell r="F1434" t="str">
            <v>GRUPO ADMINISTRATIVO</v>
          </cell>
          <cell r="G1434">
            <v>8300061379</v>
          </cell>
          <cell r="H1434" t="str">
            <v>INSTITUCIONES MEGA MARKET LTDA</v>
          </cell>
          <cell r="I1434" t="str">
            <v>EA 927/08, FRA 25478/08 COORESPONDIENTE A SUMINISTRO DE ELEMENTOS DE CAFETERIA PARA EL MAVDT, DESEMBOLSO SEGÚN CERTIFICACION SUSCRITA POR EL  SUPERVISOR, NOTA CREDITO $2.24</v>
          </cell>
          <cell r="J1434">
            <v>3717339.64</v>
          </cell>
          <cell r="K1434">
            <v>11.04</v>
          </cell>
          <cell r="L1434">
            <v>3.5</v>
          </cell>
          <cell r="M1434">
            <v>16</v>
          </cell>
          <cell r="N1434" t="str">
            <v>2-0-4-4-18-10</v>
          </cell>
          <cell r="T1434" t="str">
            <v/>
          </cell>
          <cell r="V1434" t="str">
            <v>MAVDT</v>
          </cell>
          <cell r="W1434" t="str">
            <v>Vigencia Presupuestal</v>
          </cell>
        </row>
        <row r="1435">
          <cell r="A1435">
            <v>2553</v>
          </cell>
          <cell r="B1435" t="str">
            <v>Contrato</v>
          </cell>
          <cell r="C1435">
            <v>68</v>
          </cell>
          <cell r="D1435">
            <v>381</v>
          </cell>
          <cell r="E1435">
            <v>39737</v>
          </cell>
          <cell r="F1435" t="str">
            <v>DIRECCION DE DESARROLLO SECTORIAL SOSTENIBLE</v>
          </cell>
          <cell r="G1435">
            <v>52170401</v>
          </cell>
          <cell r="H1435" t="str">
            <v>ANA YEIN CASTELLANOS GOMEZ</v>
          </cell>
          <cell r="I1435" t="str">
            <v>SEXTO  DESEMBOLSO SEGÚN CERTIFICACION SUSCRITA POR EL SUPERVISOR</v>
          </cell>
          <cell r="J1435">
            <v>4240000</v>
          </cell>
          <cell r="K1435">
            <v>9.66</v>
          </cell>
          <cell r="L1435">
            <v>10</v>
          </cell>
          <cell r="O1435" t="str">
            <v>520-900-69-11</v>
          </cell>
          <cell r="T1435" t="str">
            <v/>
          </cell>
          <cell r="V1435" t="str">
            <v>MAVDT</v>
          </cell>
          <cell r="W1435" t="str">
            <v>Vigencia Presupuestal</v>
          </cell>
        </row>
        <row r="1436">
          <cell r="A1436">
            <v>2554</v>
          </cell>
          <cell r="B1436" t="str">
            <v>Contrato</v>
          </cell>
          <cell r="C1436">
            <v>69</v>
          </cell>
          <cell r="D1436">
            <v>380</v>
          </cell>
          <cell r="E1436">
            <v>39737</v>
          </cell>
          <cell r="F1436" t="str">
            <v>DIRECCION DE DESARROLLO SECTORIAL SOSTENIBLE</v>
          </cell>
          <cell r="G1436">
            <v>52214641</v>
          </cell>
          <cell r="H1436" t="str">
            <v>ZULEYMA CAROLINA MARTINEZ SANCHEZ</v>
          </cell>
          <cell r="I1436" t="str">
            <v>PAGO PARCIAL SEXTO  DESEMBOLSO SEGÚN CERTIFICACION SUSCRITA POR EL SUPERVISOR</v>
          </cell>
          <cell r="J1436">
            <v>1978548</v>
          </cell>
          <cell r="K1436">
            <v>9.66</v>
          </cell>
          <cell r="L1436">
            <v>10</v>
          </cell>
          <cell r="O1436" t="str">
            <v>520-900-69-11</v>
          </cell>
          <cell r="T1436" t="str">
            <v/>
          </cell>
          <cell r="V1436" t="str">
            <v>MAVDT</v>
          </cell>
          <cell r="W1436" t="str">
            <v>Vigencia Presupuestal</v>
          </cell>
        </row>
        <row r="1437">
          <cell r="A1437">
            <v>2555</v>
          </cell>
          <cell r="B1437" t="str">
            <v>Contrato</v>
          </cell>
          <cell r="C1437">
            <v>253</v>
          </cell>
          <cell r="D1437">
            <v>1108</v>
          </cell>
          <cell r="E1437">
            <v>39737</v>
          </cell>
          <cell r="F1437" t="str">
            <v>VICEMINISTERIO DE VIVIENDA Y DESARROLLO TERRITORIAL</v>
          </cell>
          <cell r="G1437">
            <v>53890902</v>
          </cell>
          <cell r="H1437" t="str">
            <v>YENY ANDREA PACHON ALONSO</v>
          </cell>
          <cell r="I1437" t="str">
            <v>CUARTO DESEMBOLSO SEGÚN CERTIFICACION SUSCRITA POR EL SUPERVISOR</v>
          </cell>
          <cell r="J1437">
            <v>1597500</v>
          </cell>
          <cell r="K1437">
            <v>9.66</v>
          </cell>
          <cell r="L1437">
            <v>6</v>
          </cell>
          <cell r="O1437" t="str">
            <v>520-1400-3--13</v>
          </cell>
          <cell r="T1437" t="str">
            <v/>
          </cell>
          <cell r="V1437" t="str">
            <v>MAVDT</v>
          </cell>
          <cell r="W1437" t="str">
            <v>Vigencia Presupuestal</v>
          </cell>
        </row>
        <row r="1438">
          <cell r="A1438">
            <v>2556</v>
          </cell>
          <cell r="B1438" t="str">
            <v>Oficio</v>
          </cell>
          <cell r="C1438">
            <v>15523</v>
          </cell>
          <cell r="D1438">
            <v>1797</v>
          </cell>
          <cell r="E1438">
            <v>39737</v>
          </cell>
          <cell r="F1438" t="str">
            <v>COOPERACION INTERNACIONAL</v>
          </cell>
          <cell r="G1438">
            <v>9001343510</v>
          </cell>
          <cell r="H1438" t="str">
            <v>E-EXPLORA.COM LTDA</v>
          </cell>
          <cell r="I1438" t="str">
            <v>FRA 1982/08 CORRESPONDIENTE A COMISION DE VLADIMIR PUENTES A LA JOLLA (USA) DEL 13 AL 18 DE OCTUBRE PARA ASISTIR A LA REUNION DEL COMITÉ CIENTIFICA DE LA CIAT</v>
          </cell>
          <cell r="J1438">
            <v>2565773</v>
          </cell>
          <cell r="K1438">
            <v>9.66</v>
          </cell>
          <cell r="O1438" t="str">
            <v>520-900-71-15</v>
          </cell>
          <cell r="T1438" t="str">
            <v/>
          </cell>
          <cell r="V1438" t="str">
            <v>MAVDT</v>
          </cell>
          <cell r="W1438" t="str">
            <v>Vigencia Presupuestal</v>
          </cell>
        </row>
        <row r="1439">
          <cell r="A1439">
            <v>2557</v>
          </cell>
          <cell r="B1439" t="str">
            <v>Oficio</v>
          </cell>
          <cell r="C1439">
            <v>15573</v>
          </cell>
          <cell r="D1439">
            <v>1804</v>
          </cell>
          <cell r="E1439">
            <v>39737</v>
          </cell>
          <cell r="F1439" t="str">
            <v>COOPERACION INTERNACIONAL</v>
          </cell>
          <cell r="G1439">
            <v>9001343510</v>
          </cell>
          <cell r="H1439" t="str">
            <v>E-EXPLORA.COM LTDA</v>
          </cell>
          <cell r="I1439" t="str">
            <v>FRA 1985/08 CORRESPONDIENTE A COMISION DE ALEJANDRO AYALA A COREA PARA  ASISTIR A LA DECIMA CONFERENCIA DE LAS PARTES CONTRATANTES DE LA CONVENCION RAMSAR COP 10, NOT ACREDITO POR $1</v>
          </cell>
          <cell r="J1439">
            <v>7989300</v>
          </cell>
          <cell r="K1439">
            <v>9.66</v>
          </cell>
          <cell r="O1439" t="str">
            <v>520-900-71-15</v>
          </cell>
          <cell r="T1439" t="str">
            <v/>
          </cell>
          <cell r="V1439" t="str">
            <v>MAVDT</v>
          </cell>
          <cell r="W1439" t="str">
            <v>Vigencia Presupuestal</v>
          </cell>
        </row>
        <row r="1440">
          <cell r="A1440">
            <v>2560</v>
          </cell>
          <cell r="B1440" t="str">
            <v>Contrato</v>
          </cell>
          <cell r="C1440">
            <v>364</v>
          </cell>
          <cell r="D1440">
            <v>1575</v>
          </cell>
          <cell r="E1440">
            <v>39737</v>
          </cell>
          <cell r="F1440" t="str">
            <v>GRUPO ADMINISTRATIVO</v>
          </cell>
          <cell r="G1440">
            <v>9002287485</v>
          </cell>
          <cell r="H1440" t="str">
            <v>UNION TEMPORAL  ESTACION TEUSAQUILLO &amp; J.V.U. Y CIA</v>
          </cell>
          <cell r="I1440" t="str">
            <v>EA 930/08 FRA NO. 0004/08 SUMINISTRO DE COMBUSTIBLE PARA LOS VEH., MOTOC. Y LAS PLANTAS  ELECTRICAS DEL MAVDT POR EL SISTEMA DE VALES, SEGÚN CERTIFICACION SUSCRITA POR LA SUPERVISORA</v>
          </cell>
          <cell r="J1440">
            <v>15000000</v>
          </cell>
          <cell r="K1440">
            <v>13.8</v>
          </cell>
          <cell r="L1440">
            <v>0.1</v>
          </cell>
          <cell r="N1440" t="str">
            <v>2-0-4-41--10</v>
          </cell>
          <cell r="T1440" t="str">
            <v>Ingrese el MCU del Combustible</v>
          </cell>
          <cell r="V1440" t="str">
            <v>MAVDT</v>
          </cell>
          <cell r="W1440" t="str">
            <v>Vigencia Presupuestal</v>
          </cell>
        </row>
        <row r="1441">
          <cell r="A1441">
            <v>2561</v>
          </cell>
          <cell r="B1441" t="str">
            <v>Factura</v>
          </cell>
          <cell r="C1441">
            <v>40203</v>
          </cell>
          <cell r="D1441">
            <v>1842</v>
          </cell>
          <cell r="E1441">
            <v>39737</v>
          </cell>
          <cell r="F1441" t="str">
            <v>GRUPO ADMINISTRATIVO</v>
          </cell>
          <cell r="G1441">
            <v>8301225661</v>
          </cell>
          <cell r="H1441" t="str">
            <v>COLOMBIA TELECOMUNICACIONES SA</v>
          </cell>
          <cell r="I1441" t="str">
            <v>PAGO TELECOM FRA NO. 5880800119540203 CORRESPONDIENTE AL MES DE SEPTIEMBRE DE 2008</v>
          </cell>
          <cell r="J1441">
            <v>2248140</v>
          </cell>
          <cell r="N1441" t="str">
            <v>2-0-4-8-6-10</v>
          </cell>
          <cell r="T1441" t="str">
            <v/>
          </cell>
          <cell r="V1441" t="str">
            <v>MAVDT</v>
          </cell>
          <cell r="W1441" t="str">
            <v>Vigencia Presupuestal</v>
          </cell>
        </row>
        <row r="1442">
          <cell r="A1442">
            <v>2562</v>
          </cell>
          <cell r="B1442" t="str">
            <v>Factura</v>
          </cell>
          <cell r="C1442">
            <v>60001</v>
          </cell>
          <cell r="D1442">
            <v>1841</v>
          </cell>
          <cell r="E1442">
            <v>39737</v>
          </cell>
          <cell r="F1442" t="str">
            <v>GRUPO ADMINISTRATIVO</v>
          </cell>
          <cell r="G1442">
            <v>8300160461</v>
          </cell>
          <cell r="H1442" t="str">
            <v>AVANTEL SA</v>
          </cell>
          <cell r="I1442" t="str">
            <v>PAGO AVANTEL FRA NO. FCM 360001 CORRESPONDIENTE AL MES DE SEPTIEMBRE DE 2008</v>
          </cell>
          <cell r="J1442">
            <v>1432058</v>
          </cell>
          <cell r="N1442" t="str">
            <v>2-0-4-8-5-10</v>
          </cell>
          <cell r="T1442" t="str">
            <v/>
          </cell>
          <cell r="V1442" t="str">
            <v>MAVDT</v>
          </cell>
          <cell r="W1442" t="str">
            <v>Vigencia Presupuestal</v>
          </cell>
        </row>
        <row r="1443">
          <cell r="A1443">
            <v>2563</v>
          </cell>
          <cell r="B1443" t="str">
            <v>Contrato</v>
          </cell>
          <cell r="C1443">
            <v>354</v>
          </cell>
          <cell r="D1443">
            <v>1516</v>
          </cell>
          <cell r="E1443">
            <v>39737</v>
          </cell>
          <cell r="F1443" t="str">
            <v>ANALISIS ECONOMICO</v>
          </cell>
          <cell r="G1443">
            <v>79267070</v>
          </cell>
          <cell r="H1443" t="str">
            <v>FERNANDO A GOYENECHE MEJIA</v>
          </cell>
          <cell r="I1443" t="str">
            <v>PRIMER DESEMBOLSO SEGÚN CERTIFICACION SUSCRITA POR LA SUPERVISORA</v>
          </cell>
          <cell r="J1443">
            <v>5018000</v>
          </cell>
          <cell r="K1443">
            <v>9.66</v>
          </cell>
          <cell r="L1443">
            <v>10</v>
          </cell>
          <cell r="O1443" t="str">
            <v>410-900-147-15</v>
          </cell>
          <cell r="T1443" t="str">
            <v/>
          </cell>
          <cell r="V1443" t="str">
            <v>MAVDT</v>
          </cell>
          <cell r="W1443" t="str">
            <v>Vigencia Presupuestal</v>
          </cell>
        </row>
        <row r="1444">
          <cell r="A1444">
            <v>2564</v>
          </cell>
          <cell r="B1444" t="str">
            <v>Contrato</v>
          </cell>
          <cell r="C1444">
            <v>257</v>
          </cell>
          <cell r="D1444">
            <v>1096</v>
          </cell>
          <cell r="E1444">
            <v>39737</v>
          </cell>
          <cell r="F1444" t="str">
            <v>VICEMINISTERIO DE VIVIENDA Y DESARROLLO TERRITORIAL</v>
          </cell>
          <cell r="G1444">
            <v>25023618</v>
          </cell>
          <cell r="H1444" t="str">
            <v>CLAUDIA MILENA LOPEZ RAMIREZ</v>
          </cell>
          <cell r="I1444" t="str">
            <v>CUARTO DESEMBOLSO SEGÚN CERTIFICACION SUSCRITA POR EL SUPERVISOR</v>
          </cell>
          <cell r="J1444">
            <v>3500000</v>
          </cell>
          <cell r="K1444">
            <v>9.66</v>
          </cell>
          <cell r="L1444">
            <v>10</v>
          </cell>
          <cell r="O1444" t="str">
            <v>520-1400-3--13</v>
          </cell>
          <cell r="T1444" t="str">
            <v/>
          </cell>
          <cell r="V1444" t="str">
            <v>MAVDT</v>
          </cell>
          <cell r="W1444" t="str">
            <v>Vigencia Presupuestal</v>
          </cell>
        </row>
        <row r="1445">
          <cell r="A1445">
            <v>2565</v>
          </cell>
          <cell r="B1445" t="str">
            <v>Contrato</v>
          </cell>
          <cell r="C1445">
            <v>390</v>
          </cell>
          <cell r="D1445">
            <v>1742</v>
          </cell>
          <cell r="E1445">
            <v>39737</v>
          </cell>
          <cell r="F1445" t="str">
            <v>GRUPO ADMINISTRATIVO</v>
          </cell>
          <cell r="G1445">
            <v>9002437947</v>
          </cell>
          <cell r="H1445" t="str">
            <v>CONSORCIO MUEBLES Y ARQUITECTURA</v>
          </cell>
          <cell r="I1445" t="str">
            <v xml:space="preserve">DESEMBOLSO CORRESPONDIENTE AL 30% DE ANTICIPO DEL VALOR TOTAL DE CONVENIO, SEGÚN CERTIFICACION SUSCRITA POR LA SUPERVISORA </v>
          </cell>
          <cell r="J1445">
            <v>103509383</v>
          </cell>
          <cell r="N1445" t="str">
            <v>2-0-4-5-1-10</v>
          </cell>
          <cell r="T1445" t="str">
            <v/>
          </cell>
          <cell r="V1445" t="str">
            <v>MAVDT</v>
          </cell>
          <cell r="W1445" t="str">
            <v>Vigencia Presupuestal</v>
          </cell>
        </row>
        <row r="1446">
          <cell r="A1446">
            <v>2566</v>
          </cell>
          <cell r="B1446" t="str">
            <v>Resolución</v>
          </cell>
          <cell r="C1446">
            <v>1783</v>
          </cell>
          <cell r="D1446">
            <v>1843</v>
          </cell>
          <cell r="E1446">
            <v>39737</v>
          </cell>
          <cell r="F1446" t="str">
            <v>TALENTO HUMANO</v>
          </cell>
          <cell r="G1446">
            <v>8604028373</v>
          </cell>
          <cell r="H1446" t="str">
            <v>INVERSIONES MONTESACRO LTDA</v>
          </cell>
          <cell r="I1446" t="str">
            <v>PAGO DE AUXILIO FUNERARIO POR FALLECIMIENTO DEL PENSIONADO OMAR ADOLFO SOTO AL SR PEDRO NEL LOPEZ FORERO REPRESENTANTE INVERSIONES MONTESACRO</v>
          </cell>
          <cell r="J1446">
            <v>2307500</v>
          </cell>
          <cell r="N1446" t="str">
            <v>2-0-4-41-1-10</v>
          </cell>
          <cell r="T1446" t="str">
            <v/>
          </cell>
          <cell r="V1446" t="str">
            <v>MAVDT</v>
          </cell>
          <cell r="W1446" t="str">
            <v>Vigencia Presupuestal</v>
          </cell>
        </row>
        <row r="1447">
          <cell r="A1447">
            <v>2567</v>
          </cell>
          <cell r="B1447" t="str">
            <v>Contrato</v>
          </cell>
          <cell r="C1447">
            <v>69</v>
          </cell>
          <cell r="D1447">
            <v>1735</v>
          </cell>
          <cell r="E1447">
            <v>39737</v>
          </cell>
          <cell r="F1447" t="str">
            <v>DIRECCION DE DESARROLLO SECTORIAL SOSTENIBLE</v>
          </cell>
          <cell r="G1447">
            <v>52214641</v>
          </cell>
          <cell r="H1447" t="str">
            <v>ZULEYMA CAROLINA MARTINEZ SANCHEZ</v>
          </cell>
          <cell r="I1447" t="str">
            <v>COMPLEMENTO PAGO SEXTO  DESEMBOLSO SEGÚN CERTIFICACION SUSCRITA POR EL SUPERVISOR, LAS DEDUCCION DELPAGO DE SALUD Y PENSION PARA DISMINUIR RETEFUENTE SE REALIZO EN LA OP 2554 DE LA MISMA FECHA</v>
          </cell>
          <cell r="J1447">
            <v>141452</v>
          </cell>
          <cell r="K1447">
            <v>9.66</v>
          </cell>
          <cell r="L1447">
            <v>10</v>
          </cell>
          <cell r="O1447" t="str">
            <v>520-900-69-11</v>
          </cell>
          <cell r="T1447" t="str">
            <v/>
          </cell>
          <cell r="V1447" t="str">
            <v>MAVDT</v>
          </cell>
          <cell r="W1447" t="str">
            <v>Vigencia Presupuestal</v>
          </cell>
        </row>
        <row r="1448">
          <cell r="A1448">
            <v>2572</v>
          </cell>
          <cell r="B1448" t="str">
            <v>Oficio</v>
          </cell>
          <cell r="C1448">
            <v>17189</v>
          </cell>
          <cell r="D1448">
            <v>1845</v>
          </cell>
          <cell r="E1448">
            <v>39738</v>
          </cell>
          <cell r="F1448" t="str">
            <v>GRUPO ADMINISTRATIVO</v>
          </cell>
          <cell r="G1448">
            <v>8301153951</v>
          </cell>
          <cell r="H1448" t="str">
            <v>MINISTERIO DE AMBIENTE VIVIENDA Y DESARROLLO TERRITORIAL</v>
          </cell>
          <cell r="I1448" t="str">
            <v>5TA LEGALIZACION D ELA CAJA MENOR DEL MINISTERIO A CRAGO DE MONICA MARCELA SUAREZ DEL GRUPO ADMINISTRATIVO</v>
          </cell>
          <cell r="J1448">
            <v>13577622</v>
          </cell>
          <cell r="N1448" t="str">
            <v>2-0-3-50-2-10</v>
          </cell>
          <cell r="T1448" t="str">
            <v/>
          </cell>
          <cell r="V1448" t="str">
            <v>MAVDT</v>
          </cell>
          <cell r="W1448" t="str">
            <v>Vigencia Presupuestal</v>
          </cell>
        </row>
        <row r="1449">
          <cell r="A1449">
            <v>2568</v>
          </cell>
          <cell r="B1449" t="str">
            <v>Contrato</v>
          </cell>
          <cell r="C1449">
            <v>307</v>
          </cell>
          <cell r="D1449">
            <v>1316</v>
          </cell>
          <cell r="E1449">
            <v>39738</v>
          </cell>
          <cell r="F1449" t="str">
            <v>ANALISIS ECONOMICO</v>
          </cell>
          <cell r="G1449">
            <v>88159945</v>
          </cell>
          <cell r="H1449" t="str">
            <v>WILSON JERSON SANDOVAL ROMERO</v>
          </cell>
          <cell r="I1449" t="str">
            <v>SEGUNDO DESEMBOLSO SEGÚN CERTIFICACION SUSCRITA POR LA SUPERVISORA</v>
          </cell>
          <cell r="J1449">
            <v>5018000</v>
          </cell>
          <cell r="K1449">
            <v>9.66</v>
          </cell>
          <cell r="L1449">
            <v>10</v>
          </cell>
          <cell r="O1449" t="str">
            <v>410-900-147-15</v>
          </cell>
          <cell r="T1449" t="str">
            <v/>
          </cell>
          <cell r="V1449" t="str">
            <v>MAVDT</v>
          </cell>
          <cell r="W1449" t="str">
            <v>Vigencia Presupuestal</v>
          </cell>
        </row>
        <row r="1450">
          <cell r="A1450">
            <v>2569</v>
          </cell>
          <cell r="B1450" t="str">
            <v>Contrato</v>
          </cell>
          <cell r="C1450">
            <v>305</v>
          </cell>
          <cell r="D1450">
            <v>1317</v>
          </cell>
          <cell r="E1450">
            <v>39738</v>
          </cell>
          <cell r="F1450" t="str">
            <v>ANALISIS ECONOMICO</v>
          </cell>
          <cell r="G1450">
            <v>32747876</v>
          </cell>
          <cell r="H1450" t="str">
            <v>MILDRED MENDEZ CAICEDO</v>
          </cell>
          <cell r="I1450" t="str">
            <v>SEGUNDO DESEMBOLSO SEGÚN CERTIFICACION SUSCRITA POR LA SUPERVISORA</v>
          </cell>
          <cell r="J1450">
            <v>5018000</v>
          </cell>
          <cell r="K1450">
            <v>9.66</v>
          </cell>
          <cell r="L1450">
            <v>10</v>
          </cell>
          <cell r="O1450" t="str">
            <v>410-900-147-15</v>
          </cell>
          <cell r="T1450" t="str">
            <v/>
          </cell>
          <cell r="V1450" t="str">
            <v>MAVDT</v>
          </cell>
          <cell r="W1450" t="str">
            <v>Vigencia Presupuestal</v>
          </cell>
        </row>
        <row r="1451">
          <cell r="A1451">
            <v>2570</v>
          </cell>
          <cell r="B1451" t="str">
            <v>Contrato</v>
          </cell>
          <cell r="C1451">
            <v>298</v>
          </cell>
          <cell r="D1451">
            <v>1303</v>
          </cell>
          <cell r="E1451">
            <v>39738</v>
          </cell>
          <cell r="F1451" t="str">
            <v>ANALISIS ECONOMICO</v>
          </cell>
          <cell r="G1451">
            <v>52251554</v>
          </cell>
          <cell r="H1451" t="str">
            <v>MARCELA GARCIA LOPEZ</v>
          </cell>
          <cell r="I1451" t="str">
            <v>SEGUNDO DESEMBOLSO SEGÚN CERTIFICACION SUSCRITA POR LA SUPERVISORA</v>
          </cell>
          <cell r="J1451">
            <v>5018000</v>
          </cell>
          <cell r="K1451">
            <v>9.66</v>
          </cell>
          <cell r="L1451">
            <v>10</v>
          </cell>
          <cell r="O1451" t="str">
            <v>410-900-147-15</v>
          </cell>
          <cell r="T1451" t="str">
            <v/>
          </cell>
          <cell r="V1451" t="str">
            <v>MAVDT</v>
          </cell>
          <cell r="W1451" t="str">
            <v>Vigencia Presupuestal</v>
          </cell>
        </row>
        <row r="1452">
          <cell r="A1452">
            <v>2571</v>
          </cell>
          <cell r="B1452" t="str">
            <v>Contrato</v>
          </cell>
          <cell r="C1452">
            <v>281</v>
          </cell>
          <cell r="D1452">
            <v>1187</v>
          </cell>
          <cell r="E1452">
            <v>39738</v>
          </cell>
          <cell r="F1452" t="str">
            <v>VICEMINISTERIO DE VIVIENDA Y DESARROLLO TERRITORIAL</v>
          </cell>
          <cell r="G1452">
            <v>79979675</v>
          </cell>
          <cell r="H1452" t="str">
            <v>RODOLFO ORLANDO BELTRAN CUBILLOS</v>
          </cell>
          <cell r="I1452" t="str">
            <v>CUARTO DESEMBOLSO SEGUNCERTIFICACION SUSCRITA POR LA SUPERVISORA, DE ACUERDO AL CONTRATO</v>
          </cell>
          <cell r="J1452">
            <v>3195000</v>
          </cell>
          <cell r="K1452">
            <v>9.66</v>
          </cell>
          <cell r="L1452">
            <v>10</v>
          </cell>
          <cell r="O1452" t="str">
            <v>520-1400-3--13</v>
          </cell>
          <cell r="T1452" t="str">
            <v/>
          </cell>
          <cell r="V1452" t="str">
            <v>MAVDT</v>
          </cell>
          <cell r="W1452" t="str">
            <v>Vigencia Presupuestal</v>
          </cell>
        </row>
        <row r="1453">
          <cell r="A1453">
            <v>2573</v>
          </cell>
          <cell r="B1453" t="str">
            <v>Contrato</v>
          </cell>
          <cell r="C1453">
            <v>69</v>
          </cell>
          <cell r="D1453">
            <v>13</v>
          </cell>
          <cell r="E1453">
            <v>39738</v>
          </cell>
          <cell r="F1453" t="str">
            <v>GRUPO ADMINISTRATIVO</v>
          </cell>
          <cell r="G1453">
            <v>8300011131</v>
          </cell>
          <cell r="H1453" t="str">
            <v>IMPRENTA NACIONAL DE COLOMBIA</v>
          </cell>
          <cell r="I1453" t="str">
            <v>FRAS  60644 Y 60668/08 PUBLICACION DE ACTOS ADTIVOS, SEGÚN CERTIFICACION SUSCRITA POR LA SUPERVISORA</v>
          </cell>
          <cell r="J1453">
            <v>1774600</v>
          </cell>
          <cell r="N1453" t="str">
            <v>2-0-4-7-6-10</v>
          </cell>
          <cell r="T1453" t="str">
            <v/>
          </cell>
          <cell r="V1453" t="str">
            <v>MAVDT</v>
          </cell>
          <cell r="W1453" t="str">
            <v>Vigencia Presupuestal</v>
          </cell>
        </row>
        <row r="1454">
          <cell r="A1454">
            <v>2574</v>
          </cell>
          <cell r="B1454" t="str">
            <v>Contrato</v>
          </cell>
          <cell r="C1454">
            <v>295</v>
          </cell>
          <cell r="D1454">
            <v>1265</v>
          </cell>
          <cell r="E1454">
            <v>39738</v>
          </cell>
          <cell r="F1454" t="str">
            <v>VICEMINISTERIO DE VIVIENDA Y DESARROLLO TERRITORIAL</v>
          </cell>
          <cell r="G1454">
            <v>6212011</v>
          </cell>
          <cell r="H1454" t="str">
            <v>JUAN BAUTISTA GIRALDO OSORIO</v>
          </cell>
          <cell r="I1454" t="str">
            <v>CUARTO DESEMBOLSO SEGÚN CERTIFICACION SUSCRITA POR EL SUPERVISOR</v>
          </cell>
          <cell r="J1454">
            <v>5591250</v>
          </cell>
          <cell r="K1454">
            <v>9.66</v>
          </cell>
          <cell r="L1454">
            <v>10</v>
          </cell>
          <cell r="O1454" t="str">
            <v>520-1400-3--13</v>
          </cell>
          <cell r="T1454" t="str">
            <v/>
          </cell>
          <cell r="V1454" t="str">
            <v>MAVDT</v>
          </cell>
          <cell r="W1454" t="str">
            <v>Vigencia Presupuestal</v>
          </cell>
        </row>
        <row r="1455">
          <cell r="A1455">
            <v>2575</v>
          </cell>
          <cell r="B1455" t="str">
            <v>Contrato</v>
          </cell>
          <cell r="C1455">
            <v>225</v>
          </cell>
          <cell r="D1455">
            <v>1030</v>
          </cell>
          <cell r="E1455">
            <v>39738</v>
          </cell>
          <cell r="F1455" t="str">
            <v>VICEMINISTERIO DE VIVIENDA Y DESARROLLO TERRITORIAL</v>
          </cell>
          <cell r="G1455">
            <v>71181711</v>
          </cell>
          <cell r="H1455" t="str">
            <v>JULIO CESAR MESTRE SUAREZ</v>
          </cell>
          <cell r="I1455" t="str">
            <v>CUARTO DESEMBOLSO SEGÚN CERTIFICACION SUSCRITA POR EL SUPERVISOR</v>
          </cell>
          <cell r="J1455">
            <v>3354750</v>
          </cell>
          <cell r="K1455">
            <v>9.66</v>
          </cell>
          <cell r="L1455">
            <v>10</v>
          </cell>
          <cell r="O1455" t="str">
            <v>520-1402-1-13</v>
          </cell>
          <cell r="T1455" t="str">
            <v/>
          </cell>
          <cell r="V1455" t="str">
            <v>MAVDT</v>
          </cell>
          <cell r="W1455" t="str">
            <v>Vigencia Presupuestal</v>
          </cell>
        </row>
        <row r="1456">
          <cell r="A1456">
            <v>2579</v>
          </cell>
          <cell r="B1456" t="str">
            <v>Contrato</v>
          </cell>
          <cell r="C1456">
            <v>254</v>
          </cell>
          <cell r="D1456">
            <v>1106</v>
          </cell>
          <cell r="E1456">
            <v>39738</v>
          </cell>
          <cell r="F1456" t="str">
            <v>VICEMINISTERIO DE VIVIENDA Y DESARROLLO TERRITORIAL</v>
          </cell>
          <cell r="G1456">
            <v>79690499</v>
          </cell>
          <cell r="H1456" t="str">
            <v>JUAN ALBERTO RAMIREZ RAMIREZ</v>
          </cell>
          <cell r="I1456" t="str">
            <v>CUARTO DESEMBOLSO SEGÚN CERTIFICACION SUSCRITA POR EL SUPERVISOR</v>
          </cell>
          <cell r="J1456">
            <v>3500000</v>
          </cell>
          <cell r="K1456">
            <v>9.66</v>
          </cell>
          <cell r="L1456">
            <v>10</v>
          </cell>
          <cell r="O1456" t="str">
            <v>520-1400-3--13</v>
          </cell>
          <cell r="T1456" t="str">
            <v/>
          </cell>
          <cell r="V1456" t="str">
            <v>MAVDT</v>
          </cell>
          <cell r="W1456" t="str">
            <v>Vigencia Presupuestal</v>
          </cell>
        </row>
        <row r="1457">
          <cell r="A1457">
            <v>2580</v>
          </cell>
          <cell r="B1457" t="str">
            <v>Contrato</v>
          </cell>
          <cell r="C1457">
            <v>227</v>
          </cell>
          <cell r="D1457">
            <v>1029</v>
          </cell>
          <cell r="E1457">
            <v>39738</v>
          </cell>
          <cell r="F1457" t="str">
            <v>VICEMINISTERIO DE VIVIENDA Y DESARROLLO TERRITORIAL</v>
          </cell>
          <cell r="G1457">
            <v>19267849</v>
          </cell>
          <cell r="H1457" t="str">
            <v>MARIO JIMENEZ GAYON</v>
          </cell>
          <cell r="I1457" t="str">
            <v>SEGUNDO Y TERCER DESEMBOLSO SEGÚN CERTIFICACION SUSCRITA POR EL SUPERVISOR</v>
          </cell>
          <cell r="J1457">
            <v>10650000</v>
          </cell>
          <cell r="K1457">
            <v>9.66</v>
          </cell>
          <cell r="L1457">
            <v>10</v>
          </cell>
          <cell r="O1457" t="str">
            <v>520-1400-3--13</v>
          </cell>
          <cell r="T1457" t="str">
            <v/>
          </cell>
          <cell r="V1457" t="str">
            <v>MAVDT</v>
          </cell>
          <cell r="W1457" t="str">
            <v>Vigencia Presupuestal</v>
          </cell>
        </row>
        <row r="1458">
          <cell r="A1458">
            <v>2581</v>
          </cell>
          <cell r="B1458" t="str">
            <v>Contrato</v>
          </cell>
          <cell r="C1458">
            <v>209</v>
          </cell>
          <cell r="D1458">
            <v>989</v>
          </cell>
          <cell r="E1458">
            <v>39741</v>
          </cell>
          <cell r="F1458" t="str">
            <v>VICEMINISTERIO DE VIVIENDA Y DESARROLLO TERRITORIAL</v>
          </cell>
          <cell r="G1458">
            <v>92026336</v>
          </cell>
          <cell r="H1458" t="str">
            <v>ALVARO JOSE SANTIZ CASTILLA</v>
          </cell>
          <cell r="I1458" t="str">
            <v>CUARTO DESEMBOLSO SEGÚN CERTIFICACION SUSCRITA POR EL SUPERVISOR</v>
          </cell>
          <cell r="J1458">
            <v>5032125</v>
          </cell>
          <cell r="K1458">
            <v>9.66</v>
          </cell>
          <cell r="L1458">
            <v>10</v>
          </cell>
          <cell r="O1458" t="str">
            <v>520-1400-3--13</v>
          </cell>
          <cell r="T1458" t="str">
            <v/>
          </cell>
          <cell r="V1458" t="str">
            <v>MAVDT</v>
          </cell>
          <cell r="W1458" t="str">
            <v>Vigencia Presupuestal</v>
          </cell>
        </row>
        <row r="1459">
          <cell r="A1459">
            <v>2582</v>
          </cell>
          <cell r="B1459" t="str">
            <v>Contrato</v>
          </cell>
          <cell r="C1459">
            <v>266</v>
          </cell>
          <cell r="D1459">
            <v>1119</v>
          </cell>
          <cell r="E1459">
            <v>39741</v>
          </cell>
          <cell r="F1459" t="str">
            <v>VICEMINISTERIO DE VIVIENDA Y DESARROLLO TERRITORIAL</v>
          </cell>
          <cell r="G1459">
            <v>52201118</v>
          </cell>
          <cell r="H1459" t="str">
            <v>TATIANA FERNANDA CARDONA MEJIA</v>
          </cell>
          <cell r="I1459" t="str">
            <v>CUARTO DESEMBOLSO SEGÚN CERTIFICACION SUSCRITA POR EL SUPERVISOR</v>
          </cell>
          <cell r="J1459">
            <v>3971480</v>
          </cell>
          <cell r="K1459">
            <v>9.66</v>
          </cell>
          <cell r="L1459">
            <v>10</v>
          </cell>
          <cell r="O1459" t="str">
            <v>520-1400-3--13</v>
          </cell>
          <cell r="T1459" t="str">
            <v/>
          </cell>
          <cell r="V1459" t="str">
            <v>MAVDT</v>
          </cell>
          <cell r="W1459" t="str">
            <v>Vigencia Presupuestal</v>
          </cell>
        </row>
        <row r="1460">
          <cell r="A1460">
            <v>2583</v>
          </cell>
          <cell r="B1460" t="str">
            <v>Convenio</v>
          </cell>
          <cell r="C1460">
            <v>105</v>
          </cell>
          <cell r="D1460">
            <v>1542</v>
          </cell>
          <cell r="E1460">
            <v>39741</v>
          </cell>
          <cell r="F1460" t="str">
            <v xml:space="preserve">VICEMINISTERIO DE AGUA  Y SANEAMIENTO </v>
          </cell>
          <cell r="G1460">
            <v>8915008566</v>
          </cell>
          <cell r="H1460" t="str">
            <v>ALCALDIA MUNICIPAL DE PIENDAMO CAUCA</v>
          </cell>
          <cell r="I1460" t="str">
            <v>PAGO DE VIGENCIAS EXPIRADAS AL MUNICIPIO DE PIENDAMO,SEGÚN COV. DE APOYO FCIERONO. 105  Y RES 1400/08 DGNTP Y MHCP, DESEMBOLSO SEGÚN CERTIFICACION SUSCRITA POR EL SUPERVISOR</v>
          </cell>
          <cell r="J1460">
            <v>426906977</v>
          </cell>
          <cell r="O1460" t="str">
            <v>111-1200-601-11</v>
          </cell>
          <cell r="T1460" t="str">
            <v/>
          </cell>
          <cell r="V1460" t="str">
            <v>MAVDT</v>
          </cell>
          <cell r="W1460" t="str">
            <v>Vigencia Presupuestal</v>
          </cell>
        </row>
        <row r="1461">
          <cell r="A1461">
            <v>2584</v>
          </cell>
          <cell r="B1461" t="str">
            <v>Contrato</v>
          </cell>
          <cell r="C1461">
            <v>268</v>
          </cell>
          <cell r="D1461">
            <v>1156</v>
          </cell>
          <cell r="E1461">
            <v>39741</v>
          </cell>
          <cell r="F1461" t="str">
            <v>VICEMINISTERIO DE VIVIENDA Y DESARROLLO TERRITORIAL</v>
          </cell>
          <cell r="G1461">
            <v>91277173</v>
          </cell>
          <cell r="H1461" t="str">
            <v>HECTOR LEONEL RAMIREZ AMAYA</v>
          </cell>
          <cell r="I1461" t="str">
            <v>CUARTO DESEMBOLSO SEGÚN CERTIFICACION SUSCRITA POR EL SUPERVISOR, DE ACUERDO AL CONTRATO</v>
          </cell>
          <cell r="J1461">
            <v>3000000</v>
          </cell>
          <cell r="K1461">
            <v>9.66</v>
          </cell>
          <cell r="L1461">
            <v>10</v>
          </cell>
          <cell r="O1461" t="str">
            <v>520-1400-3--13</v>
          </cell>
          <cell r="T1461" t="str">
            <v/>
          </cell>
          <cell r="V1461" t="str">
            <v>MAVDT</v>
          </cell>
          <cell r="W1461" t="str">
            <v>Vigencia Presupuestal</v>
          </cell>
        </row>
        <row r="1462">
          <cell r="A1462">
            <v>2587</v>
          </cell>
          <cell r="B1462" t="str">
            <v>Contrato</v>
          </cell>
          <cell r="C1462">
            <v>263</v>
          </cell>
          <cell r="D1462">
            <v>1111</v>
          </cell>
          <cell r="E1462">
            <v>39741</v>
          </cell>
          <cell r="F1462" t="str">
            <v>VICEMINISTERIO DE VIVIENDA Y DESARROLLO TERRITORIAL</v>
          </cell>
          <cell r="G1462">
            <v>13703055</v>
          </cell>
          <cell r="H1462" t="str">
            <v>JUAN GABRIEL DURAN SANCHEZ</v>
          </cell>
          <cell r="I1462" t="str">
            <v>CUARTO DESEMBOLSO SEGUNCERTIFICACION SUSCRITA POR LA SUPERVISORA</v>
          </cell>
          <cell r="J1462">
            <v>3000000</v>
          </cell>
          <cell r="K1462">
            <v>9.66</v>
          </cell>
          <cell r="L1462">
            <v>10</v>
          </cell>
          <cell r="O1462" t="str">
            <v>520-1400-3--13</v>
          </cell>
          <cell r="T1462" t="str">
            <v/>
          </cell>
          <cell r="V1462" t="str">
            <v>MAVDT</v>
          </cell>
          <cell r="W1462" t="str">
            <v>Vigencia Presupuestal</v>
          </cell>
        </row>
        <row r="1463">
          <cell r="A1463">
            <v>2588</v>
          </cell>
          <cell r="B1463" t="str">
            <v>Contrato</v>
          </cell>
          <cell r="C1463">
            <v>249</v>
          </cell>
          <cell r="D1463">
            <v>1081</v>
          </cell>
          <cell r="E1463">
            <v>39741</v>
          </cell>
          <cell r="F1463" t="str">
            <v>VICEMINISTERIO DE VIVIENDA Y DESARROLLO TERRITORIAL</v>
          </cell>
          <cell r="G1463">
            <v>52712241</v>
          </cell>
          <cell r="H1463" t="str">
            <v>FABIOLA ALEXANDRA MOSQUERA M</v>
          </cell>
          <cell r="I1463" t="str">
            <v>CUARTO DESEMBOLSO SEGÚN CERTIFICACION SUSCRITA POR EL SUPERVISOR</v>
          </cell>
          <cell r="J1463">
            <v>3000000</v>
          </cell>
          <cell r="K1463">
            <v>9.66</v>
          </cell>
          <cell r="L1463">
            <v>10</v>
          </cell>
          <cell r="O1463" t="str">
            <v>520-1400-3--13</v>
          </cell>
          <cell r="T1463" t="str">
            <v/>
          </cell>
          <cell r="V1463" t="str">
            <v>MAVDT</v>
          </cell>
          <cell r="W1463" t="str">
            <v>Vigencia Presupuestal</v>
          </cell>
        </row>
        <row r="1464">
          <cell r="A1464">
            <v>2589</v>
          </cell>
          <cell r="B1464" t="str">
            <v>Contrato</v>
          </cell>
          <cell r="C1464">
            <v>208</v>
          </cell>
          <cell r="D1464">
            <v>987</v>
          </cell>
          <cell r="E1464">
            <v>39741</v>
          </cell>
          <cell r="F1464" t="str">
            <v>VICEMINISTERIO DE VIVIENDA Y DESARROLLO TERRITORIAL</v>
          </cell>
          <cell r="G1464">
            <v>39565399</v>
          </cell>
          <cell r="H1464" t="str">
            <v>MARIA MERCEDES MANZANERA HOYOS</v>
          </cell>
          <cell r="I1464" t="str">
            <v>CUARTO DESEMBOLSO SEGUNCERTIFICACION SUSCRITA POR LA SUPERVISORA</v>
          </cell>
          <cell r="J1464">
            <v>4792500</v>
          </cell>
          <cell r="K1464">
            <v>9.66</v>
          </cell>
          <cell r="L1464">
            <v>10</v>
          </cell>
          <cell r="O1464" t="str">
            <v>520-1400-3--13</v>
          </cell>
          <cell r="T1464" t="str">
            <v/>
          </cell>
          <cell r="V1464" t="str">
            <v>MAVDT</v>
          </cell>
          <cell r="W1464" t="str">
            <v>Vigencia Presupuestal</v>
          </cell>
        </row>
        <row r="1465">
          <cell r="A1465">
            <v>2590</v>
          </cell>
          <cell r="B1465" t="str">
            <v>Contrato</v>
          </cell>
          <cell r="C1465">
            <v>267</v>
          </cell>
          <cell r="D1465">
            <v>1128</v>
          </cell>
          <cell r="E1465">
            <v>39741</v>
          </cell>
          <cell r="F1465" t="str">
            <v>VICEMINISTERIO DE VIVIENDA Y DESARROLLO TERRITORIAL</v>
          </cell>
          <cell r="G1465">
            <v>89008637</v>
          </cell>
          <cell r="H1465" t="str">
            <v>CARLOS ARIEL CORTES</v>
          </cell>
          <cell r="I1465" t="str">
            <v>CUARTO DESEMBOLSO SEGÚN CERTIFICACION SUSCRITA POR EL SUPERVISOR</v>
          </cell>
          <cell r="J1465">
            <v>5283731</v>
          </cell>
          <cell r="K1465">
            <v>9.66</v>
          </cell>
          <cell r="L1465">
            <v>10</v>
          </cell>
          <cell r="O1465" t="str">
            <v>520-1400-3--13</v>
          </cell>
          <cell r="T1465" t="str">
            <v/>
          </cell>
          <cell r="V1465" t="str">
            <v>MAVDT</v>
          </cell>
          <cell r="W1465" t="str">
            <v>Vigencia Presupuestal</v>
          </cell>
        </row>
        <row r="1466">
          <cell r="A1466">
            <v>2591</v>
          </cell>
          <cell r="B1466" t="str">
            <v>Contrato</v>
          </cell>
          <cell r="C1466">
            <v>127</v>
          </cell>
          <cell r="D1466">
            <v>709</v>
          </cell>
          <cell r="E1466">
            <v>39741</v>
          </cell>
          <cell r="F1466" t="str">
            <v>VICEMINISTERIO DE VIVIENDA Y DESARROLLO TERRITORIAL</v>
          </cell>
          <cell r="G1466">
            <v>52034838</v>
          </cell>
          <cell r="H1466" t="str">
            <v>SONIA ESMERALDA BUENO VARGAS</v>
          </cell>
          <cell r="I1466" t="str">
            <v>CUARTO DESEMBOLSO SEGÚN CERTIFICACION SUSCRITA POR EL SUPERVISOR, SE AJUSTA EL VALOR A RETENER DE RETEFUENTE POR MAYOR VALOR COBRADO EN LA OP 1888 DEL 26/08/08</v>
          </cell>
          <cell r="J1466">
            <v>1500000</v>
          </cell>
          <cell r="K1466">
            <v>9.66</v>
          </cell>
          <cell r="L1466">
            <v>6</v>
          </cell>
          <cell r="O1466" t="str">
            <v>520-1402-1-13</v>
          </cell>
          <cell r="T1466" t="str">
            <v/>
          </cell>
          <cell r="V1466" t="str">
            <v>MAVDT</v>
          </cell>
          <cell r="W1466" t="str">
            <v>Vigencia Presupuestal</v>
          </cell>
        </row>
        <row r="1467">
          <cell r="A1467">
            <v>2592</v>
          </cell>
          <cell r="B1467" t="str">
            <v>Contrato</v>
          </cell>
          <cell r="C1467">
            <v>258</v>
          </cell>
          <cell r="D1467">
            <v>1094</v>
          </cell>
          <cell r="E1467">
            <v>39741</v>
          </cell>
          <cell r="F1467" t="str">
            <v>VICEMINISTERIO DE VIVIENDA Y DESARROLLO TERRITORIAL</v>
          </cell>
          <cell r="G1467">
            <v>79474048</v>
          </cell>
          <cell r="H1467" t="str">
            <v>JOHNY VALDERRAMA</v>
          </cell>
          <cell r="I1467" t="str">
            <v>CUARTO DESEMBOLSO SEGÚN CERTIFICACION SUSCRITA POR EL SUPERVISOR</v>
          </cell>
          <cell r="J1467">
            <v>3500000</v>
          </cell>
          <cell r="K1467">
            <v>9.66</v>
          </cell>
          <cell r="L1467">
            <v>10</v>
          </cell>
          <cell r="O1467" t="str">
            <v>520-1400-3--13</v>
          </cell>
          <cell r="T1467" t="str">
            <v/>
          </cell>
          <cell r="V1467" t="str">
            <v>MAVDT</v>
          </cell>
          <cell r="W1467" t="str">
            <v>Vigencia Presupuestal</v>
          </cell>
        </row>
        <row r="1468">
          <cell r="A1468">
            <v>2593</v>
          </cell>
          <cell r="B1468" t="str">
            <v>Contrato</v>
          </cell>
          <cell r="C1468">
            <v>261</v>
          </cell>
          <cell r="D1468">
            <v>1101</v>
          </cell>
          <cell r="E1468">
            <v>39741</v>
          </cell>
          <cell r="F1468" t="str">
            <v>VICEMINISTERIO DE VIVIENDA Y DESARROLLO TERRITORIAL</v>
          </cell>
          <cell r="G1468">
            <v>30289980</v>
          </cell>
          <cell r="H1468" t="str">
            <v>DALIRIS ARIAS MARIN</v>
          </cell>
          <cell r="I1468" t="str">
            <v>CUARTO DESEMBOLSO SEGÚN CERTIFICACION SUSCRITA POR EL SUPERVISOR</v>
          </cell>
          <cell r="J1468">
            <v>4260000</v>
          </cell>
          <cell r="K1468">
            <v>9.66</v>
          </cell>
          <cell r="L1468">
            <v>10</v>
          </cell>
          <cell r="O1468" t="str">
            <v>520-1400-3--13</v>
          </cell>
          <cell r="T1468" t="str">
            <v/>
          </cell>
          <cell r="V1468" t="str">
            <v>MAVDT</v>
          </cell>
          <cell r="W1468" t="str">
            <v>Vigencia Presupuestal</v>
          </cell>
        </row>
        <row r="1469">
          <cell r="A1469">
            <v>2594</v>
          </cell>
          <cell r="B1469" t="str">
            <v>Comisiòn</v>
          </cell>
          <cell r="C1469">
            <v>4588</v>
          </cell>
          <cell r="D1469">
            <v>1644</v>
          </cell>
          <cell r="E1469">
            <v>39741</v>
          </cell>
          <cell r="F1469" t="str">
            <v>COOPERACION INTERNACIONAL</v>
          </cell>
          <cell r="G1469">
            <v>79626087</v>
          </cell>
          <cell r="H1469" t="str">
            <v>CESAR AUGUSTO MARTINEZ CH.</v>
          </cell>
          <cell r="I1469" t="str">
            <v>COMISION A PITALITO HUILA DEL 26 AL 28 DE SEPTIEMBRE DE 2008 PARA ASISTIR AL FORTALECIMIENTO DE LOS PROCESOS DE EDUCACION AMBIENTAL Y PARTICIPACION SOCIAL EN ELSISTEMA NACIONAL AMBIENTAL</v>
          </cell>
          <cell r="J1469">
            <v>341563</v>
          </cell>
          <cell r="O1469" t="str">
            <v>310-900-154-15</v>
          </cell>
          <cell r="T1469" t="str">
            <v/>
          </cell>
          <cell r="V1469" t="str">
            <v>MAVDT</v>
          </cell>
          <cell r="W1469" t="str">
            <v>Vigencia Presupuestal</v>
          </cell>
        </row>
        <row r="1470">
          <cell r="A1470">
            <v>2595</v>
          </cell>
          <cell r="B1470" t="str">
            <v>Comisiòn</v>
          </cell>
          <cell r="C1470">
            <v>4315</v>
          </cell>
          <cell r="D1470">
            <v>1550</v>
          </cell>
          <cell r="E1470">
            <v>39741</v>
          </cell>
          <cell r="F1470" t="str">
            <v>COOPERACION INTERNACIONAL</v>
          </cell>
          <cell r="G1470">
            <v>79626087</v>
          </cell>
          <cell r="H1470" t="str">
            <v>CESAR AUGUSTO MARTINEZ CH.</v>
          </cell>
          <cell r="I1470" t="str">
            <v>COMISION A LETICIA DEL 17 AL 18 DE SEPTIEMBRE DE 2008 PARA ASISTIR AL TALLER EN LA CIUDAD D ELETICIA PARA LA CONSTRUCCION DE LA AGENDA DE DIVULGACION AMBIENTAL</v>
          </cell>
          <cell r="J1470">
            <v>204938</v>
          </cell>
          <cell r="O1470" t="str">
            <v>520-900-5-15</v>
          </cell>
          <cell r="T1470" t="str">
            <v/>
          </cell>
          <cell r="V1470" t="str">
            <v>MAVDT</v>
          </cell>
          <cell r="W1470" t="str">
            <v>Vigencia Presupuestal</v>
          </cell>
        </row>
        <row r="1471">
          <cell r="A1471">
            <v>2596</v>
          </cell>
          <cell r="B1471" t="str">
            <v>Comisiòn</v>
          </cell>
          <cell r="C1471">
            <v>3320</v>
          </cell>
          <cell r="D1471">
            <v>1226</v>
          </cell>
          <cell r="E1471">
            <v>39741</v>
          </cell>
          <cell r="F1471" t="str">
            <v>COOPERACION INTERNACIONAL</v>
          </cell>
          <cell r="G1471">
            <v>79626087</v>
          </cell>
          <cell r="H1471" t="str">
            <v>CESAR AUGUSTO MARTINEZ CH.</v>
          </cell>
          <cell r="I1471" t="str">
            <v>COMISION A QUIBDO DEL 30 DE JULIO  AL 1 DE AGOSTO DE 2008 PARA ASISTIR AL FORTALECIMIENTO DE LOS PROCESOS DE EDUCACION AMBIENTAL Y PARTICIPACION SOCIAL EN ELSISTEMA NACIONAL AMBIENTAL</v>
          </cell>
          <cell r="J1471">
            <v>341563</v>
          </cell>
          <cell r="O1471" t="str">
            <v>520-900-5--11</v>
          </cell>
          <cell r="T1471" t="str">
            <v/>
          </cell>
          <cell r="V1471" t="str">
            <v>MAVDT</v>
          </cell>
          <cell r="W1471" t="str">
            <v>Vigencia Presupuestal</v>
          </cell>
        </row>
        <row r="1472">
          <cell r="A1472">
            <v>2597</v>
          </cell>
          <cell r="B1472" t="str">
            <v>Comisiòn</v>
          </cell>
          <cell r="C1472">
            <v>3618</v>
          </cell>
          <cell r="D1472">
            <v>1377</v>
          </cell>
          <cell r="E1472">
            <v>39741</v>
          </cell>
          <cell r="F1472" t="str">
            <v>COOPERACION INTERNACIONAL</v>
          </cell>
          <cell r="G1472">
            <v>51803496</v>
          </cell>
          <cell r="H1472" t="str">
            <v>CLAUDIA LUZ RODRIGUEZ</v>
          </cell>
          <cell r="I1472" t="str">
            <v>COMISION A MEDELLIN DEL 26 AL 28 DE AGOSTO DE 2008 PARA PARTICIPAR EN EL CURSO INTERNACIONAL DE PROTECCION FITOSANITARIA FORESTAL ORGANIZADO POR EL ICA</v>
          </cell>
          <cell r="J1472">
            <v>385528</v>
          </cell>
          <cell r="O1472" t="str">
            <v>530-900-4-15</v>
          </cell>
          <cell r="T1472" t="str">
            <v/>
          </cell>
          <cell r="V1472" t="str">
            <v>MAVDT</v>
          </cell>
          <cell r="W1472" t="str">
            <v>Vigencia Presupuestal</v>
          </cell>
        </row>
        <row r="1473">
          <cell r="A1473">
            <v>2598</v>
          </cell>
          <cell r="B1473" t="str">
            <v>Comisiòn</v>
          </cell>
          <cell r="C1473">
            <v>4437</v>
          </cell>
          <cell r="D1473">
            <v>1596</v>
          </cell>
          <cell r="E1473">
            <v>39741</v>
          </cell>
          <cell r="F1473" t="str">
            <v>COOPERACION INTERNACIONAL</v>
          </cell>
          <cell r="G1473">
            <v>43055211</v>
          </cell>
          <cell r="H1473" t="str">
            <v>OLGA LUCIA OSPINA ARANGO</v>
          </cell>
          <cell r="I1473" t="str">
            <v>COMISION A NILO EL 19 DE SEPTIEMBRE DE 2008 PARA REALIZAR VISITA TECNICA INTERINSTITUCIONAL PARA REVISAR EL IMOACTO DE APROVECHAMIENTO DE LA PALMA DE VINO</v>
          </cell>
          <cell r="J1473">
            <v>77106</v>
          </cell>
          <cell r="O1473" t="str">
            <v>520-900-71-15</v>
          </cell>
          <cell r="T1473" t="str">
            <v/>
          </cell>
          <cell r="V1473" t="str">
            <v>MAVDT</v>
          </cell>
          <cell r="W1473" t="str">
            <v>Vigencia Presupuestal</v>
          </cell>
        </row>
        <row r="1474">
          <cell r="A1474">
            <v>2599</v>
          </cell>
          <cell r="B1474" t="str">
            <v>Comisiòn</v>
          </cell>
          <cell r="C1474">
            <v>4287</v>
          </cell>
          <cell r="D1474">
            <v>1538</v>
          </cell>
          <cell r="E1474">
            <v>39741</v>
          </cell>
          <cell r="F1474" t="str">
            <v>COOPERACION INTERNACIONAL</v>
          </cell>
          <cell r="G1474">
            <v>35455050</v>
          </cell>
          <cell r="H1474" t="str">
            <v>SILVIA ALICIA POMBO CARRILLO</v>
          </cell>
          <cell r="I1474" t="str">
            <v>COMISION A NEIVA EL 12 DE SEPTIEMBRE DE 2008 PARA ASISTIR AL CONSEJO DIRECTIVO CVS</v>
          </cell>
          <cell r="J1474">
            <v>126343</v>
          </cell>
          <cell r="O1474" t="str">
            <v>520-900-5-15</v>
          </cell>
          <cell r="T1474" t="str">
            <v/>
          </cell>
          <cell r="V1474" t="str">
            <v>MAVDT</v>
          </cell>
          <cell r="W1474" t="str">
            <v>Vigencia Presupuestal</v>
          </cell>
        </row>
        <row r="1475">
          <cell r="A1475">
            <v>2600</v>
          </cell>
          <cell r="B1475" t="str">
            <v>Comisiòn</v>
          </cell>
          <cell r="C1475">
            <v>4318</v>
          </cell>
          <cell r="D1475">
            <v>1566</v>
          </cell>
          <cell r="E1475">
            <v>39741</v>
          </cell>
          <cell r="F1475" t="str">
            <v>COOPERACION INTERNACIONAL</v>
          </cell>
          <cell r="G1475">
            <v>16355100</v>
          </cell>
          <cell r="H1475" t="str">
            <v>OSCAR LOZANO MUÑOZ</v>
          </cell>
          <cell r="I1475" t="str">
            <v>COMISION A LETICIA DEL 17 AL 18 DE SEPTIEMBRE DE 2008 PARA ASISTIR AL TALLER EN LA CIUDAD DE LETICIA PARA LA CONSTRUCCION DE LA AGENDA DE DIVULGACION AMBIENTAL</v>
          </cell>
          <cell r="J1475">
            <v>280970</v>
          </cell>
          <cell r="O1475" t="str">
            <v>520-900-5-15</v>
          </cell>
          <cell r="T1475" t="str">
            <v/>
          </cell>
          <cell r="V1475" t="str">
            <v>MAVDT</v>
          </cell>
          <cell r="W1475" t="str">
            <v>Vigencia Presupuestal</v>
          </cell>
        </row>
        <row r="1476">
          <cell r="A1476">
            <v>2601</v>
          </cell>
          <cell r="B1476" t="str">
            <v>Comisiòn</v>
          </cell>
          <cell r="C1476">
            <v>4322</v>
          </cell>
          <cell r="D1476">
            <v>1562</v>
          </cell>
          <cell r="E1476">
            <v>39741</v>
          </cell>
          <cell r="F1476" t="str">
            <v>COOPERACION INTERNACIONAL</v>
          </cell>
          <cell r="G1476">
            <v>79369347</v>
          </cell>
          <cell r="H1476" t="str">
            <v>JAVIER ERNESTO CAMARGO CUBILLOS</v>
          </cell>
          <cell r="I1476" t="str">
            <v>COMISION A LETICIA DEL 17 AL 18 DE SEPTIEMBRE DE 2008 PARA ASISTIR AL TALLER EN LA CIUDAD DE LETICIA PARA LA CONSTRUCCION DE LA AGENDA DE DIVULGACION AMBIENTAL</v>
          </cell>
          <cell r="J1476">
            <v>280970</v>
          </cell>
          <cell r="O1476" t="str">
            <v>520-900-5-15</v>
          </cell>
          <cell r="T1476" t="str">
            <v/>
          </cell>
          <cell r="V1476" t="str">
            <v>MAVDT</v>
          </cell>
          <cell r="W1476" t="str">
            <v>Vigencia Presupuestal</v>
          </cell>
        </row>
        <row r="1477">
          <cell r="A1477">
            <v>2602</v>
          </cell>
          <cell r="B1477" t="str">
            <v>Comisiòn</v>
          </cell>
          <cell r="C1477">
            <v>4321</v>
          </cell>
          <cell r="D1477">
            <v>1557</v>
          </cell>
          <cell r="E1477">
            <v>39741</v>
          </cell>
          <cell r="F1477" t="str">
            <v>COOPERACION INTERNACIONAL</v>
          </cell>
          <cell r="G1477">
            <v>41606436</v>
          </cell>
          <cell r="H1477" t="str">
            <v>MELBA CONSTANZA CHACON</v>
          </cell>
          <cell r="I1477" t="str">
            <v>COMISION A LETICIA DEL 17 AL 18 DE SEPTIEMBRE DE 2008 PARA ASISTIR AL TALLER EN LA CIUDAD DE LETICIA PARA LA CONSTRUCCION DE LA AGENDA DE DIVULGACION AMBIENTAL</v>
          </cell>
          <cell r="J1477">
            <v>280970</v>
          </cell>
          <cell r="O1477" t="str">
            <v>520-900-5-15</v>
          </cell>
          <cell r="T1477" t="str">
            <v/>
          </cell>
          <cell r="V1477" t="str">
            <v>MAVDT</v>
          </cell>
          <cell r="W1477" t="str">
            <v>Vigencia Presupuestal</v>
          </cell>
        </row>
        <row r="1478">
          <cell r="A1478">
            <v>2603</v>
          </cell>
          <cell r="B1478" t="str">
            <v>Comisiòn</v>
          </cell>
          <cell r="C1478">
            <v>4320</v>
          </cell>
          <cell r="D1478">
            <v>1555</v>
          </cell>
          <cell r="E1478">
            <v>39741</v>
          </cell>
          <cell r="F1478" t="str">
            <v>COOPERACION INTERNACIONAL</v>
          </cell>
          <cell r="G1478">
            <v>79411773</v>
          </cell>
          <cell r="H1478" t="str">
            <v>LUIS ALFONSO SIERRA CASTRO</v>
          </cell>
          <cell r="I1478" t="str">
            <v>COMISION A LETICIA DEL 17 AL 18 DE SEPTIEMBRE DE 2008 PARA ASISTIR AL TALLER EN LA CIUDAD DE LETICIA PARA LA CONSTRUCCION DE LA AGENDA DE DIVULGACION AMBIENTAL</v>
          </cell>
          <cell r="J1478">
            <v>280970</v>
          </cell>
          <cell r="O1478" t="str">
            <v>520-900-5-15</v>
          </cell>
          <cell r="T1478" t="str">
            <v/>
          </cell>
          <cell r="V1478" t="str">
            <v>MAVDT</v>
          </cell>
          <cell r="W1478" t="str">
            <v>Vigencia Presupuestal</v>
          </cell>
        </row>
        <row r="1479">
          <cell r="A1479">
            <v>2604</v>
          </cell>
          <cell r="B1479" t="str">
            <v>Comisiòn</v>
          </cell>
          <cell r="C1479">
            <v>4440</v>
          </cell>
          <cell r="D1479">
            <v>1588</v>
          </cell>
          <cell r="E1479">
            <v>39741</v>
          </cell>
          <cell r="F1479" t="str">
            <v>COOPERACION INTERNACIONAL</v>
          </cell>
          <cell r="G1479">
            <v>65710951</v>
          </cell>
          <cell r="H1479" t="str">
            <v>LUZ STELLA PULIDO PEREZ</v>
          </cell>
          <cell r="I1479" t="str">
            <v>COMISION A CUITIVA Y OTROS MUNICIPIO DE BOYACA DEL 22 AL 25 DE SEPTIEMBRE DE 2008 PARA VISITAR PROYECTOS DE RECUPERACION AMBIENTAL MEDIANTE REFORESTACION PROTECTORA EN MICROCUENCAS ABASTECEDORAS DE PRODUCTOS</v>
          </cell>
          <cell r="J1479">
            <v>576239</v>
          </cell>
          <cell r="O1479" t="str">
            <v>520-900-71-15</v>
          </cell>
          <cell r="T1479" t="str">
            <v/>
          </cell>
          <cell r="V1479" t="str">
            <v>MAVDT</v>
          </cell>
          <cell r="W1479" t="str">
            <v>Vigencia Presupuestal</v>
          </cell>
        </row>
        <row r="1480">
          <cell r="A1480">
            <v>2605</v>
          </cell>
          <cell r="B1480" t="str">
            <v>Comisiòn</v>
          </cell>
          <cell r="C1480">
            <v>4860</v>
          </cell>
          <cell r="D1480">
            <v>1756</v>
          </cell>
          <cell r="E1480">
            <v>39741</v>
          </cell>
          <cell r="F1480" t="str">
            <v>COOPERACION INTERNACIONAL</v>
          </cell>
          <cell r="G1480">
            <v>65733210</v>
          </cell>
          <cell r="H1480" t="str">
            <v>ZORAIDA FAJARDO RODRIGUEZ</v>
          </cell>
          <cell r="I1480" t="str">
            <v>COMISION A RIOHACHA DEL 8 AL 10 DE AGOSTO DE 2008 PARA ASISTIR AL TALLER DE SOCIALIZACION DEL PLAN DE ACCION NAL DE LUCHA CONTRA LA DESERTIFICACION Y SEQUIA EN COLOMBIA</v>
          </cell>
          <cell r="J1480">
            <v>385528</v>
          </cell>
          <cell r="O1480" t="str">
            <v>520-900-71-15</v>
          </cell>
          <cell r="T1480" t="str">
            <v/>
          </cell>
          <cell r="V1480" t="str">
            <v>MAVDT</v>
          </cell>
          <cell r="W1480" t="str">
            <v>Vigencia Presupuestal</v>
          </cell>
        </row>
        <row r="1481">
          <cell r="A1481">
            <v>2606</v>
          </cell>
          <cell r="B1481" t="str">
            <v>Comisiòn</v>
          </cell>
          <cell r="C1481">
            <v>4914</v>
          </cell>
          <cell r="D1481">
            <v>1784</v>
          </cell>
          <cell r="E1481">
            <v>39741</v>
          </cell>
          <cell r="F1481" t="str">
            <v>COOPERACION INTERNACIONAL</v>
          </cell>
          <cell r="G1481">
            <v>39686796</v>
          </cell>
          <cell r="H1481" t="str">
            <v>MARIA ZORAIDA RIVERA</v>
          </cell>
          <cell r="I1481" t="str">
            <v>COMISION A MANIZALES Y PEREIRA DEL 9 AL 10 DE OCTUBRE DE 2008 PARA REALIZAR SEGUIMIENTO Y REVISION DE COBROS VIGENCIAS 2006 Y 2007</v>
          </cell>
          <cell r="J1481">
            <v>240317</v>
          </cell>
          <cell r="O1481" t="str">
            <v>520-1400-3--13</v>
          </cell>
          <cell r="T1481" t="str">
            <v/>
          </cell>
          <cell r="V1481" t="str">
            <v>MAVDT</v>
          </cell>
          <cell r="W1481" t="str">
            <v>Vigencia Presupuestal</v>
          </cell>
        </row>
        <row r="1482">
          <cell r="A1482">
            <v>2607</v>
          </cell>
          <cell r="B1482" t="str">
            <v>Contrato</v>
          </cell>
          <cell r="C1482">
            <v>169</v>
          </cell>
          <cell r="D1482">
            <v>2</v>
          </cell>
          <cell r="E1482">
            <v>39741</v>
          </cell>
          <cell r="F1482" t="str">
            <v>DIRECCION DE PLANEACION</v>
          </cell>
          <cell r="G1482">
            <v>52071385</v>
          </cell>
          <cell r="H1482" t="str">
            <v>OLGA LUCIA BAUTISTA MARTINEZ</v>
          </cell>
          <cell r="I1482" t="str">
            <v>CUARTO DESEMBOLSO SEGÚN CERTIFICACION SUSCRITA POR LA SUPERVISORA</v>
          </cell>
          <cell r="J1482">
            <v>7938000</v>
          </cell>
          <cell r="K1482">
            <v>9.66</v>
          </cell>
          <cell r="L1482">
            <v>10</v>
          </cell>
          <cell r="O1482" t="str">
            <v>520-900-66-14</v>
          </cell>
          <cell r="T1482" t="str">
            <v/>
          </cell>
          <cell r="V1482" t="str">
            <v>MAVDT</v>
          </cell>
          <cell r="W1482" t="str">
            <v>Vigencia Presupuestal</v>
          </cell>
        </row>
        <row r="1483">
          <cell r="A1483">
            <v>2608</v>
          </cell>
          <cell r="B1483" t="str">
            <v>Oficio</v>
          </cell>
          <cell r="C1483">
            <v>80649</v>
          </cell>
          <cell r="D1483">
            <v>1173</v>
          </cell>
          <cell r="E1483">
            <v>39742</v>
          </cell>
          <cell r="F1483" t="str">
            <v>COOPERACION INTERNACIONAL</v>
          </cell>
          <cell r="G1483">
            <v>52799580</v>
          </cell>
          <cell r="H1483" t="str">
            <v>ANDREA GARCIA GUERRERO</v>
          </cell>
          <cell r="I1483" t="str">
            <v>COMISION A ACCRA GHANA DEL 21 AL 27 DE AGOSTO DE 2008 PARA PARTICIPAR A LA 3 SESION DEL GRUPO AD HOC BAJO LA CONVENCION (AWG-ICA3) Y LA 1 PARTE DE LA 6 SESION DEL GRUPO AD HOC BAJO EL PROTOCOLO DE KIOTO (AWG-KP6 PARTE 1)</v>
          </cell>
          <cell r="J1483">
            <v>3808179</v>
          </cell>
          <cell r="L1483">
            <v>10</v>
          </cell>
          <cell r="O1483" t="str">
            <v>520-900-68-15</v>
          </cell>
          <cell r="T1483" t="str">
            <v/>
          </cell>
          <cell r="V1483" t="str">
            <v>MAVDT</v>
          </cell>
          <cell r="W1483" t="str">
            <v>Vigencia Presupuestal</v>
          </cell>
        </row>
        <row r="1484">
          <cell r="A1484">
            <v>2609</v>
          </cell>
          <cell r="B1484" t="str">
            <v>Oficio</v>
          </cell>
          <cell r="C1484">
            <v>85041</v>
          </cell>
          <cell r="D1484">
            <v>1288</v>
          </cell>
          <cell r="E1484">
            <v>39742</v>
          </cell>
          <cell r="F1484" t="str">
            <v>COOPERACION INTERNACIONAL</v>
          </cell>
          <cell r="G1484">
            <v>52517809</v>
          </cell>
          <cell r="H1484" t="str">
            <v>SANDRA LUCIA LOPEZ TOVAR</v>
          </cell>
          <cell r="I1484" t="str">
            <v>COMISION A ACCRA GHANA DEL 21 AL 27 DE AGOSTO DE 2008 PARA PARTICIPAR A LA 3 SESION DEL GRUPO AD HOC BAJO LA CONVENCION (AWG-ICA3) Y LA 1 PARTE DE LA 6 SESION DEL GRUPO AD HOC BAJO EL PROTOCOLO DE KIOTO (AWG-KP6 PARTE 1)</v>
          </cell>
          <cell r="J1484">
            <v>3320016</v>
          </cell>
          <cell r="L1484">
            <v>10</v>
          </cell>
          <cell r="O1484" t="str">
            <v>520-900-68-15</v>
          </cell>
          <cell r="T1484" t="str">
            <v/>
          </cell>
          <cell r="V1484" t="str">
            <v>MAVDT</v>
          </cell>
          <cell r="W1484" t="str">
            <v>Vigencia Presupuestal</v>
          </cell>
        </row>
        <row r="1485">
          <cell r="A1485">
            <v>2610</v>
          </cell>
          <cell r="B1485" t="str">
            <v>Oficio</v>
          </cell>
          <cell r="C1485">
            <v>85043</v>
          </cell>
          <cell r="D1485">
            <v>1306</v>
          </cell>
          <cell r="E1485">
            <v>39742</v>
          </cell>
          <cell r="F1485" t="str">
            <v>COOPERACION INTERNACIONAL</v>
          </cell>
          <cell r="G1485">
            <v>80093787</v>
          </cell>
          <cell r="H1485" t="str">
            <v>JASON GARCIA PORTILLA</v>
          </cell>
          <cell r="I1485" t="str">
            <v>COMISION A ACCRA GHANA DEL 21 AL 27 DE AGOSTO DE 2008 PARA PARTICIPAR A LA 3 SESION DEL GRUPO AD HOC BAJO LA CONVENCION (AWG-ICA3) Y LA 1 PARTE DE LA 6 SESION DEL GRUPO AD HOC BAJO EL PROTOCOLO DE KIOTO (AWG-KP6 PARTE 1)</v>
          </cell>
          <cell r="J1485">
            <v>3670058</v>
          </cell>
          <cell r="L1485">
            <v>10</v>
          </cell>
          <cell r="O1485" t="str">
            <v>520-900-68-15</v>
          </cell>
          <cell r="T1485" t="str">
            <v/>
          </cell>
          <cell r="V1485" t="str">
            <v>MAVDT</v>
          </cell>
          <cell r="W1485" t="str">
            <v>Vigencia Presupuestal</v>
          </cell>
        </row>
        <row r="1486">
          <cell r="A1486">
            <v>2635</v>
          </cell>
          <cell r="B1486" t="str">
            <v>Contrato</v>
          </cell>
          <cell r="C1486">
            <v>340</v>
          </cell>
          <cell r="D1486">
            <v>1491</v>
          </cell>
          <cell r="E1486">
            <v>39742</v>
          </cell>
          <cell r="F1486" t="str">
            <v>GRUPO ADMINISTRATIVO</v>
          </cell>
          <cell r="G1486">
            <v>9000629179</v>
          </cell>
          <cell r="H1486" t="str">
            <v>SERVICIOS POSTALES NACIONALES SA</v>
          </cell>
          <cell r="I1486" t="str">
            <v>FRA 038332/08 COORESPONDIENTE A SERVICIO DE CORREO PRESTADO EN EL MES DE SEPTIEMBRE DE 2008, DESEMBOLSO SEGÚN CERTIFICACION SUSCRITA POR EL SUPERVISOR</v>
          </cell>
          <cell r="J1486">
            <v>23935900</v>
          </cell>
          <cell r="N1486" t="str">
            <v>2-0-4-6-2-10</v>
          </cell>
          <cell r="T1486" t="str">
            <v/>
          </cell>
          <cell r="V1486" t="str">
            <v>MAVDT</v>
          </cell>
          <cell r="W1486" t="str">
            <v>Vigencia Presupuestal</v>
          </cell>
        </row>
        <row r="1487">
          <cell r="A1487">
            <v>2636</v>
          </cell>
          <cell r="B1487" t="str">
            <v>Contrato</v>
          </cell>
          <cell r="C1487">
            <v>327</v>
          </cell>
          <cell r="D1487">
            <v>1439</v>
          </cell>
          <cell r="E1487">
            <v>39742</v>
          </cell>
          <cell r="F1487" t="str">
            <v>VICEMINISTERIO DE AMBIENTE</v>
          </cell>
          <cell r="G1487">
            <v>79306032</v>
          </cell>
          <cell r="H1487" t="str">
            <v>LUIS CARLOS YORI PARRA</v>
          </cell>
          <cell r="I1487" t="str">
            <v>SEGUNDO DESEMBOLSO SEGÚN CERTIFICACION SUSCRITA POR EL SUPERVISOR</v>
          </cell>
          <cell r="J1487">
            <v>3000000</v>
          </cell>
          <cell r="K1487">
            <v>9.66</v>
          </cell>
          <cell r="L1487">
            <v>10</v>
          </cell>
          <cell r="O1487" t="str">
            <v>520-1200-1-11</v>
          </cell>
          <cell r="T1487" t="str">
            <v/>
          </cell>
          <cell r="V1487" t="str">
            <v>MAVDT</v>
          </cell>
          <cell r="W1487" t="str">
            <v>Vigencia Presupuestal</v>
          </cell>
        </row>
        <row r="1488">
          <cell r="A1488">
            <v>2637</v>
          </cell>
          <cell r="B1488" t="str">
            <v>Contrato</v>
          </cell>
          <cell r="C1488">
            <v>204</v>
          </cell>
          <cell r="D1488">
            <v>971</v>
          </cell>
          <cell r="E1488">
            <v>39742</v>
          </cell>
          <cell r="F1488" t="str">
            <v>OFICINA JURIDICA</v>
          </cell>
          <cell r="G1488">
            <v>52927596</v>
          </cell>
          <cell r="H1488" t="str">
            <v>SANDRA LILIANA ROJAS PAEZ</v>
          </cell>
          <cell r="I1488" t="str">
            <v>CUARTO DESEMBOLSO SEGÚN CERTIFICACION SUSCRITA POR LA SUPERVISORA</v>
          </cell>
          <cell r="J1488">
            <v>2359928</v>
          </cell>
          <cell r="K1488">
            <v>9.66</v>
          </cell>
          <cell r="L1488">
            <v>10</v>
          </cell>
          <cell r="O1488" t="str">
            <v>520-900-5--11</v>
          </cell>
          <cell r="T1488" t="str">
            <v/>
          </cell>
          <cell r="V1488" t="str">
            <v>MAVDT</v>
          </cell>
          <cell r="W1488" t="str">
            <v>Vigencia Presupuestal</v>
          </cell>
        </row>
        <row r="1489">
          <cell r="A1489">
            <v>2638</v>
          </cell>
          <cell r="B1489" t="str">
            <v>Contrato</v>
          </cell>
          <cell r="C1489">
            <v>282</v>
          </cell>
          <cell r="D1489">
            <v>1188</v>
          </cell>
          <cell r="E1489">
            <v>39742</v>
          </cell>
          <cell r="F1489" t="str">
            <v>DIRECCION DE DESARROLLO SECTORIAL SOSTENIBLE</v>
          </cell>
          <cell r="G1489">
            <v>52561567</v>
          </cell>
          <cell r="H1489" t="str">
            <v>MAGDA LUZ CARDENAS AMARILES</v>
          </cell>
          <cell r="I1489" t="str">
            <v>CUARTO DESEMBOLSO SEGÚN CERTIFICACION SUSCRITA POR EL SUPERVISOR</v>
          </cell>
          <cell r="J1489">
            <v>4000000</v>
          </cell>
          <cell r="K1489">
            <v>9.66</v>
          </cell>
          <cell r="L1489">
            <v>10</v>
          </cell>
          <cell r="O1489" t="str">
            <v>530-900-2-15</v>
          </cell>
          <cell r="T1489" t="str">
            <v/>
          </cell>
          <cell r="V1489" t="str">
            <v>MAVDT</v>
          </cell>
          <cell r="W1489" t="str">
            <v>Vigencia Presupuestal</v>
          </cell>
        </row>
        <row r="1490">
          <cell r="A1490">
            <v>2639</v>
          </cell>
          <cell r="B1490" t="str">
            <v>Contrato</v>
          </cell>
          <cell r="C1490">
            <v>313</v>
          </cell>
          <cell r="D1490">
            <v>1350</v>
          </cell>
          <cell r="E1490">
            <v>39742</v>
          </cell>
          <cell r="F1490" t="str">
            <v>DIRECCION DE DESARROLLO SECTORIAL SOSTENIBLE</v>
          </cell>
          <cell r="G1490">
            <v>80513607</v>
          </cell>
          <cell r="H1490" t="str">
            <v>JHON ALEXANDER RIVERA PINEDA</v>
          </cell>
          <cell r="I1490" t="str">
            <v>TERCER DESEMBOLSO SEGÚN CERTIFICACION SUSCRITA POR LA SUPERVISORA</v>
          </cell>
          <cell r="J1490">
            <v>3500000</v>
          </cell>
          <cell r="K1490">
            <v>9.66</v>
          </cell>
          <cell r="L1490">
            <v>10</v>
          </cell>
          <cell r="O1490" t="str">
            <v>530-900-2-15</v>
          </cell>
          <cell r="T1490" t="str">
            <v/>
          </cell>
          <cell r="V1490" t="str">
            <v>MAVDT</v>
          </cell>
          <cell r="W1490" t="str">
            <v>Vigencia Presupuestal</v>
          </cell>
        </row>
        <row r="1491">
          <cell r="A1491">
            <v>2640</v>
          </cell>
          <cell r="B1491" t="str">
            <v>Contrato</v>
          </cell>
          <cell r="C1491">
            <v>248</v>
          </cell>
          <cell r="D1491">
            <v>1080</v>
          </cell>
          <cell r="E1491">
            <v>39742</v>
          </cell>
          <cell r="F1491" t="str">
            <v>DIRECCION DE DESARROLLO SECTORIAL SOSTENIBLE</v>
          </cell>
          <cell r="G1491">
            <v>19443073</v>
          </cell>
          <cell r="H1491" t="str">
            <v>FRANCISCO RICARDO CARRILLO CARRILLO</v>
          </cell>
          <cell r="I1491" t="str">
            <v>TERCER DESEMBOLSO SEGÚN CERTIFICACION SUSCRITA POR EL SUPERVISOR</v>
          </cell>
          <cell r="J1491">
            <v>6000000</v>
          </cell>
          <cell r="K1491">
            <v>9.66</v>
          </cell>
          <cell r="L1491">
            <v>10</v>
          </cell>
          <cell r="O1491" t="str">
            <v>530-900-2-15</v>
          </cell>
          <cell r="T1491" t="str">
            <v/>
          </cell>
          <cell r="V1491" t="str">
            <v>MAVDT</v>
          </cell>
          <cell r="W1491" t="str">
            <v>Vigencia Presupuestal</v>
          </cell>
        </row>
        <row r="1492">
          <cell r="A1492">
            <v>2641</v>
          </cell>
          <cell r="B1492" t="str">
            <v>Contrato</v>
          </cell>
          <cell r="C1492">
            <v>77</v>
          </cell>
          <cell r="D1492">
            <v>413</v>
          </cell>
          <cell r="E1492">
            <v>39742</v>
          </cell>
          <cell r="F1492" t="str">
            <v>DESARROLLO TERRITORIAL</v>
          </cell>
          <cell r="G1492">
            <v>51773180</v>
          </cell>
          <cell r="H1492" t="str">
            <v>ANGELICA PEÑUELA DUARTE</v>
          </cell>
          <cell r="I1492" t="str">
            <v>SEPTIMO DESEMBOLSO SEGÚN CERTIFICACION SUSCRITA POR EL SUPERVISOR</v>
          </cell>
          <cell r="J1492">
            <v>4240000</v>
          </cell>
          <cell r="K1492">
            <v>9.66</v>
          </cell>
          <cell r="L1492">
            <v>10</v>
          </cell>
          <cell r="O1492" t="str">
            <v>520-900-67-11</v>
          </cell>
          <cell r="T1492" t="str">
            <v/>
          </cell>
          <cell r="V1492" t="str">
            <v>MAVDT</v>
          </cell>
          <cell r="W1492" t="str">
            <v>Vigencia Presupuestal</v>
          </cell>
        </row>
        <row r="1493">
          <cell r="A1493">
            <v>2642</v>
          </cell>
          <cell r="B1493" t="str">
            <v>Contrato</v>
          </cell>
          <cell r="C1493">
            <v>60</v>
          </cell>
          <cell r="D1493">
            <v>1423</v>
          </cell>
          <cell r="E1493">
            <v>39742</v>
          </cell>
          <cell r="F1493" t="str">
            <v>GRUPO ADMINISTRATIVO</v>
          </cell>
          <cell r="G1493">
            <v>8300032753</v>
          </cell>
          <cell r="H1493" t="str">
            <v>MICROMAQ LTDA</v>
          </cell>
          <cell r="I1493" t="str">
            <v>FRAS 21786 Y 2187 DE 2008 DESEMBOLSO SEGÚN CERTIFICACION SUSCRITA POR LA SUPERVISORA</v>
          </cell>
          <cell r="J1493">
            <v>1582240</v>
          </cell>
          <cell r="K1493">
            <v>9.66</v>
          </cell>
          <cell r="L1493">
            <v>4</v>
          </cell>
          <cell r="M1493">
            <v>16</v>
          </cell>
          <cell r="N1493" t="str">
            <v>2-0-4-5-2-10</v>
          </cell>
          <cell r="T1493" t="str">
            <v/>
          </cell>
          <cell r="V1493" t="str">
            <v>MAVDT</v>
          </cell>
          <cell r="W1493" t="str">
            <v>Vigencia Presupuestal</v>
          </cell>
        </row>
        <row r="1494">
          <cell r="A1494">
            <v>2643</v>
          </cell>
          <cell r="B1494" t="str">
            <v>Contrato</v>
          </cell>
          <cell r="C1494">
            <v>177</v>
          </cell>
          <cell r="D1494">
            <v>778</v>
          </cell>
          <cell r="E1494">
            <v>39742</v>
          </cell>
          <cell r="F1494" t="str">
            <v>DIRECCION DE PLANEACION</v>
          </cell>
          <cell r="G1494">
            <v>19366715</v>
          </cell>
          <cell r="H1494" t="str">
            <v>LUIS FERNANDO MEDELLIN ALFONSO</v>
          </cell>
          <cell r="I1494" t="str">
            <v>QUINTO DESEMBOLSO SEGÚN CERTIFICACION SUSCRITA POR LA SUPERVISORA</v>
          </cell>
          <cell r="J1494">
            <v>7938000</v>
          </cell>
          <cell r="K1494">
            <v>9.66</v>
          </cell>
          <cell r="L1494">
            <v>10</v>
          </cell>
          <cell r="O1494" t="str">
            <v>540-1402-1-14</v>
          </cell>
          <cell r="T1494" t="str">
            <v/>
          </cell>
          <cell r="V1494" t="str">
            <v>MAVDT</v>
          </cell>
          <cell r="W1494" t="str">
            <v>Vigencia Presupuestal</v>
          </cell>
        </row>
        <row r="1495">
          <cell r="A1495">
            <v>2644</v>
          </cell>
          <cell r="B1495" t="str">
            <v>Contrato</v>
          </cell>
          <cell r="C1495">
            <v>301</v>
          </cell>
          <cell r="D1495">
            <v>1311</v>
          </cell>
          <cell r="E1495">
            <v>39742</v>
          </cell>
          <cell r="F1495" t="str">
            <v>VICEMINISTERIO DE VIVIENDA Y DESARROLLO TERRITORIAL</v>
          </cell>
          <cell r="G1495">
            <v>9397173</v>
          </cell>
          <cell r="H1495" t="str">
            <v>WILSON CALIXTO FONSECA</v>
          </cell>
          <cell r="I1495" t="str">
            <v>CUARTO DESEMBOLSO SEGÚN CERTIFICACION SUSCRITA POR EL SUPERVISOR, DE ACUERDO AL CONTRATO</v>
          </cell>
          <cell r="J1495">
            <v>2800000</v>
          </cell>
          <cell r="K1495">
            <v>9.66</v>
          </cell>
          <cell r="L1495">
            <v>10</v>
          </cell>
          <cell r="O1495" t="str">
            <v>520-1400-3--13</v>
          </cell>
          <cell r="T1495" t="str">
            <v/>
          </cell>
          <cell r="V1495" t="str">
            <v>MAVDT</v>
          </cell>
          <cell r="W1495" t="str">
            <v>Vigencia Presupuestal</v>
          </cell>
        </row>
        <row r="1496">
          <cell r="A1496">
            <v>2645</v>
          </cell>
          <cell r="B1496" t="str">
            <v>Contrato</v>
          </cell>
          <cell r="C1496">
            <v>302</v>
          </cell>
          <cell r="D1496">
            <v>1312</v>
          </cell>
          <cell r="E1496">
            <v>39742</v>
          </cell>
          <cell r="F1496" t="str">
            <v>VICEMINISTERIO DE VIVIENDA Y DESARROLLO TERRITORIAL</v>
          </cell>
          <cell r="G1496">
            <v>18495695</v>
          </cell>
          <cell r="H1496" t="str">
            <v>JOHN ALEXANDER GIRALDO CASTRO</v>
          </cell>
          <cell r="I1496" t="str">
            <v>CUARTO DESEMBOLSO SEGÚN CERTIFICACION SUSCRITA POR EL SUPERVISOR</v>
          </cell>
          <cell r="J1496">
            <v>3000000</v>
          </cell>
          <cell r="K1496">
            <v>9.66</v>
          </cell>
          <cell r="L1496">
            <v>10</v>
          </cell>
          <cell r="O1496" t="str">
            <v>520-1400-3--13</v>
          </cell>
          <cell r="T1496" t="str">
            <v/>
          </cell>
          <cell r="V1496" t="str">
            <v>MAVDT</v>
          </cell>
          <cell r="W1496" t="str">
            <v>Vigencia Presupuestal</v>
          </cell>
        </row>
        <row r="1497">
          <cell r="A1497">
            <v>2646</v>
          </cell>
          <cell r="B1497" t="str">
            <v>Convenio</v>
          </cell>
          <cell r="C1497">
            <v>50</v>
          </cell>
          <cell r="D1497">
            <v>1687</v>
          </cell>
          <cell r="E1497">
            <v>39742</v>
          </cell>
          <cell r="F1497" t="str">
            <v>DIRECCION DE ECOSISTEMAS</v>
          </cell>
          <cell r="G1497">
            <v>8999990633</v>
          </cell>
          <cell r="H1497" t="str">
            <v>UNIVERSIDAD NACIONAL DE COLOMBIA SEDE MEDELLIN</v>
          </cell>
          <cell r="I1497" t="str">
            <v>PRIMER DESEMBOLSO CORRESPONDIENTE AL 20% DEL VALOR DE LOS APORTES DEL MAVDT, DESEMBOLSO SEGÚN CERTIFICACION SUSCRITA POR LA SUPERVISORA</v>
          </cell>
          <cell r="J1497">
            <v>18000000</v>
          </cell>
          <cell r="O1497" t="str">
            <v>530-900-4-15</v>
          </cell>
          <cell r="T1497" t="str">
            <v/>
          </cell>
          <cell r="V1497" t="str">
            <v>MAVDT</v>
          </cell>
          <cell r="W1497" t="str">
            <v>Vigencia Presupuestal</v>
          </cell>
        </row>
        <row r="1498">
          <cell r="A1498">
            <v>2647</v>
          </cell>
          <cell r="B1498" t="str">
            <v>Contrato</v>
          </cell>
          <cell r="C1498">
            <v>381</v>
          </cell>
          <cell r="D1498">
            <v>1717</v>
          </cell>
          <cell r="E1498">
            <v>39742</v>
          </cell>
          <cell r="F1498" t="str">
            <v>OFICINA JURIDICA</v>
          </cell>
          <cell r="G1498">
            <v>51665997</v>
          </cell>
          <cell r="H1498" t="str">
            <v>LIDA RUIZ DUARTE</v>
          </cell>
          <cell r="I1498" t="str">
            <v>PRIMER DESEMBOLSO SEGUNCERTIFICACION SUSCRITA POR LA SUPERVISORA</v>
          </cell>
          <cell r="J1498">
            <v>5800000</v>
          </cell>
          <cell r="K1498">
            <v>9.66</v>
          </cell>
          <cell r="L1498">
            <v>10</v>
          </cell>
          <cell r="O1498" t="str">
            <v>520-900-5-15</v>
          </cell>
          <cell r="T1498" t="str">
            <v/>
          </cell>
          <cell r="V1498" t="str">
            <v>MAVDT</v>
          </cell>
          <cell r="W1498" t="str">
            <v>Vigencia Presupuestal</v>
          </cell>
        </row>
        <row r="1499">
          <cell r="A1499">
            <v>2648</v>
          </cell>
          <cell r="B1499" t="str">
            <v>Convenio</v>
          </cell>
          <cell r="C1499">
            <v>47</v>
          </cell>
          <cell r="D1499">
            <v>1598</v>
          </cell>
          <cell r="E1499">
            <v>39742</v>
          </cell>
          <cell r="F1499" t="str">
            <v>DIRECCION DE ECOSISTEMAS</v>
          </cell>
          <cell r="G1499">
            <v>8600611103</v>
          </cell>
          <cell r="H1499" t="str">
            <v>INSTITUTO AMAZONICO DE INVESTIGACIONES CIENTIFICAS SINCHI</v>
          </cell>
          <cell r="I1499" t="str">
            <v>PRIMER DESEMBOLSO SEGÚN CERTIFICACION SUSCRITA POR LA SUPERVISORA</v>
          </cell>
          <cell r="J1499">
            <v>7000000</v>
          </cell>
          <cell r="O1499" t="str">
            <v>520-902-2-11</v>
          </cell>
          <cell r="T1499" t="str">
            <v/>
          </cell>
          <cell r="V1499" t="str">
            <v>MAVDT</v>
          </cell>
          <cell r="W1499" t="str">
            <v>Vigencia Presupuestal</v>
          </cell>
        </row>
        <row r="1500">
          <cell r="A1500">
            <v>2649</v>
          </cell>
          <cell r="B1500" t="str">
            <v>Contrato</v>
          </cell>
          <cell r="C1500">
            <v>360</v>
          </cell>
          <cell r="D1500">
            <v>1530</v>
          </cell>
          <cell r="E1500">
            <v>39742</v>
          </cell>
          <cell r="F1500" t="str">
            <v>DESARROLLO TERRITORIAL</v>
          </cell>
          <cell r="G1500">
            <v>8002146018</v>
          </cell>
          <cell r="H1500" t="str">
            <v>DESARROLLO EN INGENIERIA SOCIEDAD ANONIMA DIN SA</v>
          </cell>
          <cell r="I1500" t="str">
            <v>FRA 2054 CORRESPONDIENTE AL PRIMER DESEMBOLSO DEL 30% SEGÚN CERTIFICACION SUSCRITA POR EL SUPERVISOR</v>
          </cell>
          <cell r="J1500">
            <v>67386720</v>
          </cell>
          <cell r="L1500">
            <v>11</v>
          </cell>
          <cell r="M1500">
            <v>16</v>
          </cell>
          <cell r="O1500" t="str">
            <v>520-900-7-11</v>
          </cell>
          <cell r="T1500" t="str">
            <v/>
          </cell>
          <cell r="V1500" t="str">
            <v>MAVDT</v>
          </cell>
          <cell r="W1500" t="str">
            <v>Vigencia Presupuestal</v>
          </cell>
        </row>
        <row r="1501">
          <cell r="A1501">
            <v>2650</v>
          </cell>
          <cell r="B1501" t="str">
            <v>Contrato</v>
          </cell>
          <cell r="C1501">
            <v>223</v>
          </cell>
          <cell r="D1501">
            <v>1031</v>
          </cell>
          <cell r="E1501">
            <v>39742</v>
          </cell>
          <cell r="F1501" t="str">
            <v>VICEMINISTERIO DE VIVIENDA Y DESARROLLO TERRITORIAL</v>
          </cell>
          <cell r="G1501">
            <v>79458000</v>
          </cell>
          <cell r="H1501" t="str">
            <v>WILSON RICARDO CARRILLO MORENO</v>
          </cell>
          <cell r="I1501" t="str">
            <v>CUARTO DESEMBOLSO SEGÚN CERTIFICACION SUSCRITA POR EL SUPERVISOR</v>
          </cell>
          <cell r="J1501">
            <v>2662500</v>
          </cell>
          <cell r="K1501">
            <v>9.66</v>
          </cell>
          <cell r="L1501">
            <v>10</v>
          </cell>
          <cell r="O1501" t="str">
            <v>520-1400-3--13</v>
          </cell>
          <cell r="T1501" t="str">
            <v/>
          </cell>
          <cell r="V1501" t="str">
            <v>MAVDT</v>
          </cell>
          <cell r="W1501" t="str">
            <v>Vigencia Presupuestal</v>
          </cell>
        </row>
        <row r="1502">
          <cell r="A1502">
            <v>2651</v>
          </cell>
          <cell r="B1502" t="str">
            <v>Contrato</v>
          </cell>
          <cell r="C1502">
            <v>198</v>
          </cell>
          <cell r="D1502">
            <v>869</v>
          </cell>
          <cell r="E1502">
            <v>39742</v>
          </cell>
          <cell r="F1502" t="str">
            <v xml:space="preserve">VICEMINISTERIO DE AGUA  Y SANEAMIENTO </v>
          </cell>
          <cell r="G1502">
            <v>52326240</v>
          </cell>
          <cell r="H1502" t="str">
            <v>ANDREA BAUTISTA CASTELLANOS</v>
          </cell>
          <cell r="I1502" t="str">
            <v>DESEMBOLSO SEGÚN CERTIFICACION SUSCRITA PO EL SUPERVISOR</v>
          </cell>
          <cell r="J1502">
            <v>5315856</v>
          </cell>
          <cell r="K1502">
            <v>9.66</v>
          </cell>
          <cell r="L1502">
            <v>10</v>
          </cell>
          <cell r="O1502" t="str">
            <v>520-1200-1-11</v>
          </cell>
          <cell r="T1502" t="str">
            <v/>
          </cell>
          <cell r="V1502" t="str">
            <v>MAVDT</v>
          </cell>
          <cell r="W1502" t="str">
            <v>Vigencia Presupuestal</v>
          </cell>
        </row>
        <row r="1503">
          <cell r="A1503">
            <v>2652</v>
          </cell>
          <cell r="B1503" t="str">
            <v>Contrato</v>
          </cell>
          <cell r="C1503">
            <v>179</v>
          </cell>
          <cell r="D1503">
            <v>779</v>
          </cell>
          <cell r="E1503">
            <v>39742</v>
          </cell>
          <cell r="F1503" t="str">
            <v>GRUPO DE SISTEMAS</v>
          </cell>
          <cell r="G1503">
            <v>53089118</v>
          </cell>
          <cell r="H1503" t="str">
            <v>ANDREA SANCHEZ LOZANO</v>
          </cell>
          <cell r="I1503" t="str">
            <v>SEXTO DESEMBOLSO SEGÚN CERTIFICACION SUSCRITA POR LA SUPERVISORA</v>
          </cell>
          <cell r="J1503">
            <v>1800000</v>
          </cell>
          <cell r="K1503">
            <v>9.66</v>
          </cell>
          <cell r="L1503">
            <v>10</v>
          </cell>
          <cell r="O1503" t="str">
            <v>211-900-6-11</v>
          </cell>
          <cell r="T1503" t="str">
            <v/>
          </cell>
          <cell r="V1503" t="str">
            <v>MAVDT</v>
          </cell>
          <cell r="W1503" t="str">
            <v>Vigencia Presupuestal</v>
          </cell>
        </row>
        <row r="1504">
          <cell r="A1504">
            <v>2653</v>
          </cell>
          <cell r="B1504" t="str">
            <v>Contrato</v>
          </cell>
          <cell r="C1504">
            <v>259</v>
          </cell>
          <cell r="D1504">
            <v>1093</v>
          </cell>
          <cell r="E1504">
            <v>39742</v>
          </cell>
          <cell r="F1504" t="str">
            <v>VICEMINISTERIO DE VIVIENDA Y DESARROLLO TERRITORIAL</v>
          </cell>
          <cell r="G1504">
            <v>89007592</v>
          </cell>
          <cell r="H1504" t="str">
            <v>PAULO ANDRES TORO CAIPA</v>
          </cell>
          <cell r="I1504" t="str">
            <v>CUARTO DESEMBOLSO SEGÚN CERTIFICACION SUSCRITA POR EL  SUPERVISOR</v>
          </cell>
          <cell r="J1504">
            <v>4130338</v>
          </cell>
          <cell r="K1504">
            <v>9.66</v>
          </cell>
          <cell r="L1504">
            <v>10</v>
          </cell>
          <cell r="O1504" t="str">
            <v>520-1400-3--13</v>
          </cell>
          <cell r="T1504" t="str">
            <v/>
          </cell>
          <cell r="V1504" t="str">
            <v>MAVDT</v>
          </cell>
          <cell r="W1504" t="str">
            <v>Vigencia Presupuestal</v>
          </cell>
        </row>
        <row r="1505">
          <cell r="A1505">
            <v>2654</v>
          </cell>
          <cell r="B1505" t="str">
            <v>Contrato</v>
          </cell>
          <cell r="C1505">
            <v>269</v>
          </cell>
          <cell r="D1505">
            <v>1159</v>
          </cell>
          <cell r="E1505">
            <v>39742</v>
          </cell>
          <cell r="F1505" t="str">
            <v>VICEMINISTERIO DE VIVIENDA Y DESARROLLO TERRITORIAL</v>
          </cell>
          <cell r="G1505">
            <v>10230131</v>
          </cell>
          <cell r="H1505" t="str">
            <v>LUIS ALBERTO BOTERO MEDINA</v>
          </cell>
          <cell r="I1505" t="str">
            <v>TERCER DESEMBOLSO SEGÚN CERTIFICACION SUSCRITA POR EL SUPERVISOR</v>
          </cell>
          <cell r="J1505">
            <v>5591250</v>
          </cell>
          <cell r="K1505">
            <v>9.66</v>
          </cell>
          <cell r="L1505">
            <v>10</v>
          </cell>
          <cell r="O1505" t="str">
            <v>520-1400-3--13</v>
          </cell>
          <cell r="T1505" t="str">
            <v/>
          </cell>
          <cell r="V1505" t="str">
            <v>MAVDT</v>
          </cell>
          <cell r="W1505" t="str">
            <v>Vigencia Presupuestal</v>
          </cell>
        </row>
        <row r="1506">
          <cell r="A1506">
            <v>2655</v>
          </cell>
          <cell r="B1506" t="str">
            <v>Contrato</v>
          </cell>
          <cell r="C1506">
            <v>252</v>
          </cell>
          <cell r="D1506">
            <v>1105</v>
          </cell>
          <cell r="E1506">
            <v>39742</v>
          </cell>
          <cell r="F1506" t="str">
            <v>VICEMINISTERIO DE VIVIENDA Y DESARROLLO TERRITORIAL</v>
          </cell>
          <cell r="G1506">
            <v>51590355</v>
          </cell>
          <cell r="H1506" t="str">
            <v>MARIA GRACIELA PRIETO VARGAS</v>
          </cell>
          <cell r="I1506" t="str">
            <v>CUARTO DESEMBOLSO SEGÚN CERTIFICACION SUSCRITA POR EL SUPERVISOR</v>
          </cell>
          <cell r="J1506">
            <v>1600000</v>
          </cell>
          <cell r="K1506">
            <v>9.66</v>
          </cell>
          <cell r="L1506">
            <v>6</v>
          </cell>
          <cell r="O1506" t="str">
            <v>520-1400-3--13</v>
          </cell>
          <cell r="T1506" t="str">
            <v/>
          </cell>
          <cell r="V1506" t="str">
            <v>MAVDT</v>
          </cell>
          <cell r="W1506" t="str">
            <v>Vigencia Presupuestal</v>
          </cell>
        </row>
        <row r="1507">
          <cell r="A1507">
            <v>2656</v>
          </cell>
          <cell r="B1507" t="str">
            <v>Contrato</v>
          </cell>
          <cell r="C1507">
            <v>256</v>
          </cell>
          <cell r="D1507">
            <v>1099</v>
          </cell>
          <cell r="E1507">
            <v>39742</v>
          </cell>
          <cell r="F1507" t="str">
            <v>VICEMINISTERIO DE VIVIENDA Y DESARROLLO TERRITORIAL</v>
          </cell>
          <cell r="G1507">
            <v>7562752</v>
          </cell>
          <cell r="H1507" t="str">
            <v>JORGE IVAN FORERO PAEZ</v>
          </cell>
          <cell r="I1507" t="str">
            <v>CUARTO DESEMBOLSO SEGÚN CERTIFICACION SUSCRITA POR EL SUPERVISOR</v>
          </cell>
          <cell r="J1507">
            <v>4324832</v>
          </cell>
          <cell r="K1507">
            <v>9.66</v>
          </cell>
          <cell r="L1507">
            <v>10</v>
          </cell>
          <cell r="O1507" t="str">
            <v>520-1400-3--13</v>
          </cell>
          <cell r="T1507" t="str">
            <v/>
          </cell>
          <cell r="V1507" t="str">
            <v>MAVDT</v>
          </cell>
          <cell r="W1507" t="str">
            <v>Vigencia Presupuestal</v>
          </cell>
        </row>
        <row r="1508">
          <cell r="A1508">
            <v>2657</v>
          </cell>
          <cell r="B1508" t="str">
            <v>Contrato</v>
          </cell>
          <cell r="C1508">
            <v>255</v>
          </cell>
          <cell r="D1508">
            <v>1100</v>
          </cell>
          <cell r="E1508">
            <v>39742</v>
          </cell>
          <cell r="F1508" t="str">
            <v>VICEMINISTERIO DE VIVIENDA Y DESARROLLO TERRITORIAL</v>
          </cell>
          <cell r="G1508">
            <v>52256914</v>
          </cell>
          <cell r="H1508" t="str">
            <v>TATIANA SOFIA PAZ ANDRAUS</v>
          </cell>
          <cell r="I1508" t="str">
            <v>CUARTO DESEMBOLSO SEGÚN CERTIFICACION SUSCRITA POR EL SUPERVISOR</v>
          </cell>
          <cell r="J1508">
            <v>4153500</v>
          </cell>
          <cell r="K1508">
            <v>9.66</v>
          </cell>
          <cell r="L1508">
            <v>10</v>
          </cell>
          <cell r="O1508" t="str">
            <v>520-1400-3--13</v>
          </cell>
          <cell r="T1508" t="str">
            <v/>
          </cell>
          <cell r="V1508" t="str">
            <v>MAVDT</v>
          </cell>
          <cell r="W1508" t="str">
            <v>Vigencia Presupuestal</v>
          </cell>
        </row>
        <row r="1509">
          <cell r="A1509">
            <v>2658</v>
          </cell>
          <cell r="B1509" t="str">
            <v>Contrato</v>
          </cell>
          <cell r="C1509">
            <v>316</v>
          </cell>
          <cell r="D1509">
            <v>1348</v>
          </cell>
          <cell r="E1509">
            <v>39742</v>
          </cell>
          <cell r="F1509" t="str">
            <v>VICEMINISTERIO DE VIVIENDA Y DESARROLLO TERRITORIAL</v>
          </cell>
          <cell r="G1509">
            <v>9772249</v>
          </cell>
          <cell r="H1509" t="str">
            <v>ELKIN ANDRES FAJARDO LOPEZ</v>
          </cell>
          <cell r="I1509" t="str">
            <v>CUARTO DESEMBOLSO SEGÚN CERTIFICACION SUSCRITA POR EL SUPERVISOR</v>
          </cell>
          <cell r="J1509">
            <v>1600000</v>
          </cell>
          <cell r="K1509">
            <v>9.66</v>
          </cell>
          <cell r="L1509">
            <v>6</v>
          </cell>
          <cell r="O1509" t="str">
            <v>520-1400-3--13</v>
          </cell>
          <cell r="T1509" t="str">
            <v/>
          </cell>
          <cell r="V1509" t="str">
            <v>MAVDT</v>
          </cell>
          <cell r="W1509" t="str">
            <v>Vigencia Presupuestal</v>
          </cell>
        </row>
        <row r="1510">
          <cell r="A1510">
            <v>2659</v>
          </cell>
          <cell r="B1510" t="str">
            <v>Contrato</v>
          </cell>
          <cell r="C1510">
            <v>78</v>
          </cell>
          <cell r="D1510">
            <v>411</v>
          </cell>
          <cell r="E1510">
            <v>39742</v>
          </cell>
          <cell r="F1510" t="str">
            <v>DIRECCION DE DESARROLLO SECTORIAL SOSTENIBLE</v>
          </cell>
          <cell r="G1510">
            <v>36314087</v>
          </cell>
          <cell r="H1510" t="str">
            <v>DIANA MARIA RAMIREZ VARGAS</v>
          </cell>
          <cell r="I1510" t="str">
            <v>SEPTIMO DESEMBOLSO SEGÚN CERTIFICACION SUSCRITA POR EL SUPERVISOR</v>
          </cell>
          <cell r="J1510">
            <v>2120000</v>
          </cell>
          <cell r="K1510">
            <v>9.66</v>
          </cell>
          <cell r="L1510">
            <v>10</v>
          </cell>
          <cell r="O1510" t="str">
            <v>520-900-69-11</v>
          </cell>
          <cell r="T1510" t="str">
            <v/>
          </cell>
          <cell r="V1510" t="str">
            <v>MAVDT</v>
          </cell>
          <cell r="W1510" t="str">
            <v>Vigencia Presupuestal</v>
          </cell>
        </row>
        <row r="1511">
          <cell r="A1511">
            <v>2660</v>
          </cell>
          <cell r="B1511" t="str">
            <v>Contrato</v>
          </cell>
          <cell r="C1511">
            <v>384</v>
          </cell>
          <cell r="D1511">
            <v>1727</v>
          </cell>
          <cell r="E1511">
            <v>39742</v>
          </cell>
          <cell r="F1511" t="str">
            <v>OFICINA JURIDICA</v>
          </cell>
          <cell r="G1511">
            <v>79703494</v>
          </cell>
          <cell r="H1511" t="str">
            <v>DUMAR NORBERTO CELIS LEAL</v>
          </cell>
          <cell r="I1511" t="str">
            <v>PRIMER DESEMBOLSO SEGUNCERTIFICACION SUSCRITA POR LA SUPERVISORA</v>
          </cell>
          <cell r="J1511">
            <v>5800000</v>
          </cell>
          <cell r="K1511">
            <v>9.66</v>
          </cell>
          <cell r="L1511">
            <v>10</v>
          </cell>
          <cell r="O1511" t="str">
            <v>520-900-5--11</v>
          </cell>
          <cell r="T1511" t="str">
            <v/>
          </cell>
          <cell r="V1511" t="str">
            <v>MAVDT</v>
          </cell>
          <cell r="W1511" t="str">
            <v>Vigencia Presupuestal</v>
          </cell>
        </row>
        <row r="1512">
          <cell r="A1512">
            <v>2661</v>
          </cell>
          <cell r="B1512" t="str">
            <v>Contrato</v>
          </cell>
          <cell r="C1512">
            <v>370</v>
          </cell>
          <cell r="D1512">
            <v>1619</v>
          </cell>
          <cell r="E1512">
            <v>39742</v>
          </cell>
          <cell r="F1512" t="str">
            <v>GRUPO DE CONTRATOS</v>
          </cell>
          <cell r="G1512">
            <v>35517017</v>
          </cell>
          <cell r="H1512" t="str">
            <v>GLORIA AMANDA ALVAREZ CUERVO</v>
          </cell>
          <cell r="I1512" t="str">
            <v>PRIMER DESEMBOLSO SEGUNCERTIFICACION SUSCRITA POR EL SUPERVISOR</v>
          </cell>
          <cell r="J1512">
            <v>4500000</v>
          </cell>
          <cell r="K1512">
            <v>9.66</v>
          </cell>
          <cell r="L1512">
            <v>10</v>
          </cell>
          <cell r="O1512" t="str">
            <v>520-1200-1-11</v>
          </cell>
          <cell r="T1512" t="str">
            <v/>
          </cell>
          <cell r="V1512" t="str">
            <v>MAVDT</v>
          </cell>
          <cell r="W1512" t="str">
            <v>Vigencia Presupuestal</v>
          </cell>
        </row>
        <row r="1513">
          <cell r="A1513">
            <v>2662</v>
          </cell>
          <cell r="B1513" t="str">
            <v>Contrato</v>
          </cell>
          <cell r="C1513">
            <v>366</v>
          </cell>
          <cell r="D1513">
            <v>1576</v>
          </cell>
          <cell r="E1513">
            <v>39742</v>
          </cell>
          <cell r="F1513" t="str">
            <v>VICEMINISTERIO DE VIVIENDA Y DESARROLLO TERRITORIAL</v>
          </cell>
          <cell r="G1513">
            <v>52489632</v>
          </cell>
          <cell r="H1513" t="str">
            <v>YALILE TORRES CARO</v>
          </cell>
          <cell r="I1513" t="str">
            <v>PRIMER DESEMBOLSO SEGUNCERTIFICACION SUSCRITA POR EL SUPERVISOR</v>
          </cell>
          <cell r="J1513">
            <v>1011750</v>
          </cell>
          <cell r="K1513">
            <v>9.66</v>
          </cell>
          <cell r="L1513">
            <v>6</v>
          </cell>
          <cell r="O1513" t="str">
            <v>520-1400-3--13</v>
          </cell>
          <cell r="T1513" t="str">
            <v/>
          </cell>
          <cell r="V1513" t="str">
            <v>MAVDT</v>
          </cell>
          <cell r="W1513" t="str">
            <v>Vigencia Presupuestal</v>
          </cell>
        </row>
        <row r="1514">
          <cell r="A1514">
            <v>2663</v>
          </cell>
          <cell r="B1514" t="str">
            <v>Contrato</v>
          </cell>
          <cell r="C1514">
            <v>172</v>
          </cell>
          <cell r="D1514">
            <v>737</v>
          </cell>
          <cell r="E1514">
            <v>39742</v>
          </cell>
          <cell r="F1514" t="str">
            <v xml:space="preserve">VICEMINISTERIO DE AGUA  Y SANEAMIENTO </v>
          </cell>
          <cell r="G1514">
            <v>52779889</v>
          </cell>
          <cell r="H1514" t="str">
            <v>YERUSCA SAVINA CONTRERAS PISCIOTTI</v>
          </cell>
          <cell r="I1514" t="str">
            <v>QUINTO DESEMBOLSO SEGÚN CERTIFICACION SUSCRITA POR EL SUPERVISOR</v>
          </cell>
          <cell r="J1514">
            <v>2100000</v>
          </cell>
          <cell r="K1514">
            <v>9.66</v>
          </cell>
          <cell r="L1514">
            <v>10</v>
          </cell>
          <cell r="O1514" t="str">
            <v>520-1200-1-11</v>
          </cell>
          <cell r="T1514" t="str">
            <v/>
          </cell>
          <cell r="V1514" t="str">
            <v>MAVDT</v>
          </cell>
          <cell r="W1514" t="str">
            <v>Vigencia Presupuestal</v>
          </cell>
        </row>
        <row r="1515">
          <cell r="A1515">
            <v>2664</v>
          </cell>
          <cell r="B1515" t="str">
            <v>Contrato</v>
          </cell>
          <cell r="C1515">
            <v>218</v>
          </cell>
          <cell r="D1515">
            <v>1019</v>
          </cell>
          <cell r="E1515">
            <v>39742</v>
          </cell>
          <cell r="F1515" t="str">
            <v xml:space="preserve">VICEMINISTERIO DE AGUA  Y SANEAMIENTO </v>
          </cell>
          <cell r="G1515">
            <v>80400268</v>
          </cell>
          <cell r="H1515" t="str">
            <v>LEONARDO ENRIQUE NAVARRO JIMENEZ</v>
          </cell>
          <cell r="I1515" t="str">
            <v>CUARTO DESEMBOLSO SEGÚN CERTIFICACION SUSCRITA POR EL SUPERVISOR</v>
          </cell>
          <cell r="J1515">
            <v>6416340</v>
          </cell>
          <cell r="K1515">
            <v>9.66</v>
          </cell>
          <cell r="L1515">
            <v>10</v>
          </cell>
          <cell r="O1515" t="str">
            <v>520-1200-1-11</v>
          </cell>
          <cell r="T1515" t="str">
            <v/>
          </cell>
          <cell r="V1515" t="str">
            <v>MAVDT</v>
          </cell>
          <cell r="W1515" t="str">
            <v>Vigencia Presupuestal</v>
          </cell>
        </row>
        <row r="1516">
          <cell r="A1516">
            <v>2665</v>
          </cell>
          <cell r="B1516" t="str">
            <v>Contrato</v>
          </cell>
          <cell r="C1516">
            <v>235</v>
          </cell>
          <cell r="D1516">
            <v>1044</v>
          </cell>
          <cell r="E1516">
            <v>39742</v>
          </cell>
          <cell r="F1516" t="str">
            <v>GRUPO DE CONTRATOS</v>
          </cell>
          <cell r="G1516">
            <v>80354880</v>
          </cell>
          <cell r="H1516" t="str">
            <v>HENRY BAUTISTA HERNANDEZ</v>
          </cell>
          <cell r="I1516" t="str">
            <v>CUARTO DESEMBOLSO SEGÚN CERTIFICACION SUSCRITA POR EL SUPERVISOR, DE ACUERDO AL CONTRATO</v>
          </cell>
          <cell r="J1516">
            <v>3000000</v>
          </cell>
          <cell r="K1516">
            <v>9.66</v>
          </cell>
          <cell r="L1516">
            <v>10</v>
          </cell>
          <cell r="O1516" t="str">
            <v>520-900-69-11</v>
          </cell>
          <cell r="T1516" t="str">
            <v/>
          </cell>
          <cell r="V1516" t="str">
            <v>MAVDT</v>
          </cell>
          <cell r="W1516" t="str">
            <v>Vigencia Presupuestal</v>
          </cell>
        </row>
        <row r="1517">
          <cell r="A1517">
            <v>2666</v>
          </cell>
          <cell r="B1517" t="str">
            <v>Contrato</v>
          </cell>
          <cell r="C1517">
            <v>222</v>
          </cell>
          <cell r="D1517">
            <v>1027</v>
          </cell>
          <cell r="E1517">
            <v>39742</v>
          </cell>
          <cell r="F1517" t="str">
            <v>VICEMINISTERIO DE VIVIENDA Y DESARROLLO TERRITORIAL</v>
          </cell>
          <cell r="G1517">
            <v>79959433</v>
          </cell>
          <cell r="H1517" t="str">
            <v>FELIPE HERNANDEZ HERNANDEZ</v>
          </cell>
          <cell r="I1517" t="str">
            <v>TERCER DESEMBOLSO SEGÚN CERTIFICACION SUSCRITA POR EL SUPERVISOR</v>
          </cell>
          <cell r="J1517">
            <v>1500000</v>
          </cell>
          <cell r="K1517">
            <v>9.66</v>
          </cell>
          <cell r="L1517">
            <v>10</v>
          </cell>
          <cell r="O1517" t="str">
            <v>520-1400-3--13</v>
          </cell>
          <cell r="T1517" t="str">
            <v/>
          </cell>
          <cell r="V1517" t="str">
            <v>MAVDT</v>
          </cell>
          <cell r="W1517" t="str">
            <v>Vigencia Presupuestal</v>
          </cell>
        </row>
        <row r="1518">
          <cell r="A1518">
            <v>2667</v>
          </cell>
          <cell r="B1518" t="str">
            <v>Convenio</v>
          </cell>
          <cell r="C1518">
            <v>8</v>
          </cell>
          <cell r="D1518">
            <v>403</v>
          </cell>
          <cell r="E1518">
            <v>39742</v>
          </cell>
          <cell r="F1518" t="str">
            <v>DIRECCION DE DESARROLLO SECTORIAL SOSTENIBLE</v>
          </cell>
          <cell r="G1518">
            <v>8300006025</v>
          </cell>
          <cell r="H1518" t="str">
            <v>INSTITUTO DE HIDROLOGIA, METEREOLOGIA  Y ESTUDIOS AMBIENTALES - IDEAM</v>
          </cell>
          <cell r="I1518" t="str">
            <v>CONV. 8/08 SEGUNDO DESEMBOLSO SEGÚN CERTIFICACION SUSCRITA POR LA SUPERVISORA</v>
          </cell>
          <cell r="J1518">
            <v>88000000</v>
          </cell>
          <cell r="O1518" t="str">
            <v>520-900-72-11</v>
          </cell>
          <cell r="T1518" t="str">
            <v/>
          </cell>
          <cell r="V1518" t="str">
            <v>MAVDT</v>
          </cell>
          <cell r="W1518" t="str">
            <v>Vigencia Presupuestal</v>
          </cell>
        </row>
        <row r="1519">
          <cell r="A1519">
            <v>2668</v>
          </cell>
          <cell r="B1519" t="str">
            <v>Convenio</v>
          </cell>
          <cell r="C1519">
            <v>16</v>
          </cell>
          <cell r="D1519">
            <v>1047</v>
          </cell>
          <cell r="E1519">
            <v>39742</v>
          </cell>
          <cell r="F1519" t="str">
            <v>DIRECCION DE ECOSISTEMAS</v>
          </cell>
          <cell r="G1519">
            <v>8603542425</v>
          </cell>
          <cell r="H1519" t="str">
            <v>CORPORACION CENTRO VERDE DE VILLA DE LEYVA</v>
          </cell>
          <cell r="I1519" t="str">
            <v>SEGUNDO DESEMBOLSO  SEGÚN CERTIFICACION SUSCRITA POR EL SUPERVISOR</v>
          </cell>
          <cell r="J1519">
            <v>39200000</v>
          </cell>
          <cell r="O1519" t="str">
            <v>520-900-71-15</v>
          </cell>
          <cell r="T1519" t="str">
            <v/>
          </cell>
          <cell r="V1519" t="str">
            <v>MAVDT</v>
          </cell>
          <cell r="W1519" t="str">
            <v>Vigencia Presupuestal</v>
          </cell>
        </row>
        <row r="1520">
          <cell r="A1520">
            <v>2669</v>
          </cell>
          <cell r="B1520" t="str">
            <v>Contrato</v>
          </cell>
          <cell r="C1520">
            <v>270</v>
          </cell>
          <cell r="D1520">
            <v>1164</v>
          </cell>
          <cell r="E1520">
            <v>39742</v>
          </cell>
          <cell r="F1520" t="str">
            <v>GRUPO DE CONTRATOS</v>
          </cell>
          <cell r="G1520">
            <v>41652354</v>
          </cell>
          <cell r="H1520" t="str">
            <v>DANITZA AMAYA GACHA</v>
          </cell>
          <cell r="I1520" t="str">
            <v>CUARTO DESEMBOLSO SEGÚN CERTIFICACION SUSCRITA POR EL SUPERVISOR</v>
          </cell>
          <cell r="J1520">
            <v>4000000</v>
          </cell>
          <cell r="K1520">
            <v>9.66</v>
          </cell>
          <cell r="L1520">
            <v>10</v>
          </cell>
          <cell r="O1520" t="str">
            <v>520-900-69-14</v>
          </cell>
          <cell r="T1520" t="str">
            <v/>
          </cell>
          <cell r="V1520" t="str">
            <v>MAVDT</v>
          </cell>
          <cell r="W1520" t="str">
            <v>Vigencia Presupuestal</v>
          </cell>
        </row>
        <row r="1521">
          <cell r="A1521">
            <v>2670</v>
          </cell>
          <cell r="B1521" t="str">
            <v>Contrato</v>
          </cell>
          <cell r="C1521">
            <v>190</v>
          </cell>
          <cell r="D1521">
            <v>840</v>
          </cell>
          <cell r="E1521">
            <v>39742</v>
          </cell>
          <cell r="F1521" t="str">
            <v>GRUPO ADMINISTRATIVO</v>
          </cell>
          <cell r="G1521">
            <v>8300013381</v>
          </cell>
          <cell r="H1521" t="str">
            <v>SUMIMAS LTDA</v>
          </cell>
          <cell r="I1521" t="str">
            <v>FRAS 102331/35 DE 2008, EA 932/08 SUM. DE UTILES Y ELEMENTOS DE OFICINA PARA  EL MAVDT, DESEMBOLSO SEGÚN CERTIFICACION SUSCRITA POR LA SUPERVISORA</v>
          </cell>
          <cell r="J1521">
            <v>16860225</v>
          </cell>
          <cell r="L1521">
            <v>3.5</v>
          </cell>
          <cell r="M1521">
            <v>16</v>
          </cell>
          <cell r="N1521" t="str">
            <v>2-0-4-4-23-10</v>
          </cell>
          <cell r="S1521" t="str">
            <v>Si</v>
          </cell>
          <cell r="T1521" t="str">
            <v/>
          </cell>
          <cell r="V1521" t="str">
            <v>MAVDT</v>
          </cell>
          <cell r="W1521" t="str">
            <v>Vigencia Presupuestal</v>
          </cell>
        </row>
        <row r="1522">
          <cell r="A1522">
            <v>2671</v>
          </cell>
          <cell r="B1522" t="str">
            <v>Contrato</v>
          </cell>
          <cell r="C1522">
            <v>72</v>
          </cell>
          <cell r="D1522">
            <v>406</v>
          </cell>
          <cell r="E1522">
            <v>39742</v>
          </cell>
          <cell r="F1522" t="str">
            <v>GRUPO DE CONTRATOS</v>
          </cell>
          <cell r="G1522">
            <v>72357719</v>
          </cell>
          <cell r="H1522" t="str">
            <v>RICARDO SOLANO ESCOBAR</v>
          </cell>
          <cell r="I1522" t="str">
            <v>SEPTIMO DESEMBOLSO SEGÚN CERTIFICACION SUSCRITA POR EL SUPERVISOR</v>
          </cell>
          <cell r="J1522">
            <v>1200000</v>
          </cell>
          <cell r="K1522">
            <v>9.66</v>
          </cell>
          <cell r="L1522">
            <v>6</v>
          </cell>
          <cell r="O1522" t="str">
            <v>211-900-6-11</v>
          </cell>
          <cell r="T1522" t="str">
            <v/>
          </cell>
          <cell r="V1522" t="str">
            <v>MAVDT</v>
          </cell>
          <cell r="W1522" t="str">
            <v>Vigencia Presupuestal</v>
          </cell>
        </row>
        <row r="1523">
          <cell r="A1523">
            <v>2672</v>
          </cell>
          <cell r="B1523" t="str">
            <v>Contrato</v>
          </cell>
          <cell r="C1523">
            <v>53</v>
          </cell>
          <cell r="D1523">
            <v>279</v>
          </cell>
          <cell r="E1523">
            <v>39742</v>
          </cell>
          <cell r="F1523" t="str">
            <v>GRUPO DE SISTEMAS</v>
          </cell>
          <cell r="G1523">
            <v>51821625</v>
          </cell>
          <cell r="H1523" t="str">
            <v>ROSA MARIA NIVIA BEJARANO</v>
          </cell>
          <cell r="I1523" t="str">
            <v>SEPTIMO DESEMBOLSO SEGÚN CERTIFICACION SUSCRITA POR EL SUPERVISOR</v>
          </cell>
          <cell r="J1523">
            <v>8100000</v>
          </cell>
          <cell r="K1523">
            <v>9.66</v>
          </cell>
          <cell r="L1523">
            <v>11</v>
          </cell>
          <cell r="O1523" t="str">
            <v>520-1200-1-11</v>
          </cell>
          <cell r="T1523" t="str">
            <v/>
          </cell>
          <cell r="V1523" t="str">
            <v>MAVDT</v>
          </cell>
          <cell r="W1523" t="str">
            <v>Vigencia Presupuestal</v>
          </cell>
        </row>
        <row r="1524">
          <cell r="A1524">
            <v>2673</v>
          </cell>
          <cell r="B1524" t="str">
            <v>Contrato</v>
          </cell>
          <cell r="C1524">
            <v>226</v>
          </cell>
          <cell r="D1524">
            <v>1039</v>
          </cell>
          <cell r="E1524">
            <v>39742</v>
          </cell>
          <cell r="F1524" t="str">
            <v>VICEMINISTERIO DE VIVIENDA Y DESARROLLO TERRITORIAL</v>
          </cell>
          <cell r="G1524">
            <v>19251806</v>
          </cell>
          <cell r="H1524" t="str">
            <v>CARLOS ALBERTO LOPEZ OSPINA</v>
          </cell>
          <cell r="I1524" t="str">
            <v>CUARTO DESEMBOLSO SEGÚN CERTIFICACION SUSCRITA POR LA SUPERVISORA</v>
          </cell>
          <cell r="J1524">
            <v>5753396</v>
          </cell>
          <cell r="K1524">
            <v>9.66</v>
          </cell>
          <cell r="L1524">
            <v>10</v>
          </cell>
          <cell r="O1524" t="str">
            <v>520-1400-3--13</v>
          </cell>
          <cell r="T1524" t="str">
            <v/>
          </cell>
          <cell r="V1524" t="str">
            <v>MAVDT</v>
          </cell>
          <cell r="W1524" t="str">
            <v>Vigencia Presupuestal</v>
          </cell>
        </row>
        <row r="1525">
          <cell r="A1525">
            <v>2674</v>
          </cell>
          <cell r="B1525" t="str">
            <v>Contrato</v>
          </cell>
          <cell r="C1525">
            <v>220</v>
          </cell>
          <cell r="D1525">
            <v>1024</v>
          </cell>
          <cell r="E1525">
            <v>39742</v>
          </cell>
          <cell r="F1525" t="str">
            <v>VICEMINISTERIO DE AMBIENTE</v>
          </cell>
          <cell r="G1525">
            <v>80085171</v>
          </cell>
          <cell r="H1525" t="str">
            <v>JOSE MANUEL SANDOVAL PEDROZA</v>
          </cell>
          <cell r="I1525" t="str">
            <v>CUARTO DESEMBOLSO SEGÚN CERTIFICACION SUSCRITA POR LA SUPERVISORA</v>
          </cell>
          <cell r="J1525">
            <v>3800000</v>
          </cell>
          <cell r="K1525">
            <v>9.66</v>
          </cell>
          <cell r="L1525">
            <v>10</v>
          </cell>
          <cell r="O1525" t="str">
            <v>520-900-74-11</v>
          </cell>
          <cell r="T1525" t="str">
            <v/>
          </cell>
          <cell r="V1525" t="str">
            <v>MAVDT</v>
          </cell>
          <cell r="W1525" t="str">
            <v>Vigencia Presupuestal</v>
          </cell>
        </row>
        <row r="1526">
          <cell r="A1526">
            <v>2676</v>
          </cell>
          <cell r="B1526" t="str">
            <v>Contrato</v>
          </cell>
          <cell r="C1526">
            <v>32</v>
          </cell>
          <cell r="D1526">
            <v>1492</v>
          </cell>
          <cell r="E1526">
            <v>39742</v>
          </cell>
          <cell r="F1526" t="str">
            <v>DIRECCION DE ECOSISTEMAS</v>
          </cell>
          <cell r="G1526">
            <v>8600137201</v>
          </cell>
          <cell r="H1526" t="str">
            <v>PONTIFICIA UNIVERSIDAD JAVERIANA</v>
          </cell>
          <cell r="I1526" t="str">
            <v>FRA 134/08 DESEMBOLSO SEGÚN CERTIFICACION SUSCRITA POR LA SUPERVISORA</v>
          </cell>
          <cell r="J1526">
            <v>26600000</v>
          </cell>
          <cell r="O1526" t="str">
            <v>530-900-1-15</v>
          </cell>
          <cell r="T1526" t="str">
            <v/>
          </cell>
          <cell r="V1526" t="str">
            <v>MAVDT</v>
          </cell>
          <cell r="W1526" t="str">
            <v>Vigencia Presupuestal</v>
          </cell>
        </row>
        <row r="1527">
          <cell r="A1527">
            <v>2677</v>
          </cell>
          <cell r="B1527" t="str">
            <v>Contrato</v>
          </cell>
          <cell r="C1527">
            <v>233</v>
          </cell>
          <cell r="D1527">
            <v>1038</v>
          </cell>
          <cell r="E1527">
            <v>39742</v>
          </cell>
          <cell r="F1527" t="str">
            <v>VICEMINISTERIO DE AMBIENTE</v>
          </cell>
          <cell r="G1527">
            <v>517255514</v>
          </cell>
          <cell r="H1527" t="str">
            <v>NUBIA LUCIA WILCHES QUINTANA</v>
          </cell>
          <cell r="I1527" t="str">
            <v>FRA 29/08 CUARTO DESEMBOLSO SEGÚN CERTIFICACION SUSCRITA POR LA SUPERVISORA</v>
          </cell>
          <cell r="J1527">
            <v>9396000</v>
          </cell>
          <cell r="K1527">
            <v>9.66</v>
          </cell>
          <cell r="L1527">
            <v>11</v>
          </cell>
          <cell r="M1527">
            <v>16</v>
          </cell>
          <cell r="O1527" t="str">
            <v>520-900-69-11</v>
          </cell>
          <cell r="T1527" t="str">
            <v/>
          </cell>
          <cell r="V1527" t="str">
            <v>MAVDT</v>
          </cell>
          <cell r="W1527" t="str">
            <v>Vigencia Presupuestal</v>
          </cell>
        </row>
        <row r="1528">
          <cell r="A1528">
            <v>2678</v>
          </cell>
          <cell r="B1528" t="str">
            <v>Contrato</v>
          </cell>
          <cell r="C1528">
            <v>79</v>
          </cell>
          <cell r="D1528">
            <v>410</v>
          </cell>
          <cell r="E1528">
            <v>39743</v>
          </cell>
          <cell r="F1528" t="str">
            <v>DIRECCION DE DESARROLLO SECTORIAL SOSTENIBLE</v>
          </cell>
          <cell r="G1528">
            <v>52903503</v>
          </cell>
          <cell r="H1528" t="str">
            <v>MARIET ALEJANDRA SANCHEZ ABRIL</v>
          </cell>
          <cell r="I1528" t="str">
            <v>SEXTO DESEMBOLSO SEGÚN CERTIFICACION SUSCRITA POR EL SUPERVISOR</v>
          </cell>
          <cell r="J1528">
            <v>2120000</v>
          </cell>
          <cell r="K1528">
            <v>9.66</v>
          </cell>
          <cell r="L1528">
            <v>10</v>
          </cell>
          <cell r="O1528" t="str">
            <v>520-900-72-11</v>
          </cell>
          <cell r="T1528" t="str">
            <v/>
          </cell>
          <cell r="V1528" t="str">
            <v>MAVDT</v>
          </cell>
          <cell r="W1528" t="str">
            <v>Vigencia Presupuestal</v>
          </cell>
        </row>
        <row r="1529">
          <cell r="A1529">
            <v>2679</v>
          </cell>
          <cell r="B1529" t="str">
            <v>Contrato</v>
          </cell>
          <cell r="C1529">
            <v>243</v>
          </cell>
          <cell r="D1529">
            <v>1051</v>
          </cell>
          <cell r="E1529">
            <v>39743</v>
          </cell>
          <cell r="F1529" t="str">
            <v>VICEMINISTERIO DE AMBIENTE</v>
          </cell>
          <cell r="G1529">
            <v>51680336</v>
          </cell>
          <cell r="H1529" t="str">
            <v>SILVIA PATRICIA TAMAYO DIAZ</v>
          </cell>
          <cell r="I1529" t="str">
            <v>CUARTO DESEMBOLSO SEGÚN CERTIFICACION SUSCRITA POR LA SUPERVISORA</v>
          </cell>
          <cell r="J1529">
            <v>8100000</v>
          </cell>
          <cell r="K1529">
            <v>9.66</v>
          </cell>
          <cell r="L1529">
            <v>10</v>
          </cell>
          <cell r="O1529" t="str">
            <v>520-900-69-11</v>
          </cell>
          <cell r="T1529" t="str">
            <v/>
          </cell>
          <cell r="V1529" t="str">
            <v>MAVDT</v>
          </cell>
          <cell r="W1529" t="str">
            <v>Vigencia Presupuestal</v>
          </cell>
        </row>
        <row r="1530">
          <cell r="A1530">
            <v>2680</v>
          </cell>
          <cell r="B1530" t="str">
            <v>Contrato</v>
          </cell>
          <cell r="C1530">
            <v>104</v>
          </cell>
          <cell r="D1530">
            <v>543</v>
          </cell>
          <cell r="E1530">
            <v>39743</v>
          </cell>
          <cell r="F1530" t="str">
            <v>GRUPO ADMINISTRATIVO</v>
          </cell>
          <cell r="G1530">
            <v>8300210438</v>
          </cell>
          <cell r="H1530" t="str">
            <v xml:space="preserve">NIVEL TRECE LTDA </v>
          </cell>
          <cell r="I1530" t="str">
            <v>FRA 9199/08 DESEMBOLSO SEGÚN CERTIFICACION SUSCRITA POR LA SUPERVISORA</v>
          </cell>
          <cell r="J1530">
            <v>33408</v>
          </cell>
          <cell r="K1530">
            <v>9.66</v>
          </cell>
          <cell r="L1530">
            <v>4</v>
          </cell>
          <cell r="M1530">
            <v>16</v>
          </cell>
          <cell r="N1530" t="str">
            <v>2-0-4-4-23-10</v>
          </cell>
          <cell r="T1530" t="str">
            <v/>
          </cell>
          <cell r="V1530" t="str">
            <v>MAVDT</v>
          </cell>
          <cell r="W1530" t="str">
            <v>Vigencia Presupuestal</v>
          </cell>
        </row>
        <row r="1531">
          <cell r="A1531">
            <v>2681</v>
          </cell>
          <cell r="B1531" t="str">
            <v>Contrato</v>
          </cell>
          <cell r="C1531">
            <v>112</v>
          </cell>
          <cell r="D1531">
            <v>710</v>
          </cell>
          <cell r="E1531">
            <v>39743</v>
          </cell>
          <cell r="F1531" t="str">
            <v>GRUPO ADMINISTRATIVO</v>
          </cell>
          <cell r="G1531">
            <v>8300013381</v>
          </cell>
          <cell r="H1531" t="str">
            <v>SUMIMAS LTDA</v>
          </cell>
          <cell r="I1531" t="str">
            <v>FRAS 102329 Y 102330 DE 2008, EA 931/08 SUM. DE TONER, CARTUCHOS Y CINTAS PARA IMPRESORAS DEL MAVDT, DESEMBOLSO SEGÚN CERTIFICACION SUSCRITA POR EL SUPERVISOR, NOTA CREDITO 5141/08 POR $345.20</v>
          </cell>
          <cell r="J1531">
            <v>21211875.199999999</v>
          </cell>
          <cell r="L1531">
            <v>3.5</v>
          </cell>
          <cell r="M1531">
            <v>16</v>
          </cell>
          <cell r="N1531" t="str">
            <v>2-0-4-4-23-10</v>
          </cell>
          <cell r="S1531" t="str">
            <v>Si</v>
          </cell>
          <cell r="T1531" t="str">
            <v/>
          </cell>
          <cell r="V1531" t="str">
            <v>MAVDT</v>
          </cell>
          <cell r="W1531" t="str">
            <v>Vigencia Presupuestal</v>
          </cell>
        </row>
        <row r="1532">
          <cell r="A1532">
            <v>2682</v>
          </cell>
          <cell r="B1532" t="str">
            <v>Contrato</v>
          </cell>
          <cell r="C1532">
            <v>288</v>
          </cell>
          <cell r="D1532">
            <v>1216</v>
          </cell>
          <cell r="E1532">
            <v>39743</v>
          </cell>
          <cell r="F1532" t="str">
            <v>DIRECCION DE DESARROLLO SECTORIAL SOSTENIBLE</v>
          </cell>
          <cell r="G1532">
            <v>79627501</v>
          </cell>
          <cell r="H1532" t="str">
            <v>DAVID ANDRES COMBARIZA BAYONA</v>
          </cell>
          <cell r="I1532" t="str">
            <v>CUARTO DESEMBOLSO SEGÚN CERTIFICACION SUSCRITA POR EL SUPERVISOR</v>
          </cell>
          <cell r="J1532">
            <v>5300000</v>
          </cell>
          <cell r="K1532">
            <v>9.66</v>
          </cell>
          <cell r="L1532">
            <v>10</v>
          </cell>
          <cell r="O1532" t="str">
            <v>530-900-2-15</v>
          </cell>
          <cell r="T1532" t="str">
            <v/>
          </cell>
          <cell r="V1532" t="str">
            <v>MAVDT</v>
          </cell>
          <cell r="W1532" t="str">
            <v>Vigencia Presupuestal</v>
          </cell>
        </row>
        <row r="1533">
          <cell r="A1533">
            <v>2683</v>
          </cell>
          <cell r="B1533" t="str">
            <v>Convenio</v>
          </cell>
          <cell r="C1533">
            <v>31</v>
          </cell>
          <cell r="D1533">
            <v>1444</v>
          </cell>
          <cell r="E1533">
            <v>39743</v>
          </cell>
          <cell r="F1533" t="str">
            <v>DIRECCION DE DESARROLLO SECTORIAL SOSTENIBLE</v>
          </cell>
          <cell r="G1533">
            <v>8999990633</v>
          </cell>
          <cell r="H1533" t="str">
            <v>UNIVERSIDAD NACIONAL DE COLOMBIA</v>
          </cell>
          <cell r="I1533" t="str">
            <v>FRA 2018-0000279/08 SEGUNDO DESEMBOLSO SEGÚN CERTIFICACION SUSCRITA POR EL SUPERVISOR</v>
          </cell>
          <cell r="J1533">
            <v>75000000</v>
          </cell>
          <cell r="O1533" t="str">
            <v>520-900-72-15</v>
          </cell>
          <cell r="T1533" t="str">
            <v/>
          </cell>
          <cell r="V1533" t="str">
            <v>MAVDT</v>
          </cell>
          <cell r="W1533" t="str">
            <v>Vigencia Presupuestal</v>
          </cell>
        </row>
        <row r="1534">
          <cell r="A1534">
            <v>2684</v>
          </cell>
          <cell r="B1534" t="str">
            <v>Convenio</v>
          </cell>
          <cell r="C1534">
            <v>25</v>
          </cell>
          <cell r="D1534">
            <v>1330</v>
          </cell>
          <cell r="E1534">
            <v>39743</v>
          </cell>
          <cell r="F1534" t="str">
            <v>DIRECCION DE ECOSISTEMAS</v>
          </cell>
          <cell r="G1534">
            <v>8002500620</v>
          </cell>
          <cell r="H1534" t="str">
            <v>INSTITUTO DE INVESTIGACIONES MARINAS Y COSTERAS - INVEMAR</v>
          </cell>
          <cell r="I1534" t="str">
            <v>PRIMER DESEMBOLSO CORRESPONDIENTE  AL 40% SEGÚN CERTIFICACION SUSCRITA POR LA SUPERVISORA</v>
          </cell>
          <cell r="J1534">
            <v>52000000</v>
          </cell>
          <cell r="O1534" t="str">
            <v>520-900-71-15</v>
          </cell>
          <cell r="T1534" t="str">
            <v/>
          </cell>
          <cell r="V1534" t="str">
            <v>MAVDT</v>
          </cell>
          <cell r="W1534" t="str">
            <v>Vigencia Presupuestal</v>
          </cell>
        </row>
        <row r="1535">
          <cell r="A1535">
            <v>2685</v>
          </cell>
          <cell r="B1535" t="str">
            <v>Contrato</v>
          </cell>
          <cell r="C1535">
            <v>289</v>
          </cell>
          <cell r="D1535">
            <v>1215</v>
          </cell>
          <cell r="E1535">
            <v>39743</v>
          </cell>
          <cell r="F1535" t="str">
            <v>DIRECCION DE DESARROLLO SECTORIAL SOSTENIBLE</v>
          </cell>
          <cell r="G1535">
            <v>80180886</v>
          </cell>
          <cell r="H1535" t="str">
            <v>SERGIO ADRIAN MIÑO QUINTERO</v>
          </cell>
          <cell r="I1535" t="str">
            <v>CUARTO DESEMBOLSO SEGÚN CERTIFICACION SUSCRITA POR EL SUPERVISOR</v>
          </cell>
          <cell r="J1535">
            <v>3500000</v>
          </cell>
          <cell r="K1535">
            <v>9.66</v>
          </cell>
          <cell r="L1535">
            <v>10</v>
          </cell>
          <cell r="O1535" t="str">
            <v>520-900-71-15</v>
          </cell>
          <cell r="T1535" t="str">
            <v/>
          </cell>
          <cell r="V1535" t="str">
            <v>MAVDT</v>
          </cell>
          <cell r="W1535" t="str">
            <v>Vigencia Presupuestal</v>
          </cell>
        </row>
        <row r="1536">
          <cell r="A1536">
            <v>2686</v>
          </cell>
          <cell r="B1536" t="str">
            <v>Oficio</v>
          </cell>
          <cell r="C1536">
            <v>20740</v>
          </cell>
          <cell r="D1536">
            <v>1939</v>
          </cell>
          <cell r="E1536">
            <v>39744</v>
          </cell>
          <cell r="F1536" t="str">
            <v>COOPERACION INTERNACIONAL</v>
          </cell>
          <cell r="G1536">
            <v>8301153951</v>
          </cell>
          <cell r="H1536" t="str">
            <v>MINISTERIO DE AMBIENTE VIVIENDA Y DESARROLLO TERRITORIAL</v>
          </cell>
          <cell r="I1536" t="str">
            <v>SEPTIMO REINTEGRO DE CAJA MENOR DE VIATICOS AL INTERIOS ASIGNADA A PROYECTOS DE COOPERACION CORRESPONDIENTE ALMES DE OCTUBRE DE 2008</v>
          </cell>
          <cell r="J1536">
            <v>21339418</v>
          </cell>
          <cell r="N1536" t="str">
            <v>2-0-4-11-2-10</v>
          </cell>
          <cell r="T1536" t="str">
            <v/>
          </cell>
          <cell r="V1536" t="str">
            <v>MAVDT</v>
          </cell>
          <cell r="W1536" t="str">
            <v>Vigencia Presupuestal</v>
          </cell>
        </row>
        <row r="1537">
          <cell r="A1537">
            <v>2687</v>
          </cell>
          <cell r="B1537" t="str">
            <v>Orden de Servicio</v>
          </cell>
          <cell r="C1537">
            <v>1</v>
          </cell>
          <cell r="D1537">
            <v>105</v>
          </cell>
          <cell r="E1537">
            <v>39744</v>
          </cell>
          <cell r="F1537" t="str">
            <v>GRUPO ADMINISTRATIVO</v>
          </cell>
          <cell r="G1537">
            <v>79693627</v>
          </cell>
          <cell r="H1537" t="str">
            <v>RAMIRO ABRIL FANDIÑO</v>
          </cell>
          <cell r="I1537" t="str">
            <v>DESEMBOLSO SEGÚN CERTIFICACION SUSCRITA POR LA SUPERVISORA, CORREPONDIENTE AL PERIODO COMPRENDIDO ENTRE EL 15 DE SEPTIEMBRE Y EL  14 DE OCTUBRE 2008</v>
          </cell>
          <cell r="J1537">
            <v>1165000</v>
          </cell>
          <cell r="K1537">
            <v>9.66</v>
          </cell>
          <cell r="L1537">
            <v>6</v>
          </cell>
          <cell r="N1537" t="str">
            <v>2-0-4-5-1-2-10</v>
          </cell>
          <cell r="Q1537" t="str">
            <v>EMBARGO</v>
          </cell>
          <cell r="R1537">
            <v>143988</v>
          </cell>
          <cell r="T1537" t="str">
            <v/>
          </cell>
          <cell r="V1537" t="str">
            <v>MAVDT</v>
          </cell>
          <cell r="W1537" t="str">
            <v>Vigencia Presupuestal</v>
          </cell>
        </row>
        <row r="1538">
          <cell r="A1538">
            <v>2688</v>
          </cell>
          <cell r="B1538" t="str">
            <v>Contrato</v>
          </cell>
          <cell r="C1538">
            <v>92</v>
          </cell>
          <cell r="D1538">
            <v>438</v>
          </cell>
          <cell r="E1538">
            <v>39744</v>
          </cell>
          <cell r="F1538" t="str">
            <v>DIRECCION DE DESARROLLO SECTORIAL SOSTENIBLE</v>
          </cell>
          <cell r="G1538">
            <v>79557808</v>
          </cell>
          <cell r="H1538" t="str">
            <v>JOSE LUIS ALBA PERILLA</v>
          </cell>
          <cell r="I1538" t="str">
            <v>SEPTIMO DESEMBOLSO SEGÚN CERTIFICACION SUSCRITA POR EL SUPERVISOR</v>
          </cell>
          <cell r="J1538">
            <v>4240000</v>
          </cell>
          <cell r="K1538">
            <v>9.66</v>
          </cell>
          <cell r="L1538">
            <v>10</v>
          </cell>
          <cell r="O1538" t="str">
            <v>520-900-69-11</v>
          </cell>
          <cell r="T1538" t="str">
            <v/>
          </cell>
          <cell r="V1538" t="str">
            <v>MAVDT</v>
          </cell>
          <cell r="W1538" t="str">
            <v>Vigencia Presupuestal</v>
          </cell>
        </row>
        <row r="1539">
          <cell r="A1539">
            <v>2689</v>
          </cell>
          <cell r="B1539" t="str">
            <v>Contrato</v>
          </cell>
          <cell r="C1539">
            <v>224</v>
          </cell>
          <cell r="D1539">
            <v>1049</v>
          </cell>
          <cell r="E1539">
            <v>39744</v>
          </cell>
          <cell r="F1539" t="str">
            <v>VICEMINISTERIO DE VIVIENDA Y DESARROLLO TERRITORIAL</v>
          </cell>
          <cell r="G1539">
            <v>79553943</v>
          </cell>
          <cell r="H1539" t="str">
            <v>HENRY POLANCO MENDEZ</v>
          </cell>
          <cell r="I1539" t="str">
            <v xml:space="preserve"> DESEMBOLSO SEGÚN CERTIFICACION SUSCRITA POR EL SUPERVISOR</v>
          </cell>
          <cell r="J1539">
            <v>3500000</v>
          </cell>
          <cell r="K1539">
            <v>9.66</v>
          </cell>
          <cell r="L1539">
            <v>10</v>
          </cell>
          <cell r="O1539" t="str">
            <v>520-1400-3--13</v>
          </cell>
          <cell r="T1539" t="str">
            <v/>
          </cell>
          <cell r="V1539" t="str">
            <v>MAVDT</v>
          </cell>
          <cell r="W1539" t="str">
            <v>Vigencia Presupuestal</v>
          </cell>
        </row>
        <row r="1540">
          <cell r="A1540">
            <v>2690</v>
          </cell>
          <cell r="B1540" t="str">
            <v>Convenio</v>
          </cell>
          <cell r="C1540">
            <v>124</v>
          </cell>
          <cell r="D1540">
            <v>1614</v>
          </cell>
          <cell r="E1540">
            <v>39744</v>
          </cell>
          <cell r="F1540" t="str">
            <v xml:space="preserve">VICEMINISTERIO DE AGUA  Y SANEAMIENTO </v>
          </cell>
          <cell r="G1540">
            <v>8916800110</v>
          </cell>
          <cell r="H1540" t="str">
            <v>MUNICIPIO DE QUIBDO</v>
          </cell>
          <cell r="I1540" t="str">
            <v>SEGUNDO DESEMBOLSO  SEGÚN CERTIFICACION SUSCRITA POR EL SUPERVISOR</v>
          </cell>
          <cell r="J1540">
            <v>6300000000</v>
          </cell>
          <cell r="O1540" t="str">
            <v>111-1200-9-11</v>
          </cell>
          <cell r="T1540" t="str">
            <v/>
          </cell>
          <cell r="V1540" t="str">
            <v>MAVDT</v>
          </cell>
          <cell r="W1540" t="str">
            <v>Vigencia Presupuestal</v>
          </cell>
        </row>
        <row r="1541">
          <cell r="A1541">
            <v>2714</v>
          </cell>
          <cell r="B1541" t="str">
            <v>Contrato</v>
          </cell>
          <cell r="C1541">
            <v>44</v>
          </cell>
          <cell r="D1541">
            <v>230</v>
          </cell>
          <cell r="E1541">
            <v>39744</v>
          </cell>
          <cell r="F1541" t="str">
            <v>COMUNICACIONES</v>
          </cell>
          <cell r="G1541">
            <v>51703857</v>
          </cell>
          <cell r="H1541" t="str">
            <v>JANNET CONSUELO GARCIA C</v>
          </cell>
          <cell r="I1541" t="str">
            <v>OCTAVO DESEMBOLSO SEGÚN CERTIFICACION SUSCRITA POR LA SUPERVISORA</v>
          </cell>
          <cell r="J1541">
            <v>4479321</v>
          </cell>
          <cell r="K1541">
            <v>9.66</v>
          </cell>
          <cell r="L1541">
            <v>10</v>
          </cell>
          <cell r="O1541" t="str">
            <v>520-1200-1-11</v>
          </cell>
          <cell r="T1541" t="str">
            <v/>
          </cell>
          <cell r="V1541" t="str">
            <v>MAVDT</v>
          </cell>
          <cell r="W1541" t="str">
            <v>Vigencia Presupuestal</v>
          </cell>
        </row>
        <row r="1542">
          <cell r="A1542">
            <v>2715</v>
          </cell>
          <cell r="B1542" t="str">
            <v>Contrato</v>
          </cell>
          <cell r="C1542">
            <v>371</v>
          </cell>
          <cell r="D1542">
            <v>1620</v>
          </cell>
          <cell r="E1542">
            <v>39744</v>
          </cell>
          <cell r="F1542" t="str">
            <v>COMUNICACIONES</v>
          </cell>
          <cell r="G1542">
            <v>52385245</v>
          </cell>
          <cell r="H1542" t="str">
            <v>PAOLA ANDREA GARCIA GARCIA</v>
          </cell>
          <cell r="I1542" t="str">
            <v>PRIMER DESEMBOLSO SEGÚN CERTIFICACION SUSCRITA POR LA SUPERVISORA</v>
          </cell>
          <cell r="J1542">
            <v>5625000</v>
          </cell>
          <cell r="K1542">
            <v>9.66</v>
          </cell>
          <cell r="L1542">
            <v>10</v>
          </cell>
          <cell r="O1542" t="str">
            <v>310-900-154-15</v>
          </cell>
          <cell r="T1542" t="str">
            <v/>
          </cell>
          <cell r="V1542" t="str">
            <v>MAVDT</v>
          </cell>
          <cell r="W1542" t="str">
            <v>Vigencia Presupuestal</v>
          </cell>
        </row>
        <row r="1543">
          <cell r="A1543">
            <v>2716</v>
          </cell>
          <cell r="B1543" t="str">
            <v>Contrato</v>
          </cell>
          <cell r="C1543">
            <v>119</v>
          </cell>
          <cell r="D1543">
            <v>651</v>
          </cell>
          <cell r="E1543">
            <v>39744</v>
          </cell>
          <cell r="F1543" t="str">
            <v>DESARROLLO TERRITORIAL</v>
          </cell>
          <cell r="G1543">
            <v>52251708</v>
          </cell>
          <cell r="H1543" t="str">
            <v>ADRIANA MARCELA JUYO GOMEZ</v>
          </cell>
          <cell r="I1543" t="str">
            <v xml:space="preserve"> DESEMBOLSO SEGÚN CERTIFICACION SUSCRITA POR EL SUPERVISOR</v>
          </cell>
          <cell r="J1543">
            <v>5625000</v>
          </cell>
          <cell r="K1543">
            <v>9.66</v>
          </cell>
          <cell r="L1543">
            <v>10</v>
          </cell>
          <cell r="O1543" t="str">
            <v>510-1000-11-13</v>
          </cell>
          <cell r="V1543" t="str">
            <v>MAVDT</v>
          </cell>
          <cell r="W1543" t="str">
            <v>Vigencia Presupuestal</v>
          </cell>
        </row>
        <row r="1544">
          <cell r="A1544">
            <v>2717</v>
          </cell>
          <cell r="B1544" t="str">
            <v>Contrato</v>
          </cell>
          <cell r="C1544">
            <v>405</v>
          </cell>
          <cell r="D1544">
            <v>1827</v>
          </cell>
          <cell r="E1544">
            <v>39744</v>
          </cell>
          <cell r="F1544" t="str">
            <v>VICEMINISTERIO DE VIVIENDA Y DESARROLLO TERRITORIAL</v>
          </cell>
          <cell r="G1544">
            <v>79945187</v>
          </cell>
          <cell r="H1544" t="str">
            <v>LINO ROBERTO POMBO</v>
          </cell>
          <cell r="I1544" t="str">
            <v>PRIMER DESEMBOLSO SEGÚN CERTIFICACION SUSCRITA POR LA SUPERVISORA</v>
          </cell>
          <cell r="J1544">
            <v>3500000</v>
          </cell>
          <cell r="K1544">
            <v>9.66</v>
          </cell>
          <cell r="L1544">
            <v>10</v>
          </cell>
          <cell r="O1544" t="str">
            <v>520-1402-1-13</v>
          </cell>
          <cell r="T1544" t="str">
            <v/>
          </cell>
          <cell r="V1544" t="str">
            <v>MAVDT</v>
          </cell>
          <cell r="W1544" t="str">
            <v>Vigencia Presupuestal</v>
          </cell>
        </row>
        <row r="1545">
          <cell r="A1545">
            <v>2718</v>
          </cell>
          <cell r="B1545" t="str">
            <v>Contrato</v>
          </cell>
          <cell r="C1545">
            <v>201</v>
          </cell>
          <cell r="D1545">
            <v>926</v>
          </cell>
          <cell r="E1545">
            <v>39744</v>
          </cell>
          <cell r="F1545" t="str">
            <v>VICEMINISTERIO DE VIVIENDA Y DESARROLLO TERRITORIAL</v>
          </cell>
          <cell r="G1545">
            <v>80059668</v>
          </cell>
          <cell r="H1545" t="str">
            <v>ANDRES FELIPE CHAVES GUTIERREZ</v>
          </cell>
          <cell r="I1545" t="str">
            <v>QUINTO DESEMBOLSO SEGÚN CERTIFICACION SUSCRITA POR EL SUPERVISOR</v>
          </cell>
          <cell r="J1545">
            <v>4000000</v>
          </cell>
          <cell r="K1545">
            <v>9.66</v>
          </cell>
          <cell r="L1545">
            <v>10</v>
          </cell>
          <cell r="O1545" t="str">
            <v>520-1400-3--13</v>
          </cell>
          <cell r="T1545" t="str">
            <v/>
          </cell>
          <cell r="V1545" t="str">
            <v>MAVDT</v>
          </cell>
          <cell r="W1545" t="str">
            <v>Vigencia Presupuestal</v>
          </cell>
        </row>
        <row r="1546">
          <cell r="A1546">
            <v>2719</v>
          </cell>
          <cell r="B1546" t="str">
            <v>Contrato</v>
          </cell>
          <cell r="C1546">
            <v>297</v>
          </cell>
          <cell r="D1546">
            <v>1302</v>
          </cell>
          <cell r="E1546">
            <v>39744</v>
          </cell>
          <cell r="F1546" t="str">
            <v>COMUNICACIONES</v>
          </cell>
          <cell r="G1546">
            <v>24130490</v>
          </cell>
          <cell r="H1546" t="str">
            <v>EDNA JULIETA SANDOVAL BAEZ</v>
          </cell>
          <cell r="I1546" t="str">
            <v>TERCER DESEMBOLSO SEGÚN CERTIFICACION SUSCRITA POR LA SUPERVISORA</v>
          </cell>
          <cell r="J1546">
            <v>2700000</v>
          </cell>
          <cell r="K1546">
            <v>9.66</v>
          </cell>
          <cell r="L1546">
            <v>10</v>
          </cell>
          <cell r="O1546" t="str">
            <v>520-900-5-15</v>
          </cell>
          <cell r="T1546" t="str">
            <v/>
          </cell>
          <cell r="V1546" t="str">
            <v>MAVDT</v>
          </cell>
          <cell r="W1546" t="str">
            <v>Vigencia Presupuestal</v>
          </cell>
        </row>
        <row r="1547">
          <cell r="A1547">
            <v>2720</v>
          </cell>
          <cell r="B1547" t="str">
            <v>Contrato</v>
          </cell>
          <cell r="C1547">
            <v>186</v>
          </cell>
          <cell r="D1547">
            <v>825</v>
          </cell>
          <cell r="E1547">
            <v>39745</v>
          </cell>
          <cell r="F1547" t="str">
            <v xml:space="preserve">VICEMINISTERIO DE AGUA  Y SANEAMIENTO </v>
          </cell>
          <cell r="G1547">
            <v>19140642</v>
          </cell>
          <cell r="H1547" t="str">
            <v>IGNACIO CASTRO CONTRERAS</v>
          </cell>
          <cell r="I1547" t="str">
            <v>CUARTO DESEMBOLSO SEGÚN CERTIFICACION SUSCRITA POR EL SUPERVISOR</v>
          </cell>
          <cell r="J1547">
            <v>6416340</v>
          </cell>
          <cell r="K1547">
            <v>9.66</v>
          </cell>
          <cell r="L1547">
            <v>10</v>
          </cell>
          <cell r="O1547" t="str">
            <v>520-1200-1-11</v>
          </cell>
          <cell r="T1547" t="str">
            <v/>
          </cell>
          <cell r="V1547" t="str">
            <v>MAVDT</v>
          </cell>
          <cell r="W1547" t="str">
            <v>Vigencia Presupuestal</v>
          </cell>
        </row>
        <row r="1548">
          <cell r="A1548">
            <v>2721</v>
          </cell>
          <cell r="B1548" t="str">
            <v>Contrato</v>
          </cell>
          <cell r="C1548">
            <v>187</v>
          </cell>
          <cell r="D1548">
            <v>827</v>
          </cell>
          <cell r="E1548">
            <v>39745</v>
          </cell>
          <cell r="F1548" t="str">
            <v xml:space="preserve">VICEMINISTERIO DE AGUA  Y SANEAMIENTO </v>
          </cell>
          <cell r="G1548">
            <v>24327580</v>
          </cell>
          <cell r="H1548" t="str">
            <v>ADIELA GARCIA MONTES</v>
          </cell>
          <cell r="I1548" t="str">
            <v>CUARTO DESEMBOLSO SEGÚN CERTIFICACION SUSCRITA POR EL SUPERVISOR</v>
          </cell>
          <cell r="J1548">
            <v>6416340</v>
          </cell>
          <cell r="K1548">
            <v>9.66</v>
          </cell>
          <cell r="L1548">
            <v>10</v>
          </cell>
          <cell r="O1548" t="str">
            <v>520-1200-1-11</v>
          </cell>
          <cell r="T1548" t="str">
            <v/>
          </cell>
          <cell r="V1548" t="str">
            <v>MAVDT</v>
          </cell>
          <cell r="W1548" t="str">
            <v>Vigencia Presupuestal</v>
          </cell>
        </row>
        <row r="1549">
          <cell r="A1549">
            <v>2722</v>
          </cell>
          <cell r="B1549" t="str">
            <v>Contrato</v>
          </cell>
          <cell r="C1549">
            <v>312</v>
          </cell>
          <cell r="D1549">
            <v>2</v>
          </cell>
          <cell r="E1549">
            <v>39745</v>
          </cell>
          <cell r="F1549" t="str">
            <v>DESARROLLO TERRITORIAL</v>
          </cell>
          <cell r="G1549">
            <v>5825726</v>
          </cell>
          <cell r="H1549" t="str">
            <v>ANDRES FELIPE VALENCIA AGUDELO</v>
          </cell>
          <cell r="I1549" t="str">
            <v>TERCER DESEMBOLSO SEGÚN CERTIFICACION SSUCRITA POR ELSUPERVISOR</v>
          </cell>
          <cell r="J1549">
            <v>3000000</v>
          </cell>
          <cell r="K1549">
            <v>9.66</v>
          </cell>
          <cell r="L1549">
            <v>10</v>
          </cell>
          <cell r="O1549" t="str">
            <v>520-1000-1--14</v>
          </cell>
          <cell r="T1549" t="str">
            <v/>
          </cell>
          <cell r="V1549" t="str">
            <v>MAVDT</v>
          </cell>
          <cell r="W1549" t="str">
            <v>Vigencia Presupuestal</v>
          </cell>
        </row>
        <row r="1550">
          <cell r="A1550">
            <v>2723</v>
          </cell>
          <cell r="B1550" t="str">
            <v>Convenio</v>
          </cell>
          <cell r="C1550">
            <v>45</v>
          </cell>
          <cell r="D1550">
            <v>1601</v>
          </cell>
          <cell r="E1550">
            <v>39745</v>
          </cell>
          <cell r="F1550" t="str">
            <v>DIRECCION DE ECOSISTEMAS</v>
          </cell>
          <cell r="G1550">
            <v>8180001568</v>
          </cell>
          <cell r="H1550" t="str">
            <v>INSTITUTO DE INVESTIGACIONES AMBIENTALES DELPACIFICO JHON VON NEUMAN</v>
          </cell>
          <cell r="I1550" t="str">
            <v>DESEMBOLSO SEGUNCERTIFICACION SUSCRITA POR LA SUPERVISORA, DE ACUERDO AL CONTRATO</v>
          </cell>
          <cell r="J1550">
            <v>60000000</v>
          </cell>
          <cell r="O1550" t="str">
            <v>520-900-71-15</v>
          </cell>
          <cell r="T1550" t="str">
            <v/>
          </cell>
          <cell r="V1550" t="str">
            <v>MAVDT</v>
          </cell>
          <cell r="W1550" t="str">
            <v>Vigencia Presupuestal</v>
          </cell>
        </row>
        <row r="1551">
          <cell r="A1551">
            <v>2724</v>
          </cell>
          <cell r="B1551" t="str">
            <v>Contrato</v>
          </cell>
          <cell r="C1551">
            <v>337</v>
          </cell>
          <cell r="D1551">
            <v>1499</v>
          </cell>
          <cell r="E1551">
            <v>39745</v>
          </cell>
          <cell r="F1551" t="str">
            <v>DIRECCION DE DESARROLLO SECTORIAL SOSTENIBLE</v>
          </cell>
          <cell r="G1551">
            <v>8923014832</v>
          </cell>
          <cell r="H1551" t="str">
            <v>CORPOCESAR</v>
          </cell>
          <cell r="I1551" t="str">
            <v>PRIMER DESEMBOLSO SEGÚN CERTIFICACION SUSCRITA POR LA SUPERVISORA</v>
          </cell>
          <cell r="J1551">
            <v>12000000</v>
          </cell>
          <cell r="O1551" t="str">
            <v>520-900-71-11</v>
          </cell>
          <cell r="T1551" t="str">
            <v/>
          </cell>
          <cell r="V1551" t="str">
            <v>MAVDT</v>
          </cell>
          <cell r="W1551" t="str">
            <v>Vigencia Presupuestal</v>
          </cell>
        </row>
        <row r="1552">
          <cell r="A1552">
            <v>2725</v>
          </cell>
          <cell r="B1552" t="str">
            <v>Contrato</v>
          </cell>
          <cell r="C1552">
            <v>389</v>
          </cell>
          <cell r="D1552">
            <v>1740</v>
          </cell>
          <cell r="E1552">
            <v>39745</v>
          </cell>
          <cell r="F1552" t="str">
            <v>DIRECCION DE ECOSISTEMAS</v>
          </cell>
          <cell r="G1552">
            <v>79982372</v>
          </cell>
          <cell r="H1552" t="str">
            <v>FELIPE GOMEZ VILLOTA</v>
          </cell>
          <cell r="I1552" t="str">
            <v>PRIMER DESEMBOLSO SEGÚN CERTIFICACION SUSCRITA POR LA SUPERVISORA</v>
          </cell>
          <cell r="J1552">
            <v>2000000</v>
          </cell>
          <cell r="K1552">
            <v>9.66</v>
          </cell>
          <cell r="L1552">
            <v>10</v>
          </cell>
          <cell r="O1552" t="str">
            <v>520-900-67-11</v>
          </cell>
          <cell r="T1552" t="str">
            <v/>
          </cell>
          <cell r="V1552" t="str">
            <v>MAVDT</v>
          </cell>
          <cell r="W1552" t="str">
            <v>Vigencia Presupuestal</v>
          </cell>
        </row>
        <row r="1553">
          <cell r="A1553">
            <v>2726</v>
          </cell>
          <cell r="B1553" t="str">
            <v>Contrato</v>
          </cell>
          <cell r="C1553">
            <v>121</v>
          </cell>
          <cell r="D1553">
            <v>653</v>
          </cell>
          <cell r="E1553">
            <v>39745</v>
          </cell>
          <cell r="F1553" t="str">
            <v>DESARROLLO TERRITORIAL</v>
          </cell>
          <cell r="G1553">
            <v>91480167</v>
          </cell>
          <cell r="H1553" t="str">
            <v>HECNEY ALEXCEVITH ACOSTA SANCHEZ</v>
          </cell>
          <cell r="I1553" t="str">
            <v>SEXTO DESEMBOLSO SEGÚN CERTIFICACION SUSCRITA POR EL SUPERVISOR</v>
          </cell>
          <cell r="J1553">
            <v>5625000</v>
          </cell>
          <cell r="K1553">
            <v>9.66</v>
          </cell>
          <cell r="L1553">
            <v>10</v>
          </cell>
          <cell r="O1553" t="str">
            <v>510-1000-11-13</v>
          </cell>
          <cell r="T1553" t="str">
            <v/>
          </cell>
          <cell r="V1553" t="str">
            <v>MAVDT</v>
          </cell>
          <cell r="W1553" t="str">
            <v>Vigencia Presupuestal</v>
          </cell>
        </row>
        <row r="1554">
          <cell r="A1554">
            <v>2727</v>
          </cell>
          <cell r="B1554" t="str">
            <v>Contrato</v>
          </cell>
          <cell r="C1554">
            <v>120</v>
          </cell>
          <cell r="D1554">
            <v>652</v>
          </cell>
          <cell r="E1554">
            <v>39745</v>
          </cell>
          <cell r="F1554" t="str">
            <v>DESARROLLO TERRITORIAL</v>
          </cell>
          <cell r="G1554">
            <v>52263288</v>
          </cell>
          <cell r="H1554" t="str">
            <v>CLAUDIA LILIANA RAMIREZ GAITAN</v>
          </cell>
          <cell r="I1554" t="str">
            <v>SEXTO DESEMBOLSO SEGÚN CERTIFICACION SUSCRITA POR EL SUPERVISOR</v>
          </cell>
          <cell r="J1554">
            <v>5625000</v>
          </cell>
          <cell r="K1554">
            <v>9.66</v>
          </cell>
          <cell r="L1554">
            <v>10</v>
          </cell>
          <cell r="O1554" t="str">
            <v>510-1000-11-13</v>
          </cell>
          <cell r="T1554" t="str">
            <v/>
          </cell>
          <cell r="V1554" t="str">
            <v>MAVDT</v>
          </cell>
          <cell r="W1554" t="str">
            <v>Vigencia Presupuestal</v>
          </cell>
        </row>
        <row r="1555">
          <cell r="A1555">
            <v>2728</v>
          </cell>
          <cell r="B1555" t="str">
            <v>Contrato</v>
          </cell>
          <cell r="C1555">
            <v>230</v>
          </cell>
          <cell r="D1555">
            <v>1033</v>
          </cell>
          <cell r="E1555">
            <v>39745</v>
          </cell>
          <cell r="F1555" t="str">
            <v>DIRECCION DE ECOSISTEMAS</v>
          </cell>
          <cell r="G1555">
            <v>41775467</v>
          </cell>
          <cell r="H1555" t="str">
            <v>RUTH TAMAYO ACUÑA</v>
          </cell>
          <cell r="I1555" t="str">
            <v xml:space="preserve"> DESEMBOLSO  SEGÚN CERTIFICACION SUSCRITA POR LA SUPERVISORA</v>
          </cell>
          <cell r="J1555">
            <v>1725150</v>
          </cell>
          <cell r="K1555">
            <v>9.66</v>
          </cell>
          <cell r="L1555">
            <v>6</v>
          </cell>
          <cell r="O1555" t="str">
            <v>520-900-69-11</v>
          </cell>
          <cell r="T1555" t="str">
            <v/>
          </cell>
          <cell r="V1555" t="str">
            <v>MAVDT</v>
          </cell>
          <cell r="W1555" t="str">
            <v>Vigencia Presupuestal</v>
          </cell>
        </row>
        <row r="1556">
          <cell r="A1556">
            <v>2729</v>
          </cell>
          <cell r="B1556" t="str">
            <v>Contrato</v>
          </cell>
          <cell r="C1556">
            <v>276</v>
          </cell>
          <cell r="D1556">
            <v>1162</v>
          </cell>
          <cell r="E1556">
            <v>39745</v>
          </cell>
          <cell r="F1556" t="str">
            <v>DIRECCION DE ECOSISTEMAS</v>
          </cell>
          <cell r="G1556">
            <v>79406085</v>
          </cell>
          <cell r="H1556" t="str">
            <v>JAIRO IGNACIO GARCIA RODRIGUEZ</v>
          </cell>
          <cell r="I1556" t="str">
            <v>CUARTO DESEMBOLSO SEGÚN CERTIFICACION SUSCRITA POR LA SUPERVISORA</v>
          </cell>
          <cell r="J1556">
            <v>4452000</v>
          </cell>
          <cell r="K1556">
            <v>9.66</v>
          </cell>
          <cell r="L1556">
            <v>10</v>
          </cell>
          <cell r="O1556" t="str">
            <v>520-900-69-11</v>
          </cell>
          <cell r="T1556" t="str">
            <v/>
          </cell>
          <cell r="V1556" t="str">
            <v>MAVDT</v>
          </cell>
          <cell r="W1556" t="str">
            <v>Vigencia Presupuestal</v>
          </cell>
        </row>
        <row r="1557">
          <cell r="A1557">
            <v>2730</v>
          </cell>
          <cell r="B1557" t="str">
            <v>Contrato</v>
          </cell>
          <cell r="C1557">
            <v>130</v>
          </cell>
          <cell r="D1557">
            <v>728</v>
          </cell>
          <cell r="E1557">
            <v>39745</v>
          </cell>
          <cell r="F1557" t="str">
            <v>GRUPO DE CONTRATOS</v>
          </cell>
          <cell r="G1557">
            <v>79112278</v>
          </cell>
          <cell r="H1557" t="str">
            <v>VICTOR MANUEL GUTIERREZ HERNANDEZ</v>
          </cell>
          <cell r="I1557" t="str">
            <v>TERCER DESEMBOLSO SEGÚN CERTIFICACION SUSCRITA POR EL SUPERVISOR</v>
          </cell>
          <cell r="J1557">
            <v>5350000</v>
          </cell>
          <cell r="K1557">
            <v>9.66</v>
          </cell>
          <cell r="L1557">
            <v>10</v>
          </cell>
          <cell r="O1557" t="str">
            <v>520-900-69-11</v>
          </cell>
          <cell r="T1557" t="str">
            <v/>
          </cell>
          <cell r="V1557" t="str">
            <v>MAVDT</v>
          </cell>
          <cell r="W1557" t="str">
            <v>Vigencia Presupuestal</v>
          </cell>
        </row>
        <row r="1558">
          <cell r="A1558">
            <v>2731</v>
          </cell>
          <cell r="B1558" t="str">
            <v>Convenio</v>
          </cell>
          <cell r="C1558">
            <v>47</v>
          </cell>
          <cell r="D1558">
            <v>1598</v>
          </cell>
          <cell r="E1558">
            <v>39745</v>
          </cell>
          <cell r="F1558" t="str">
            <v>DIRECCION DE ECOSISTEMAS</v>
          </cell>
          <cell r="G1558">
            <v>8600611103</v>
          </cell>
          <cell r="H1558" t="str">
            <v>INSTITUTO AMAZONICO DE INVESTIGACIONES CIENTIFICAS SINCHI</v>
          </cell>
          <cell r="I1558" t="str">
            <v>SEGUNDO DESEMBOLSO SEGÚN CERTIFICACION SUSCRITA POR LA SUPERVISORA</v>
          </cell>
          <cell r="J1558">
            <v>21000000</v>
          </cell>
          <cell r="O1558" t="str">
            <v>510-902-2--11</v>
          </cell>
          <cell r="T1558" t="str">
            <v/>
          </cell>
          <cell r="V1558" t="str">
            <v>MAVDT</v>
          </cell>
          <cell r="W1558" t="str">
            <v>Vigencia Presupuestal</v>
          </cell>
        </row>
        <row r="1559">
          <cell r="A1559">
            <v>2732</v>
          </cell>
          <cell r="B1559" t="str">
            <v>Contrato</v>
          </cell>
          <cell r="C1559">
            <v>347</v>
          </cell>
          <cell r="D1559">
            <v>1498</v>
          </cell>
          <cell r="E1559">
            <v>39745</v>
          </cell>
          <cell r="F1559" t="str">
            <v>DIRECCION DE DESARROLLO SECTORIAL SOSTENIBLE</v>
          </cell>
          <cell r="G1559">
            <v>34545710</v>
          </cell>
          <cell r="H1559" t="str">
            <v>MARIA CECILIA CONCHA ALBAN</v>
          </cell>
          <cell r="I1559" t="str">
            <v>FRA 21/08 CORRESPONDIENTE AL SEGUNDO DESEMBOLSO SEGÚN CERTIFICACION SSUCRITA POR EL SUPERVISOR</v>
          </cell>
          <cell r="J1559">
            <v>6000000</v>
          </cell>
          <cell r="K1559">
            <v>9.66</v>
          </cell>
          <cell r="L1559">
            <v>11</v>
          </cell>
          <cell r="M1559">
            <v>16</v>
          </cell>
          <cell r="O1559" t="str">
            <v>530-900-2-15</v>
          </cell>
          <cell r="T1559" t="str">
            <v/>
          </cell>
          <cell r="V1559" t="str">
            <v>MAVDT</v>
          </cell>
          <cell r="W1559" t="str">
            <v>Vigencia Presupuestal</v>
          </cell>
        </row>
        <row r="1560">
          <cell r="A1560">
            <v>2733</v>
          </cell>
          <cell r="B1560" t="str">
            <v>Contrato</v>
          </cell>
          <cell r="C1560">
            <v>396</v>
          </cell>
          <cell r="D1560">
            <v>1766</v>
          </cell>
          <cell r="E1560">
            <v>39748</v>
          </cell>
          <cell r="F1560" t="str">
            <v>DESARROLLO TERRITORIAL</v>
          </cell>
          <cell r="G1560">
            <v>53063151</v>
          </cell>
          <cell r="H1560" t="str">
            <v>MARIA JULIANA ROJAS CORTES</v>
          </cell>
          <cell r="I1560" t="str">
            <v>PRIMER DESEMBOLSO SEGÚN CERTIFICACION SUSCRITA POR EL SUPERVISOR</v>
          </cell>
          <cell r="J1560">
            <v>2400000</v>
          </cell>
          <cell r="K1560">
            <v>9.66</v>
          </cell>
          <cell r="L1560">
            <v>10</v>
          </cell>
          <cell r="O1560" t="str">
            <v>510-1000-11-13</v>
          </cell>
          <cell r="T1560" t="str">
            <v/>
          </cell>
          <cell r="V1560" t="str">
            <v>MAVDT</v>
          </cell>
          <cell r="W1560" t="str">
            <v>Vigencia Presupuestal</v>
          </cell>
        </row>
        <row r="1561">
          <cell r="A1561">
            <v>2734</v>
          </cell>
          <cell r="B1561" t="str">
            <v>Contrato</v>
          </cell>
          <cell r="C1561">
            <v>123</v>
          </cell>
          <cell r="D1561">
            <v>667</v>
          </cell>
          <cell r="E1561">
            <v>39748</v>
          </cell>
          <cell r="F1561" t="str">
            <v>VICEMINISTERIO DE AMBIENTE</v>
          </cell>
          <cell r="G1561">
            <v>41794189</v>
          </cell>
          <cell r="H1561" t="str">
            <v>ROCIO LOPEZ OJEDA</v>
          </cell>
          <cell r="I1561" t="str">
            <v>QUINTO DESEMBOLSO SEGÚN CERTIFICACION SUSCRITA POR LA SUPERVISORA</v>
          </cell>
          <cell r="J1561">
            <v>2720000</v>
          </cell>
          <cell r="K1561">
            <v>9.66</v>
          </cell>
          <cell r="L1561">
            <v>10</v>
          </cell>
          <cell r="O1561" t="str">
            <v>520-900-69-11</v>
          </cell>
          <cell r="T1561" t="str">
            <v/>
          </cell>
          <cell r="V1561" t="str">
            <v>MAVDT</v>
          </cell>
          <cell r="W1561" t="str">
            <v>Vigencia Presupuestal</v>
          </cell>
        </row>
        <row r="1562">
          <cell r="A1562">
            <v>2735</v>
          </cell>
          <cell r="B1562" t="str">
            <v>Contrato</v>
          </cell>
          <cell r="C1562">
            <v>180</v>
          </cell>
          <cell r="D1562">
            <v>792</v>
          </cell>
          <cell r="E1562">
            <v>39748</v>
          </cell>
          <cell r="F1562" t="str">
            <v>DIRECCION DE PLANEACION</v>
          </cell>
          <cell r="G1562">
            <v>88260384</v>
          </cell>
          <cell r="H1562" t="str">
            <v>DIEGO FABIAN VELANDIA VELILLA</v>
          </cell>
          <cell r="I1562" t="str">
            <v>QUINTO DESEMBOLSO SEGÚN CERTIFICACION SUSCRITA POR LA SUPERVISORA</v>
          </cell>
          <cell r="J1562">
            <v>1542000</v>
          </cell>
          <cell r="K1562">
            <v>9.66</v>
          </cell>
          <cell r="L1562">
            <v>10</v>
          </cell>
          <cell r="O1562" t="str">
            <v>520-900-5--11</v>
          </cell>
          <cell r="T1562" t="str">
            <v/>
          </cell>
          <cell r="V1562" t="str">
            <v>MAVDT</v>
          </cell>
          <cell r="W1562" t="str">
            <v>Vigencia Presupuestal</v>
          </cell>
        </row>
        <row r="1563">
          <cell r="A1563">
            <v>2736</v>
          </cell>
          <cell r="B1563" t="str">
            <v>Contrato</v>
          </cell>
          <cell r="C1563">
            <v>350</v>
          </cell>
          <cell r="D1563">
            <v>1502</v>
          </cell>
          <cell r="E1563">
            <v>39748</v>
          </cell>
          <cell r="F1563" t="str">
            <v>DIRECCION DE ECOSISTEMAS</v>
          </cell>
          <cell r="G1563">
            <v>16750308</v>
          </cell>
          <cell r="H1563" t="str">
            <v>VLADIMIR PUENTES GRANADA</v>
          </cell>
          <cell r="I1563" t="str">
            <v>SEGUNDO DESEMBOLSO SEGÚN CERTIFICACION SUSCRIUTA POR LA SUPERVISORA</v>
          </cell>
          <cell r="J1563">
            <v>6000000</v>
          </cell>
          <cell r="K1563">
            <v>9.66</v>
          </cell>
          <cell r="L1563">
            <v>10</v>
          </cell>
          <cell r="O1563" t="str">
            <v>520-900-71-15</v>
          </cell>
          <cell r="T1563" t="str">
            <v/>
          </cell>
          <cell r="V1563" t="str">
            <v>MAVDT</v>
          </cell>
          <cell r="W1563" t="str">
            <v>Vigencia Presupuestal</v>
          </cell>
        </row>
        <row r="1564">
          <cell r="A1564">
            <v>2737</v>
          </cell>
          <cell r="B1564" t="str">
            <v>Contrato</v>
          </cell>
          <cell r="C1564">
            <v>328</v>
          </cell>
          <cell r="D1564">
            <v>1472</v>
          </cell>
          <cell r="E1564">
            <v>39748</v>
          </cell>
          <cell r="F1564" t="str">
            <v>VICEMINISTERIO DE AMBIENTE</v>
          </cell>
          <cell r="G1564">
            <v>16491217</v>
          </cell>
          <cell r="H1564" t="str">
            <v>LINDIS JAVIER ZAMORA ROSERO</v>
          </cell>
          <cell r="I1564" t="str">
            <v>PRIMER DESEMBOLSO SEGÚN CERTIFICACION SUSCRITA POR LA SUPERVISORA</v>
          </cell>
          <cell r="J1564">
            <v>5772000</v>
          </cell>
          <cell r="K1564">
            <v>9.66</v>
          </cell>
          <cell r="L1564">
            <v>10</v>
          </cell>
          <cell r="O1564" t="str">
            <v>520-1200-1-11</v>
          </cell>
          <cell r="T1564" t="str">
            <v/>
          </cell>
          <cell r="V1564" t="str">
            <v>MAVDT</v>
          </cell>
          <cell r="W1564" t="str">
            <v>Vigencia Presupuestal</v>
          </cell>
        </row>
        <row r="1565">
          <cell r="A1565">
            <v>2738</v>
          </cell>
          <cell r="B1565" t="str">
            <v>Contrato</v>
          </cell>
          <cell r="C1565">
            <v>182</v>
          </cell>
          <cell r="D1565">
            <v>810</v>
          </cell>
          <cell r="E1565">
            <v>39748</v>
          </cell>
          <cell r="F1565" t="str">
            <v>DIRECCION DE ECOSISTEMAS</v>
          </cell>
          <cell r="G1565">
            <v>51671099</v>
          </cell>
          <cell r="H1565" t="str">
            <v>MARTHA CECILIA USCATEGUI MARTINEZ</v>
          </cell>
          <cell r="I1565" t="str">
            <v>DESEMBOLSO SEGÚN CERTIFICACION SUSCRITA POR LA SUPERVISORA</v>
          </cell>
          <cell r="J1565">
            <v>1000000</v>
          </cell>
          <cell r="K1565">
            <v>9.66</v>
          </cell>
          <cell r="L1565">
            <v>6</v>
          </cell>
          <cell r="O1565" t="str">
            <v>430-900-11-15</v>
          </cell>
          <cell r="T1565" t="str">
            <v/>
          </cell>
          <cell r="V1565" t="str">
            <v>MAVDT</v>
          </cell>
          <cell r="W1565" t="str">
            <v>Vigencia Presupuestal</v>
          </cell>
        </row>
        <row r="1566">
          <cell r="A1566">
            <v>2740</v>
          </cell>
          <cell r="B1566" t="str">
            <v>Contrato</v>
          </cell>
          <cell r="C1566">
            <v>325</v>
          </cell>
          <cell r="D1566">
            <v>3</v>
          </cell>
          <cell r="E1566">
            <v>39748</v>
          </cell>
          <cell r="F1566" t="str">
            <v>EDUCACION Y PARTICIPACION</v>
          </cell>
          <cell r="G1566">
            <v>8002462947</v>
          </cell>
          <cell r="H1566" t="str">
            <v>CORPORACION PARA LAEDUCACION Y ELDESARROLLO SOSTENIBLE CEDES</v>
          </cell>
          <cell r="I1566" t="str">
            <v xml:space="preserve">SEGUNDO DESEMBOLSO CORRESPONDIENTE AL 40% DEL VALOR TOTAL DEL CONTRATO SEGÚN CERTIFICACION SUSCRITA POR EL SUPERVISOR, </v>
          </cell>
          <cell r="J1566">
            <v>79976000</v>
          </cell>
          <cell r="O1566" t="str">
            <v>310-900-157-14</v>
          </cell>
          <cell r="T1566" t="str">
            <v/>
          </cell>
          <cell r="V1566" t="str">
            <v>MAVDT</v>
          </cell>
          <cell r="W1566" t="str">
            <v>Vigencia Presupuestal</v>
          </cell>
        </row>
        <row r="1567">
          <cell r="A1567">
            <v>2741</v>
          </cell>
          <cell r="B1567" t="str">
            <v>Contrato</v>
          </cell>
          <cell r="C1567">
            <v>211</v>
          </cell>
          <cell r="D1567">
            <v>996</v>
          </cell>
          <cell r="E1567">
            <v>39748</v>
          </cell>
          <cell r="F1567" t="str">
            <v>COMUNICACIONES</v>
          </cell>
          <cell r="G1567">
            <v>5963824</v>
          </cell>
          <cell r="H1567" t="str">
            <v>MARTINIANO PERDOMO GARCIA</v>
          </cell>
          <cell r="I1567" t="str">
            <v>CUARTO DESEMBOLSO SEGÚN CERTIFICACION SUSCRITA POR EL SUPERVISOR</v>
          </cell>
          <cell r="J1567">
            <v>2400000</v>
          </cell>
          <cell r="K1567">
            <v>9.66</v>
          </cell>
          <cell r="L1567">
            <v>10</v>
          </cell>
          <cell r="O1567" t="str">
            <v>520-900-5--11</v>
          </cell>
          <cell r="T1567" t="str">
            <v/>
          </cell>
          <cell r="V1567" t="str">
            <v>MAVDT</v>
          </cell>
          <cell r="W1567" t="str">
            <v>Vigencia Presupuestal</v>
          </cell>
        </row>
        <row r="1568">
          <cell r="A1568">
            <v>2742</v>
          </cell>
          <cell r="B1568" t="str">
            <v>Oficio</v>
          </cell>
          <cell r="C1568">
            <v>22104</v>
          </cell>
          <cell r="D1568">
            <v>1981</v>
          </cell>
          <cell r="E1568">
            <v>39748</v>
          </cell>
          <cell r="F1568" t="str">
            <v>TALENTO HUMANO</v>
          </cell>
          <cell r="G1568">
            <v>8301153951</v>
          </cell>
          <cell r="H1568" t="str">
            <v>MINISTERIO DE AMBIENTE VIVIENDA Y DESARROLLO TERRITORIAL</v>
          </cell>
          <cell r="I1568" t="str">
            <v>PAGO DE NOMINA ADICIONAL DE FUNCIONARIOS DEL INURBE CORRESPONDIENTE AL MES DE SEPTIEMBRE DE 2008</v>
          </cell>
          <cell r="J1568">
            <v>843909</v>
          </cell>
          <cell r="N1568" t="str">
            <v>1-0-1-1-1-10</v>
          </cell>
          <cell r="Q1568" t="str">
            <v>SALUD Y PENSION</v>
          </cell>
          <cell r="R1568">
            <v>67512</v>
          </cell>
          <cell r="V1568" t="str">
            <v>MAVDT</v>
          </cell>
          <cell r="W1568" t="str">
            <v>Vigencia Presupuestal</v>
          </cell>
        </row>
        <row r="1569">
          <cell r="A1569">
            <v>2743</v>
          </cell>
          <cell r="B1569" t="str">
            <v>Contrato</v>
          </cell>
          <cell r="C1569">
            <v>131</v>
          </cell>
          <cell r="D1569">
            <v>730</v>
          </cell>
          <cell r="E1569">
            <v>39748</v>
          </cell>
          <cell r="F1569" t="str">
            <v>DIRECCION DE ECOSISTEMAS</v>
          </cell>
          <cell r="G1569">
            <v>51859571</v>
          </cell>
          <cell r="H1569" t="str">
            <v>ANA ISABEL SANABRIA OCHOA</v>
          </cell>
          <cell r="I1569" t="str">
            <v>CUARTO DESEMBOLSO SEGÚN CERTIFICACION SUSCRITA POR LA SUPERVISORA</v>
          </cell>
          <cell r="J1569">
            <v>3350000</v>
          </cell>
          <cell r="K1569">
            <v>9.66</v>
          </cell>
          <cell r="L1569">
            <v>10</v>
          </cell>
          <cell r="O1569" t="str">
            <v>520-900-69-14</v>
          </cell>
          <cell r="T1569" t="str">
            <v/>
          </cell>
          <cell r="V1569" t="str">
            <v>MAVDT</v>
          </cell>
          <cell r="W1569" t="str">
            <v>Vigencia Presupuestal</v>
          </cell>
        </row>
        <row r="1570">
          <cell r="A1570">
            <v>2744</v>
          </cell>
          <cell r="B1570" t="str">
            <v>Contrato</v>
          </cell>
          <cell r="C1570">
            <v>271</v>
          </cell>
          <cell r="D1570">
            <v>1160</v>
          </cell>
          <cell r="E1570">
            <v>39748</v>
          </cell>
          <cell r="F1570" t="str">
            <v>VICEMINISTERIO DE AMBIENTE</v>
          </cell>
          <cell r="G1570">
            <v>40022236</v>
          </cell>
          <cell r="H1570" t="str">
            <v>ANA ELVIA OCHOA JIMENEZ</v>
          </cell>
          <cell r="I1570" t="str">
            <v>PAGO PARCIAL CUARTO   DESEMBOLSO SEGÚN CERTIFICACION SUSCRITA POR LA SUPERVISORA</v>
          </cell>
          <cell r="J1570">
            <v>7056000</v>
          </cell>
          <cell r="K1570">
            <v>9.66</v>
          </cell>
          <cell r="L1570">
            <v>10</v>
          </cell>
          <cell r="O1570" t="str">
            <v>520-900-69-14</v>
          </cell>
          <cell r="T1570" t="str">
            <v/>
          </cell>
          <cell r="V1570" t="str">
            <v>MAVDT</v>
          </cell>
          <cell r="W1570" t="str">
            <v>Vigencia Presupuestal</v>
          </cell>
        </row>
        <row r="1571">
          <cell r="A1571">
            <v>2745</v>
          </cell>
          <cell r="B1571" t="str">
            <v>Contrato</v>
          </cell>
          <cell r="C1571">
            <v>271</v>
          </cell>
          <cell r="D1571">
            <v>1160</v>
          </cell>
          <cell r="E1571">
            <v>39748</v>
          </cell>
          <cell r="F1571" t="str">
            <v>VICEMINISTERIO DE AMBIENTE</v>
          </cell>
          <cell r="G1571">
            <v>40022236</v>
          </cell>
          <cell r="H1571" t="str">
            <v>ANA ELVIA OCHOA JIMENEZ</v>
          </cell>
          <cell r="I1571" t="str">
            <v>COMPLEMENTO PAGO CUARTO DESEMBOLSO SEGÚN CERTIFICACION SUSCRITA POR LA SUPERVISORA, ORIGINALES REPOSAN EN LA OP 2744 DE LA MISMA FECHA, EL PAGO DE SALUD Y PENSION  SE DEDUJO EN LA OP 2744 DE LA MISMA FECHA</v>
          </cell>
          <cell r="J1571">
            <v>1344000</v>
          </cell>
          <cell r="K1571">
            <v>9.66</v>
          </cell>
          <cell r="L1571">
            <v>10</v>
          </cell>
          <cell r="O1571" t="str">
            <v>520-900-69-11</v>
          </cell>
          <cell r="T1571" t="str">
            <v/>
          </cell>
          <cell r="V1571" t="str">
            <v>MAVDT</v>
          </cell>
          <cell r="W1571" t="str">
            <v>Vigencia Presupuestal</v>
          </cell>
        </row>
        <row r="1572">
          <cell r="A1572">
            <v>2746</v>
          </cell>
          <cell r="B1572" t="str">
            <v>Contrato</v>
          </cell>
          <cell r="C1572">
            <v>231</v>
          </cell>
          <cell r="D1572">
            <v>1040</v>
          </cell>
          <cell r="E1572">
            <v>39748</v>
          </cell>
          <cell r="F1572" t="str">
            <v>DIRECCION DE ECOSISTEMAS</v>
          </cell>
          <cell r="G1572">
            <v>79268179</v>
          </cell>
          <cell r="H1572" t="str">
            <v>FREDDY AUGUSTO JIMENEZ GALINDO</v>
          </cell>
          <cell r="I1572" t="str">
            <v>CUARTO DESEMBOLSO SEGÚN CERTIFICACION SUSCRITA POR LA SUPERVISORA</v>
          </cell>
          <cell r="J1572">
            <v>4452000</v>
          </cell>
          <cell r="K1572">
            <v>9.66</v>
          </cell>
          <cell r="L1572">
            <v>10</v>
          </cell>
          <cell r="O1572" t="str">
            <v>520-900-69-11</v>
          </cell>
          <cell r="T1572" t="str">
            <v/>
          </cell>
          <cell r="V1572" t="str">
            <v>MAVDT</v>
          </cell>
          <cell r="W1572" t="str">
            <v>Vigencia Presupuestal</v>
          </cell>
        </row>
        <row r="1573">
          <cell r="A1573">
            <v>2747</v>
          </cell>
          <cell r="B1573" t="str">
            <v>Contrato</v>
          </cell>
          <cell r="C1573">
            <v>240</v>
          </cell>
          <cell r="D1573">
            <v>1052</v>
          </cell>
          <cell r="E1573">
            <v>39748</v>
          </cell>
          <cell r="F1573" t="str">
            <v>DIRECCION DE PLANEACION</v>
          </cell>
          <cell r="G1573">
            <v>23323104</v>
          </cell>
          <cell r="H1573" t="str">
            <v>CLAUDIA MARITZA DUEÑAS VALDERRAMA</v>
          </cell>
          <cell r="I1573" t="str">
            <v>FRA 41/08 CORRESPONDIENTE AL PAGO PARCIAL DEL TERCER DESEMBOLSO SEGÚN CERTIFICACION SUSCRITA POR LA SUPERVISORA</v>
          </cell>
          <cell r="J1573">
            <v>6810345</v>
          </cell>
          <cell r="K1573">
            <v>9.66</v>
          </cell>
          <cell r="L1573">
            <v>11</v>
          </cell>
          <cell r="O1573" t="str">
            <v>520-900-69-14</v>
          </cell>
          <cell r="T1573" t="str">
            <v/>
          </cell>
          <cell r="V1573" t="str">
            <v>MAVDT</v>
          </cell>
          <cell r="W1573" t="str">
            <v>Vigencia Presupuestal</v>
          </cell>
        </row>
        <row r="1574">
          <cell r="A1574">
            <v>2748</v>
          </cell>
          <cell r="B1574" t="str">
            <v>Contrato</v>
          </cell>
          <cell r="C1574">
            <v>240</v>
          </cell>
          <cell r="D1574">
            <v>1052</v>
          </cell>
          <cell r="E1574">
            <v>39748</v>
          </cell>
          <cell r="F1574" t="str">
            <v>DIRECCION DE PLANEACION</v>
          </cell>
          <cell r="G1574">
            <v>23323104</v>
          </cell>
          <cell r="H1574" t="str">
            <v>CLAUDIA MARITZA DUEÑAS VALDERRAMA</v>
          </cell>
          <cell r="I1574" t="str">
            <v>FRA 41/08 CORRESPONDIENTE AL COMPLEMENTO DEL PAGO DEL TERCER DESEMBOLSO SEGÚN CERTIFICACION SUSCRITA POR LA SUPERVISORA, ORIGINALES REPOSAN EN LA OP 2747 DE LA MISMA FECHA</v>
          </cell>
          <cell r="J1574">
            <v>1089655</v>
          </cell>
          <cell r="K1574">
            <v>9.66</v>
          </cell>
          <cell r="L1574">
            <v>11</v>
          </cell>
          <cell r="M1574">
            <v>16</v>
          </cell>
          <cell r="O1574" t="str">
            <v>520-900-69-11</v>
          </cell>
          <cell r="T1574" t="str">
            <v/>
          </cell>
          <cell r="V1574" t="str">
            <v>MAVDT</v>
          </cell>
          <cell r="W1574" t="str">
            <v>Vigencia Presupuestal</v>
          </cell>
        </row>
        <row r="1575">
          <cell r="A1575">
            <v>2749</v>
          </cell>
          <cell r="B1575" t="str">
            <v>Contrato</v>
          </cell>
          <cell r="C1575">
            <v>70</v>
          </cell>
          <cell r="D1575">
            <v>389</v>
          </cell>
          <cell r="E1575">
            <v>39748</v>
          </cell>
          <cell r="F1575" t="str">
            <v>DIRECCION DE DESARROLLO SECTORIAL SOSTENIBLE</v>
          </cell>
          <cell r="G1575">
            <v>7570984</v>
          </cell>
          <cell r="H1575" t="str">
            <v>ANDRES FELIPE MEZA ARAUJO</v>
          </cell>
          <cell r="I1575" t="str">
            <v>SEPTIMO DESEMBOLSO SEGUNCERTIFICACION SUSCRITA POR EL SUPERVISOR</v>
          </cell>
          <cell r="J1575">
            <v>2120000</v>
          </cell>
          <cell r="K1575">
            <v>9.66</v>
          </cell>
          <cell r="L1575">
            <v>10</v>
          </cell>
          <cell r="O1575" t="str">
            <v>520-900-69-11</v>
          </cell>
          <cell r="T1575" t="str">
            <v/>
          </cell>
          <cell r="V1575" t="str">
            <v>MAVDT</v>
          </cell>
          <cell r="W1575" t="str">
            <v>Vigencia Presupuestal</v>
          </cell>
        </row>
        <row r="1576">
          <cell r="A1576">
            <v>2750</v>
          </cell>
          <cell r="B1576" t="str">
            <v>Contrato</v>
          </cell>
          <cell r="C1576">
            <v>264</v>
          </cell>
          <cell r="D1576">
            <v>1122</v>
          </cell>
          <cell r="E1576">
            <v>39749</v>
          </cell>
          <cell r="F1576" t="str">
            <v>DIRECCION DE ECOSISTEMAS</v>
          </cell>
          <cell r="G1576">
            <v>79627453</v>
          </cell>
          <cell r="H1576" t="str">
            <v>RICARDO CLARO CARRASCAL</v>
          </cell>
          <cell r="I1576" t="str">
            <v>QUINTO DESEMBOLSO SEGÚN CERTIFICACION SUSCRITA POR LA SUPERVISORA</v>
          </cell>
          <cell r="J1576">
            <v>3000000</v>
          </cell>
          <cell r="K1576">
            <v>9.66</v>
          </cell>
          <cell r="L1576">
            <v>10</v>
          </cell>
          <cell r="O1576" t="str">
            <v>520-900-64-15</v>
          </cell>
          <cell r="T1576" t="str">
            <v/>
          </cell>
          <cell r="V1576" t="str">
            <v>MAVDT</v>
          </cell>
          <cell r="W1576" t="str">
            <v>Vigencia Presupuestal</v>
          </cell>
        </row>
        <row r="1577">
          <cell r="A1577">
            <v>2751</v>
          </cell>
          <cell r="B1577" t="str">
            <v>Contrato</v>
          </cell>
          <cell r="C1577">
            <v>51</v>
          </cell>
          <cell r="D1577">
            <v>274</v>
          </cell>
          <cell r="E1577">
            <v>39749</v>
          </cell>
          <cell r="F1577" t="str">
            <v>GRUPO ADMINISTRATIVO</v>
          </cell>
          <cell r="G1577">
            <v>8605360294</v>
          </cell>
          <cell r="H1577" t="str">
            <v>EDITORIAL LA UNIDAD SA</v>
          </cell>
          <cell r="I1577" t="str">
            <v>FRA 91478 DE 2008 CORRESPONDIENTE A PUBLICACION DE AVISOS DEL MAVDT, DESEMBOLSO SEGÚN CERTIFICACION SUSCRITA POR LA SUPERVISORA</v>
          </cell>
          <cell r="J1577">
            <v>1900000</v>
          </cell>
          <cell r="K1577">
            <v>4.1399999999999997</v>
          </cell>
          <cell r="N1577" t="str">
            <v>2-0-4-7--10</v>
          </cell>
          <cell r="T1577" t="str">
            <v/>
          </cell>
          <cell r="V1577" t="str">
            <v>MAVDT</v>
          </cell>
          <cell r="W1577" t="str">
            <v>Vigencia Presupuestal</v>
          </cell>
        </row>
        <row r="1578">
          <cell r="A1578">
            <v>2752</v>
          </cell>
          <cell r="B1578" t="str">
            <v>Contrato</v>
          </cell>
          <cell r="C1578">
            <v>213</v>
          </cell>
          <cell r="D1578">
            <v>1001</v>
          </cell>
          <cell r="E1578">
            <v>39749</v>
          </cell>
          <cell r="F1578" t="str">
            <v>DIRECCION DE ECOSISTEMAS</v>
          </cell>
          <cell r="G1578">
            <v>79528554</v>
          </cell>
          <cell r="H1578" t="str">
            <v>ALEJANDRO AYALA RODRIGUEZ</v>
          </cell>
          <cell r="I1578" t="str">
            <v>DESEMBOLSO SEGÚN CERTIFICACION SUSCRITA POR LA SUPERVISORA</v>
          </cell>
          <cell r="J1578">
            <v>6000000</v>
          </cell>
          <cell r="K1578">
            <v>9.66</v>
          </cell>
          <cell r="L1578">
            <v>10</v>
          </cell>
          <cell r="O1578" t="str">
            <v>520-900-71-15</v>
          </cell>
          <cell r="T1578" t="str">
            <v/>
          </cell>
          <cell r="V1578" t="str">
            <v>MAVDT</v>
          </cell>
          <cell r="W1578" t="str">
            <v>Vigencia Presupuestal</v>
          </cell>
        </row>
        <row r="1579">
          <cell r="A1579">
            <v>2753</v>
          </cell>
          <cell r="B1579" t="str">
            <v>Contrato</v>
          </cell>
          <cell r="C1579">
            <v>192</v>
          </cell>
          <cell r="D1579">
            <v>841</v>
          </cell>
          <cell r="E1579">
            <v>39749</v>
          </cell>
          <cell r="F1579" t="str">
            <v>DIRECCION DE ECOSISTEMAS</v>
          </cell>
          <cell r="G1579">
            <v>10283991</v>
          </cell>
          <cell r="H1579" t="str">
            <v>RICARDO AGUDELO SALAZAR</v>
          </cell>
          <cell r="I1579" t="str">
            <v xml:space="preserve"> DESEMBOLSO SEGÚN CERTIFICACION SUSCRITA POR LA SUPERVISORA</v>
          </cell>
          <cell r="J1579">
            <v>4260000</v>
          </cell>
          <cell r="K1579">
            <v>9.66</v>
          </cell>
          <cell r="L1579">
            <v>10</v>
          </cell>
          <cell r="O1579" t="str">
            <v>520-900-71-15</v>
          </cell>
          <cell r="T1579" t="str">
            <v/>
          </cell>
          <cell r="V1579" t="str">
            <v>MAVDT</v>
          </cell>
          <cell r="W1579" t="str">
            <v>Vigencia Presupuestal</v>
          </cell>
        </row>
        <row r="1580">
          <cell r="A1580">
            <v>2754</v>
          </cell>
          <cell r="B1580" t="str">
            <v>Contrato</v>
          </cell>
          <cell r="C1580">
            <v>4</v>
          </cell>
          <cell r="D1580">
            <v>1488</v>
          </cell>
          <cell r="E1580">
            <v>39749</v>
          </cell>
          <cell r="F1580" t="str">
            <v>GRUPO ADMINISTRATIVO</v>
          </cell>
          <cell r="G1580">
            <v>8600104511</v>
          </cell>
          <cell r="H1580" t="str">
            <v>CASALIMPIA</v>
          </cell>
          <cell r="I1580" t="str">
            <v>PAGO  FRA 198362/08 CORRESPONDIENTE AL SERVICIO DE ASEO, REPARTO DE TINTOS, TE Y AROMATICAS Y SERV DE JARD. DEL MES DE SEPTIEMBRE DE 2008, SEGÚN CERTIFIC. SUSCRITA POR LA SUPERVISORA</v>
          </cell>
          <cell r="J1580">
            <v>20725317</v>
          </cell>
          <cell r="K1580">
            <v>9.66</v>
          </cell>
          <cell r="M1580">
            <v>1.6</v>
          </cell>
          <cell r="N1580" t="str">
            <v>2-0-4-5-8-10</v>
          </cell>
          <cell r="T1580" t="str">
            <v/>
          </cell>
          <cell r="V1580" t="str">
            <v>MAVDT</v>
          </cell>
          <cell r="W1580" t="str">
            <v>Vigencia Presupuestal</v>
          </cell>
        </row>
        <row r="1581">
          <cell r="A1581">
            <v>2755</v>
          </cell>
          <cell r="B1581" t="str">
            <v>Contrato</v>
          </cell>
          <cell r="C1581">
            <v>397</v>
          </cell>
          <cell r="D1581">
            <v>1795</v>
          </cell>
          <cell r="E1581">
            <v>39749</v>
          </cell>
          <cell r="F1581" t="str">
            <v>DIRECCION DE ECOSISTEMAS</v>
          </cell>
          <cell r="G1581">
            <v>55154917</v>
          </cell>
          <cell r="H1581" t="str">
            <v>PATRICIA ELENA USECHE LOSADA</v>
          </cell>
          <cell r="I1581" t="str">
            <v>PRIMER DESEMBOLSO SEGÚN CERTIFICACION SUSCRITA POR LA SUPERVISORA</v>
          </cell>
          <cell r="J1581">
            <v>4260000</v>
          </cell>
          <cell r="K1581">
            <v>9.66</v>
          </cell>
          <cell r="L1581">
            <v>10</v>
          </cell>
          <cell r="O1581" t="str">
            <v>520-900-71-15</v>
          </cell>
          <cell r="T1581" t="str">
            <v/>
          </cell>
          <cell r="V1581" t="str">
            <v>MAVDT</v>
          </cell>
          <cell r="W1581" t="str">
            <v>Vigencia Presupuestal</v>
          </cell>
        </row>
        <row r="1582">
          <cell r="A1582">
            <v>2756</v>
          </cell>
          <cell r="B1582" t="str">
            <v>Contrato</v>
          </cell>
          <cell r="C1582">
            <v>128</v>
          </cell>
          <cell r="D1582">
            <v>714</v>
          </cell>
          <cell r="E1582">
            <v>39749</v>
          </cell>
          <cell r="F1582" t="str">
            <v>DIRECCION DE ECOSISTEMAS</v>
          </cell>
          <cell r="G1582">
            <v>71660575</v>
          </cell>
          <cell r="H1582" t="str">
            <v>NESTOR ORTIZ PEREZ</v>
          </cell>
          <cell r="I1582" t="str">
            <v>DESEMBOLSO CORRESPONDIENTE AL MES DE OCTUBRE SEGÚN CERTIFICACION SUSCRITA POR LA SUPERVISORA</v>
          </cell>
          <cell r="J1582">
            <v>7000000</v>
          </cell>
          <cell r="K1582">
            <v>9.66</v>
          </cell>
          <cell r="L1582">
            <v>10</v>
          </cell>
          <cell r="O1582" t="str">
            <v>430-900-11-15</v>
          </cell>
          <cell r="T1582" t="str">
            <v/>
          </cell>
          <cell r="V1582" t="str">
            <v>MAVDT</v>
          </cell>
          <cell r="W1582" t="str">
            <v>Vigencia Presupuestal</v>
          </cell>
        </row>
        <row r="1583">
          <cell r="A1583">
            <v>2757</v>
          </cell>
          <cell r="B1583" t="str">
            <v>Contrato</v>
          </cell>
          <cell r="C1583">
            <v>129</v>
          </cell>
          <cell r="D1583">
            <v>727</v>
          </cell>
          <cell r="E1583">
            <v>39749</v>
          </cell>
          <cell r="F1583" t="str">
            <v>DIRECCION DE ECOSISTEMAS</v>
          </cell>
          <cell r="G1583">
            <v>52548288</v>
          </cell>
          <cell r="H1583" t="str">
            <v>ANDREA RAMIREZ MARTINEZ</v>
          </cell>
          <cell r="I1583" t="str">
            <v>DESEMBOLSO CORRESPONDIENTE AL MES DE OCTUBRE SEGÚN CERTIFICACION SUSCRITA POR LA SUPERVISORA</v>
          </cell>
          <cell r="J1583">
            <v>3350000</v>
          </cell>
          <cell r="K1583">
            <v>9.66</v>
          </cell>
          <cell r="L1583">
            <v>10</v>
          </cell>
          <cell r="O1583" t="str">
            <v>520-900-69-14</v>
          </cell>
          <cell r="T1583" t="str">
            <v/>
          </cell>
          <cell r="V1583" t="str">
            <v>MAVDT</v>
          </cell>
          <cell r="W1583" t="str">
            <v>Vigencia Presupuestal</v>
          </cell>
        </row>
        <row r="1584">
          <cell r="A1584">
            <v>2758</v>
          </cell>
          <cell r="B1584" t="str">
            <v>Contrato</v>
          </cell>
          <cell r="C1584">
            <v>279</v>
          </cell>
          <cell r="D1584">
            <v>1183</v>
          </cell>
          <cell r="E1584">
            <v>39749</v>
          </cell>
          <cell r="F1584" t="str">
            <v>DIRECCION DE ECOSISTEMAS</v>
          </cell>
          <cell r="G1584">
            <v>80063743</v>
          </cell>
          <cell r="H1584" t="str">
            <v>JOHN ALEXANDER CRIOLLO VARGAS</v>
          </cell>
          <cell r="I1584" t="str">
            <v>CUARTO DESEMBOLSO SEGUNCERTIFICACION SUSCRITA POR LA SUPERVISORA, DE ACUERDO AL CONTRATO</v>
          </cell>
          <cell r="J1584">
            <v>4674600</v>
          </cell>
          <cell r="K1584">
            <v>9.66</v>
          </cell>
          <cell r="L1584">
            <v>10</v>
          </cell>
          <cell r="O1584" t="str">
            <v>520-900-69-11</v>
          </cell>
          <cell r="T1584" t="str">
            <v/>
          </cell>
          <cell r="V1584" t="str">
            <v>MAVDT</v>
          </cell>
          <cell r="W1584" t="str">
            <v>Vigencia Presupuestal</v>
          </cell>
        </row>
        <row r="1585">
          <cell r="A1585">
            <v>2759</v>
          </cell>
          <cell r="B1585" t="str">
            <v>Convenio</v>
          </cell>
          <cell r="C1585">
            <v>59</v>
          </cell>
          <cell r="D1585">
            <v>1731</v>
          </cell>
          <cell r="E1585">
            <v>39749</v>
          </cell>
          <cell r="F1585" t="str">
            <v>DIRECCION DE ECOSISTEMAS</v>
          </cell>
          <cell r="G1585">
            <v>8999990633</v>
          </cell>
          <cell r="H1585" t="str">
            <v>UNIVERSIDAD NACIONAL DE COLOMBIA</v>
          </cell>
          <cell r="I1585" t="str">
            <v>PRIMER DESEMBOLSO CORRESPONDIENTE AL 10% DE LOS APORTES DEL MINISTERIO SEGÚN CERTIFICACION SUSCRITA POR  EL SUPERVISOR</v>
          </cell>
          <cell r="J1585">
            <v>21000000</v>
          </cell>
          <cell r="O1585" t="str">
            <v>520-900-64-15</v>
          </cell>
          <cell r="T1585" t="str">
            <v/>
          </cell>
          <cell r="V1585" t="str">
            <v>MAVDT</v>
          </cell>
          <cell r="W1585" t="str">
            <v>Vigencia Presupuestal</v>
          </cell>
        </row>
        <row r="1586">
          <cell r="A1586">
            <v>2760</v>
          </cell>
          <cell r="B1586" t="str">
            <v>Contrato</v>
          </cell>
          <cell r="C1586">
            <v>378</v>
          </cell>
          <cell r="D1586">
            <v>1690</v>
          </cell>
          <cell r="E1586">
            <v>39749</v>
          </cell>
          <cell r="F1586" t="str">
            <v>GRUPO ADMINISTRATIVO</v>
          </cell>
          <cell r="G1586">
            <v>8300013627</v>
          </cell>
          <cell r="H1586" t="str">
            <v>ABC PLANTAS Y EQUIPOS SA</v>
          </cell>
          <cell r="I1586" t="str">
            <v>FRA 8874/08 CORRESPONDIENTE A DESEMBOLSO SEGÚN CERTIFICACION SUSCRITA POR LA SUPERVISORA</v>
          </cell>
          <cell r="J1586">
            <v>1998680</v>
          </cell>
          <cell r="K1586">
            <v>9.66</v>
          </cell>
          <cell r="M1586">
            <v>16</v>
          </cell>
          <cell r="N1586" t="str">
            <v>2-0-4-5-12-10</v>
          </cell>
          <cell r="T1586" t="str">
            <v/>
          </cell>
          <cell r="V1586" t="str">
            <v>MAVDT</v>
          </cell>
          <cell r="W1586" t="str">
            <v>Vigencia Presupuestal</v>
          </cell>
        </row>
        <row r="1587">
          <cell r="A1587">
            <v>2761</v>
          </cell>
          <cell r="B1587" t="str">
            <v>Convenio</v>
          </cell>
          <cell r="C1587">
            <v>67</v>
          </cell>
          <cell r="D1587">
            <v>1825</v>
          </cell>
          <cell r="E1587">
            <v>39749</v>
          </cell>
          <cell r="F1587" t="str">
            <v>DIRECCION DE DESARROLLO SECTORIAL SOSTENIBLE</v>
          </cell>
          <cell r="G1587">
            <v>8300272757</v>
          </cell>
          <cell r="H1587" t="str">
            <v>ASOCARS</v>
          </cell>
          <cell r="I1587" t="str">
            <v>PRIMER DESEMBOLSO CORRESPONDIENTE AL 20% DEL VALOR DEL CONTRATO SEGÚN CERTIFICACION SUSCRITA POR EL SUPERVISOR</v>
          </cell>
          <cell r="J1587">
            <v>34000000</v>
          </cell>
          <cell r="O1587" t="str">
            <v>520-900-70-11</v>
          </cell>
          <cell r="T1587" t="str">
            <v/>
          </cell>
          <cell r="V1587" t="str">
            <v>MAVDT</v>
          </cell>
          <cell r="W1587" t="str">
            <v>Vigencia Presupuestal</v>
          </cell>
        </row>
        <row r="1588">
          <cell r="A1588">
            <v>2762</v>
          </cell>
          <cell r="B1588" t="str">
            <v>Contrato</v>
          </cell>
          <cell r="C1588">
            <v>265</v>
          </cell>
          <cell r="D1588">
            <v>1126</v>
          </cell>
          <cell r="E1588">
            <v>39749</v>
          </cell>
          <cell r="F1588" t="str">
            <v>DIRECCION DE ECOSISTEMAS</v>
          </cell>
          <cell r="G1588">
            <v>8907045367</v>
          </cell>
          <cell r="H1588" t="str">
            <v>CORTOLIMA</v>
          </cell>
          <cell r="I1588" t="str">
            <v>SEGUNDO DESEMBOLSO SEGÚN CERTIFICACION SUSCRITA POR LA SUPERVISORA</v>
          </cell>
          <cell r="J1588">
            <v>97500000</v>
          </cell>
          <cell r="O1588" t="str">
            <v>520-900-71-15</v>
          </cell>
          <cell r="T1588" t="str">
            <v/>
          </cell>
          <cell r="V1588" t="str">
            <v>MAVDT</v>
          </cell>
          <cell r="W1588" t="str">
            <v>Vigencia Presupuestal</v>
          </cell>
        </row>
        <row r="1589">
          <cell r="A1589">
            <v>2763</v>
          </cell>
          <cell r="B1589" t="str">
            <v>Contrato</v>
          </cell>
          <cell r="C1589">
            <v>280</v>
          </cell>
          <cell r="D1589">
            <v>1181</v>
          </cell>
          <cell r="E1589">
            <v>39749</v>
          </cell>
          <cell r="F1589" t="str">
            <v>DIRECCION DE ECOSISTEMAS</v>
          </cell>
          <cell r="G1589">
            <v>39692328</v>
          </cell>
          <cell r="H1589" t="str">
            <v>MARIA TERESA TRUJILLO BENAVIDES</v>
          </cell>
          <cell r="I1589" t="str">
            <v xml:space="preserve">CUARTO DESEMBOLSO SEGÚN CERTIFICACION SUSCRITA POR LA SUPERVISORA, </v>
          </cell>
          <cell r="J1589">
            <v>5842720</v>
          </cell>
          <cell r="K1589">
            <v>9.66</v>
          </cell>
          <cell r="L1589">
            <v>10</v>
          </cell>
          <cell r="O1589" t="str">
            <v>520-900-69-11</v>
          </cell>
          <cell r="T1589" t="str">
            <v/>
          </cell>
          <cell r="V1589" t="str">
            <v>MAVDT</v>
          </cell>
          <cell r="W1589" t="str">
            <v>Vigencia Presupuestal</v>
          </cell>
        </row>
        <row r="1590">
          <cell r="A1590">
            <v>2764</v>
          </cell>
          <cell r="B1590" t="str">
            <v>Contrato</v>
          </cell>
          <cell r="C1590">
            <v>176</v>
          </cell>
          <cell r="D1590">
            <v>770</v>
          </cell>
          <cell r="E1590">
            <v>39749</v>
          </cell>
          <cell r="F1590" t="str">
            <v>GRUPO DE CONTRATOS</v>
          </cell>
          <cell r="G1590">
            <v>19314963</v>
          </cell>
          <cell r="H1590" t="str">
            <v>LUIS FERNANDO CUBILLOS NEIRA</v>
          </cell>
          <cell r="I1590" t="str">
            <v>QUINTO DESEMBOLSO SEGÚN CERTIFICACION SUSCRITA POR EL SUPERVISOR</v>
          </cell>
          <cell r="J1590">
            <v>5500000</v>
          </cell>
          <cell r="K1590">
            <v>9.66</v>
          </cell>
          <cell r="L1590">
            <v>10</v>
          </cell>
          <cell r="O1590" t="str">
            <v>520-900-69-11</v>
          </cell>
          <cell r="T1590" t="str">
            <v/>
          </cell>
          <cell r="V1590" t="str">
            <v>MAVDT</v>
          </cell>
          <cell r="W1590" t="str">
            <v>Vigencia Presupuestal</v>
          </cell>
        </row>
        <row r="1591">
          <cell r="A1591">
            <v>2765</v>
          </cell>
          <cell r="B1591" t="str">
            <v>Contrato</v>
          </cell>
          <cell r="C1591">
            <v>262</v>
          </cell>
          <cell r="D1591">
            <v>1114</v>
          </cell>
          <cell r="E1591">
            <v>39749</v>
          </cell>
          <cell r="F1591" t="str">
            <v>VICEMINISTERIO DE VIVIENDA Y DESARROLLO TERRITORIAL</v>
          </cell>
          <cell r="G1591">
            <v>51599374</v>
          </cell>
          <cell r="H1591" t="str">
            <v>NADIME YAVER LICHT</v>
          </cell>
          <cell r="I1591" t="str">
            <v>FRA 66/08 CUARTO DESEMBOLSO SEGÚN CERTIFICACION SUSCRITA POR EL SUPERVISOR</v>
          </cell>
          <cell r="J1591">
            <v>5591250</v>
          </cell>
          <cell r="K1591">
            <v>6.9</v>
          </cell>
          <cell r="L1591">
            <v>11</v>
          </cell>
          <cell r="M1591">
            <v>16</v>
          </cell>
          <cell r="O1591" t="str">
            <v>520-1400-3--13</v>
          </cell>
          <cell r="T1591" t="str">
            <v/>
          </cell>
          <cell r="V1591" t="str">
            <v>MAVDT</v>
          </cell>
          <cell r="W1591" t="str">
            <v>Vigencia Presupuestal</v>
          </cell>
        </row>
        <row r="1592">
          <cell r="A1592">
            <v>2766</v>
          </cell>
          <cell r="B1592" t="str">
            <v>Contrato</v>
          </cell>
          <cell r="C1592">
            <v>98</v>
          </cell>
          <cell r="D1592">
            <v>577</v>
          </cell>
          <cell r="E1592">
            <v>39749</v>
          </cell>
          <cell r="F1592" t="str">
            <v>DIRECCION DE ECOSISTEMAS</v>
          </cell>
          <cell r="G1592">
            <v>79273340</v>
          </cell>
          <cell r="H1592" t="str">
            <v>OSCAR HERNAN MANRIQUE BETANCOURT</v>
          </cell>
          <cell r="I1592" t="str">
            <v>DESEMBOLSO SEGÚN CERTIFICACION SUSCRITA POR LA SUPERVISORA</v>
          </cell>
          <cell r="J1592">
            <v>4200000</v>
          </cell>
          <cell r="K1592">
            <v>9.66</v>
          </cell>
          <cell r="L1592">
            <v>10</v>
          </cell>
          <cell r="O1592" t="str">
            <v>520-900-69-14</v>
          </cell>
          <cell r="T1592" t="str">
            <v/>
          </cell>
          <cell r="V1592" t="str">
            <v>MAVDT</v>
          </cell>
          <cell r="W1592" t="str">
            <v>Vigencia Presupuestal</v>
          </cell>
        </row>
        <row r="1593">
          <cell r="A1593">
            <v>2767</v>
          </cell>
          <cell r="B1593" t="str">
            <v>Contrato</v>
          </cell>
          <cell r="C1593">
            <v>189</v>
          </cell>
          <cell r="D1593">
            <v>920</v>
          </cell>
          <cell r="E1593">
            <v>39749</v>
          </cell>
          <cell r="F1593" t="str">
            <v>DIRECCION DE DESARROLLO SECTORIAL SOSTENIBLE</v>
          </cell>
          <cell r="G1593">
            <v>8002528435</v>
          </cell>
          <cell r="H1593" t="str">
            <v>CORPOBOYACA</v>
          </cell>
          <cell r="I1593" t="str">
            <v>SEGUNDO DESEMBOLSO CORRESPONDIENTE AL 20% DE LOS RECURSO DEL MAVDT, SEGÚN CERTIFICACION SUSCRITA POR EL SUPERVISOR</v>
          </cell>
          <cell r="J1593">
            <v>30000000</v>
          </cell>
          <cell r="O1593" t="str">
            <v>510-1000-11-13</v>
          </cell>
          <cell r="T1593" t="str">
            <v/>
          </cell>
          <cell r="V1593" t="str">
            <v>MAVDT</v>
          </cell>
          <cell r="W1593" t="str">
            <v>Vigencia Presupuestal</v>
          </cell>
        </row>
        <row r="1594">
          <cell r="A1594">
            <v>2768</v>
          </cell>
          <cell r="B1594" t="str">
            <v>Contrato</v>
          </cell>
          <cell r="C1594">
            <v>380</v>
          </cell>
          <cell r="D1594">
            <v>1701</v>
          </cell>
          <cell r="E1594">
            <v>39749</v>
          </cell>
          <cell r="F1594" t="str">
            <v>DIRECCION DE ECOSISTEMAS</v>
          </cell>
          <cell r="G1594">
            <v>94311282</v>
          </cell>
          <cell r="H1594" t="str">
            <v>NELSON CASTRO MUÑOZ</v>
          </cell>
          <cell r="I1594" t="str">
            <v>PRIMER DESEMBOLSO SEGÚN CERTIFICACION SUSCRITA POR  LA SUPERVISORA</v>
          </cell>
          <cell r="J1594">
            <v>3000000</v>
          </cell>
          <cell r="K1594">
            <v>9.66</v>
          </cell>
          <cell r="L1594">
            <v>10</v>
          </cell>
          <cell r="O1594" t="str">
            <v>520-900-71-15</v>
          </cell>
          <cell r="T1594" t="str">
            <v/>
          </cell>
          <cell r="V1594" t="str">
            <v>MAVDT</v>
          </cell>
          <cell r="W1594" t="str">
            <v>Vigencia Presupuestal</v>
          </cell>
        </row>
        <row r="1595">
          <cell r="A1595">
            <v>2769</v>
          </cell>
          <cell r="B1595" t="str">
            <v>Contrato</v>
          </cell>
          <cell r="C1595">
            <v>122</v>
          </cell>
          <cell r="D1595">
            <v>662</v>
          </cell>
          <cell r="E1595">
            <v>39749</v>
          </cell>
          <cell r="F1595" t="str">
            <v>VICEMINISTERIO DE AMBIENTE</v>
          </cell>
          <cell r="G1595">
            <v>79810683</v>
          </cell>
          <cell r="H1595" t="str">
            <v>FABIAN CAMILO ACOSTA PUENTES</v>
          </cell>
          <cell r="I1595" t="str">
            <v>DESEMBOLSO SEGÚN CERTIFICACION SUSCRITA POR EL SUPERVISOR, CORRESPONDIENTE AL PERIODO COMPRENDIDO ENTRE EL 23 DE SEPTIEMBRE Y EL 22 DE OCTUBRE DE 2008</v>
          </cell>
          <cell r="J1595">
            <v>3000000</v>
          </cell>
          <cell r="K1595">
            <v>9.66</v>
          </cell>
          <cell r="L1595">
            <v>10</v>
          </cell>
          <cell r="O1595" t="str">
            <v>520-900-69-11</v>
          </cell>
          <cell r="T1595" t="str">
            <v/>
          </cell>
          <cell r="V1595" t="str">
            <v>MAVDT</v>
          </cell>
          <cell r="W1595" t="str">
            <v>Vigencia Presupuestal</v>
          </cell>
        </row>
        <row r="1596">
          <cell r="A1596">
            <v>2770</v>
          </cell>
          <cell r="B1596" t="str">
            <v>Contrato</v>
          </cell>
          <cell r="C1596">
            <v>275</v>
          </cell>
          <cell r="D1596">
            <v>1163</v>
          </cell>
          <cell r="E1596">
            <v>39749</v>
          </cell>
          <cell r="F1596" t="str">
            <v>DIRECCION DE ECOSISTEMAS</v>
          </cell>
          <cell r="G1596">
            <v>51954915</v>
          </cell>
          <cell r="H1596" t="str">
            <v>BLADY NHAYDU BOHORQUEZ CARVAJAL</v>
          </cell>
          <cell r="I1596" t="str">
            <v>DESEMBOLSO CORRESPONDIENTE AL MES DE COTUBRE SEGÚN CERTIFICACION SUSCRITA POR LA SUPERVISORA</v>
          </cell>
          <cell r="J1596">
            <v>4240000</v>
          </cell>
          <cell r="K1596">
            <v>9.66</v>
          </cell>
          <cell r="L1596">
            <v>10</v>
          </cell>
          <cell r="O1596" t="str">
            <v>520-900-69-11</v>
          </cell>
          <cell r="T1596" t="str">
            <v/>
          </cell>
          <cell r="V1596" t="str">
            <v>MAVDT</v>
          </cell>
          <cell r="W1596" t="str">
            <v>Vigencia Presupuestal</v>
          </cell>
        </row>
        <row r="1597">
          <cell r="A1597">
            <v>2771</v>
          </cell>
          <cell r="B1597" t="str">
            <v>Resolución</v>
          </cell>
          <cell r="C1597">
            <v>311</v>
          </cell>
          <cell r="D1597">
            <v>181</v>
          </cell>
          <cell r="E1597">
            <v>39749</v>
          </cell>
          <cell r="F1597" t="str">
            <v xml:space="preserve">VICEMINISTERIO DE AGUA  Y SANEAMIENTO </v>
          </cell>
          <cell r="G1597">
            <v>8999993369</v>
          </cell>
          <cell r="H1597" t="str">
            <v>GOBERNACION DE AMAZONAS</v>
          </cell>
          <cell r="I1597" t="str">
            <v>ASIGNACION DE RECURSOS DEL SGP AL DPTO DE AMAZONAS Y SUS MUNICIPIOS DE ACUERDO A LA LEY 1176 DEL 27/12/07 Y DOCUMENTO CONPES 112 DEL 05/02/08</v>
          </cell>
          <cell r="J1597">
            <v>184148486</v>
          </cell>
          <cell r="N1597" t="str">
            <v>3-7-5-1-1-10</v>
          </cell>
          <cell r="T1597" t="str">
            <v/>
          </cell>
          <cell r="V1597" t="str">
            <v>MAVDT</v>
          </cell>
          <cell r="W1597" t="str">
            <v>Vigencia Presupuestal</v>
          </cell>
        </row>
        <row r="1598">
          <cell r="A1598">
            <v>2772</v>
          </cell>
          <cell r="B1598" t="str">
            <v>Resolución</v>
          </cell>
          <cell r="C1598">
            <v>311</v>
          </cell>
          <cell r="D1598">
            <v>182</v>
          </cell>
          <cell r="E1598">
            <v>39749</v>
          </cell>
          <cell r="F1598" t="str">
            <v xml:space="preserve">VICEMINISTERIO DE AGUA  Y SANEAMIENTO </v>
          </cell>
          <cell r="G1598">
            <v>8920001488</v>
          </cell>
          <cell r="H1598" t="str">
            <v>DEPARTAMENTO DEL META</v>
          </cell>
          <cell r="I1598" t="str">
            <v>ASIGNACION DE RECURSOS DEL SGP AL DPTO DEL META Y SUS MUNICIPIOS DE ACUERDO A LA LEY 1176 DEL 27/12/07 Y DOCUMENTO CONPES 112 DEL 05/02/08</v>
          </cell>
          <cell r="J1598">
            <v>1424009584</v>
          </cell>
          <cell r="N1598" t="str">
            <v>3-7-5-1-21-10</v>
          </cell>
          <cell r="T1598" t="str">
            <v/>
          </cell>
          <cell r="V1598" t="str">
            <v>MAVDT</v>
          </cell>
          <cell r="W1598" t="str">
            <v>Vigencia Presupuestal</v>
          </cell>
        </row>
        <row r="1599">
          <cell r="A1599">
            <v>2773</v>
          </cell>
          <cell r="B1599" t="str">
            <v>Resolución</v>
          </cell>
          <cell r="C1599">
            <v>311</v>
          </cell>
          <cell r="D1599">
            <v>183</v>
          </cell>
          <cell r="E1599">
            <v>39749</v>
          </cell>
          <cell r="F1599" t="str">
            <v xml:space="preserve">VICEMINISTERIO DE AGUA  Y SANEAMIENTO </v>
          </cell>
          <cell r="G1599">
            <v>8001039238</v>
          </cell>
          <cell r="H1599" t="str">
            <v>GOBERNACION DE NARIÑO</v>
          </cell>
          <cell r="I1599" t="str">
            <v>ASIGNACION DE RECURSOS DEL SGP AL DPTO DE NARIÑO Y SUS MUNICIPIOS DE ACUERDO A LA LEY 1176 DEL 27/12/07 Y DOCUMENTO CONPES 112 DEL 05/02/08</v>
          </cell>
          <cell r="J1599">
            <v>3372308394</v>
          </cell>
          <cell r="N1599" t="str">
            <v>3-7-5-1-22-10</v>
          </cell>
          <cell r="T1599" t="str">
            <v/>
          </cell>
          <cell r="V1599" t="str">
            <v>MAVDT</v>
          </cell>
          <cell r="W1599" t="str">
            <v>Vigencia Presupuestal</v>
          </cell>
        </row>
        <row r="1600">
          <cell r="A1600">
            <v>2774</v>
          </cell>
          <cell r="B1600" t="str">
            <v>Resolución</v>
          </cell>
          <cell r="C1600">
            <v>311</v>
          </cell>
          <cell r="D1600">
            <v>184</v>
          </cell>
          <cell r="E1600">
            <v>39749</v>
          </cell>
          <cell r="F1600" t="str">
            <v xml:space="preserve">VICEMINISTERIO DE AGUA  Y SANEAMIENTO </v>
          </cell>
          <cell r="G1600">
            <v>8001039277</v>
          </cell>
          <cell r="H1600" t="str">
            <v>GOBERNACION DE NORTE DE SANTANDER</v>
          </cell>
          <cell r="I1600" t="str">
            <v>ASIGNACION DE RECURSOS DEL SGP AL DPTO DE NORTE DE SANTANDER Y SUS MUNICIPIOS DE ACUERDO A LA LEY 1176 DEL 27/12/07 Y DOCUMENTO CONPES 112 DEL 05/02/08</v>
          </cell>
          <cell r="J1600">
            <v>2306486891</v>
          </cell>
          <cell r="N1600" t="str">
            <v>3-7-5-1-23-10</v>
          </cell>
          <cell r="T1600" t="str">
            <v/>
          </cell>
          <cell r="V1600" t="str">
            <v>MAVDT</v>
          </cell>
          <cell r="W1600" t="str">
            <v>Vigencia Presupuestal</v>
          </cell>
        </row>
        <row r="1601">
          <cell r="A1601">
            <v>2775</v>
          </cell>
          <cell r="B1601" t="str">
            <v>Resolución</v>
          </cell>
          <cell r="C1601">
            <v>311</v>
          </cell>
          <cell r="D1601">
            <v>185</v>
          </cell>
          <cell r="E1601">
            <v>39749</v>
          </cell>
          <cell r="F1601" t="str">
            <v xml:space="preserve">VICEMINISTERIO DE AGUA  Y SANEAMIENTO </v>
          </cell>
          <cell r="G1601">
            <v>8909002860</v>
          </cell>
          <cell r="H1601" t="str">
            <v>DEPARTAMENTO DE ANTIOQUIA</v>
          </cell>
          <cell r="I1601" t="str">
            <v>ASIGNACION DE RECURSOS DEL SGP AL DPTO DE ANTIOQUIA Y SUS MUNICIPIOS DE ACUERDO A LA LEY 1176 DEL 27/12/07 Y DOCUMENTO CONPES 112 DEL 05/02/08</v>
          </cell>
          <cell r="J1601">
            <v>7404604822</v>
          </cell>
          <cell r="N1601" t="str">
            <v>3-7-5-1-2-10</v>
          </cell>
          <cell r="T1601" t="str">
            <v/>
          </cell>
          <cell r="V1601" t="str">
            <v>MAVDT</v>
          </cell>
          <cell r="W1601" t="str">
            <v>Vigencia Presupuestal</v>
          </cell>
        </row>
        <row r="1602">
          <cell r="A1602">
            <v>2776</v>
          </cell>
          <cell r="B1602" t="str">
            <v>Resolución</v>
          </cell>
          <cell r="C1602">
            <v>311</v>
          </cell>
          <cell r="D1602">
            <v>186</v>
          </cell>
          <cell r="E1602">
            <v>39749</v>
          </cell>
          <cell r="F1602" t="str">
            <v xml:space="preserve">VICEMINISTERIO DE AGUA  Y SANEAMIENTO </v>
          </cell>
          <cell r="G1602">
            <v>8923999991</v>
          </cell>
          <cell r="H1602" t="str">
            <v>GOBERNACION DEL CESAR</v>
          </cell>
          <cell r="I1602" t="str">
            <v>ASIGNACION DE RECURSOS DEL SGP AL DPTO DEL CESAR Y SUS MUNICIPIOS DE ACUERDO A LA LEY 1176 DEL 27/12/07 Y DOCUMENTO CONPES 112 DEL 05/02/08</v>
          </cell>
          <cell r="J1602">
            <v>1660789756</v>
          </cell>
          <cell r="N1602" t="str">
            <v>3-7-5-1-12-10</v>
          </cell>
          <cell r="T1602" t="str">
            <v/>
          </cell>
          <cell r="V1602" t="str">
            <v>MAVDT</v>
          </cell>
          <cell r="W1602" t="str">
            <v>Vigencia Presupuestal</v>
          </cell>
        </row>
        <row r="1603">
          <cell r="A1603">
            <v>2777</v>
          </cell>
          <cell r="B1603" t="str">
            <v>Resolución</v>
          </cell>
          <cell r="C1603">
            <v>311</v>
          </cell>
          <cell r="D1603">
            <v>187</v>
          </cell>
          <cell r="E1603">
            <v>39749</v>
          </cell>
          <cell r="F1603" t="str">
            <v xml:space="preserve">VICEMINISTERIO DE AGUA  Y SANEAMIENTO </v>
          </cell>
          <cell r="G1603">
            <v>8000941644</v>
          </cell>
          <cell r="H1603" t="str">
            <v>GOBERNACION DE PUTUMAYO</v>
          </cell>
          <cell r="I1603" t="str">
            <v>ASIGNACION DE RECURSOS DEL SGP AL DPTO DE PUTUMAYO Y SUS MUNICIPIOS DE ACUERDO A LA LEY 1176 DEL 27/12/07 Y DOCUMENTO CONPES 112 DEL 05/02/08</v>
          </cell>
          <cell r="J1603">
            <v>750234498</v>
          </cell>
          <cell r="N1603" t="str">
            <v>3-7-5-1-24-10</v>
          </cell>
          <cell r="T1603" t="str">
            <v/>
          </cell>
          <cell r="V1603" t="str">
            <v>MAVDT</v>
          </cell>
          <cell r="W1603" t="str">
            <v>Vigencia Presupuestal</v>
          </cell>
        </row>
        <row r="1604">
          <cell r="A1604">
            <v>2778</v>
          </cell>
          <cell r="B1604" t="str">
            <v>Resolución</v>
          </cell>
          <cell r="C1604">
            <v>311</v>
          </cell>
          <cell r="D1604">
            <v>188</v>
          </cell>
          <cell r="E1604">
            <v>39749</v>
          </cell>
          <cell r="F1604" t="str">
            <v xml:space="preserve">VICEMINISTERIO DE AGUA  Y SANEAMIENTO </v>
          </cell>
          <cell r="G1604">
            <v>8001028385</v>
          </cell>
          <cell r="H1604" t="str">
            <v>GOBERNACION DE ARAUCA</v>
          </cell>
          <cell r="I1604" t="str">
            <v>ASIGNACION DE RECURSOS DEL SGP AL DPTO DEL ARAUCA Y SUS MUNICIPIOS DE ACUERDO A LA LEY 1176 DEL 27/12/07 Y DOCUMENTO CONPES 112 DEL 05/02/08</v>
          </cell>
          <cell r="J1604">
            <v>439989293</v>
          </cell>
          <cell r="N1604" t="str">
            <v>3-7-5-1-3-10</v>
          </cell>
          <cell r="T1604" t="str">
            <v/>
          </cell>
          <cell r="V1604" t="str">
            <v>MAVDT</v>
          </cell>
          <cell r="W1604" t="str">
            <v>Vigencia Presupuestal</v>
          </cell>
        </row>
        <row r="1605">
          <cell r="A1605">
            <v>2779</v>
          </cell>
          <cell r="B1605" t="str">
            <v>Resolución</v>
          </cell>
          <cell r="C1605">
            <v>311</v>
          </cell>
          <cell r="D1605">
            <v>189</v>
          </cell>
          <cell r="E1605">
            <v>39749</v>
          </cell>
          <cell r="F1605" t="str">
            <v xml:space="preserve">VICEMINISTERIO DE AGUA  Y SANEAMIENTO </v>
          </cell>
          <cell r="G1605">
            <v>8900016391</v>
          </cell>
          <cell r="H1605" t="str">
            <v>GOBERNACION DEL QUINDIO</v>
          </cell>
          <cell r="I1605" t="str">
            <v>ASIGNACION DE RECURSOS DEL SGP AL DPTO DEL QUINDIO Y SUS MUNICIPIOS DE ACUERDO A LA LEY 1176 DEL 27/12/07 Y DOCUMENTO CONPES 112 DEL 05/02/08</v>
          </cell>
          <cell r="J1605">
            <v>664854623</v>
          </cell>
          <cell r="N1605" t="str">
            <v>3-7-5-1-25-10</v>
          </cell>
          <cell r="T1605" t="str">
            <v/>
          </cell>
          <cell r="V1605" t="str">
            <v>MAVDT</v>
          </cell>
          <cell r="W1605" t="str">
            <v>Vigencia Presupuestal</v>
          </cell>
        </row>
        <row r="1606">
          <cell r="A1606">
            <v>2780</v>
          </cell>
          <cell r="B1606" t="str">
            <v>Resolución</v>
          </cell>
          <cell r="C1606">
            <v>311</v>
          </cell>
          <cell r="D1606">
            <v>190</v>
          </cell>
          <cell r="E1606">
            <v>39749</v>
          </cell>
          <cell r="F1606" t="str">
            <v xml:space="preserve">VICEMINISTERIO DE AGUA  Y SANEAMIENTO </v>
          </cell>
          <cell r="G1606">
            <v>8916800103</v>
          </cell>
          <cell r="H1606" t="str">
            <v>GOBERNACION DEL CHOCO</v>
          </cell>
          <cell r="I1606" t="str">
            <v>ASIGNACION DE RECURSOS DEL SGP AL DPTO DEL CHOCO Y SUS MUNICIPIOS DE ACUERDO A LA LEY 1176 DEL 27/12/07 Y DOCUMENTO CONPES 112 DEL 05/02/08</v>
          </cell>
          <cell r="J1606">
            <v>1517011354</v>
          </cell>
          <cell r="N1606" t="str">
            <v>3-7-5-1-13-10</v>
          </cell>
          <cell r="T1606" t="str">
            <v/>
          </cell>
          <cell r="V1606" t="str">
            <v>MAVDT</v>
          </cell>
          <cell r="W1606" t="str">
            <v>Vigencia Presupuestal</v>
          </cell>
        </row>
        <row r="1607">
          <cell r="A1607">
            <v>2781</v>
          </cell>
          <cell r="B1607" t="str">
            <v>Resolución</v>
          </cell>
          <cell r="C1607">
            <v>311</v>
          </cell>
          <cell r="D1607">
            <v>191</v>
          </cell>
          <cell r="E1607">
            <v>39749</v>
          </cell>
          <cell r="F1607" t="str">
            <v xml:space="preserve">VICEMINISTERIO DE AGUA  Y SANEAMIENTO </v>
          </cell>
          <cell r="G1607">
            <v>8914800857</v>
          </cell>
          <cell r="H1607" t="str">
            <v>GOBERNACION DE RISARALDA</v>
          </cell>
          <cell r="I1607" t="str">
            <v>ASIGNACION DE RECURSOS DEL SGP AL DPTO DE RISARALDA Y SUS MUNICIPIOS DE ACUERDO A LA LEY 1176 DEL 27/12/07 Y DOCUMENTO CONPES 112 DEL 05/02/08</v>
          </cell>
          <cell r="J1607">
            <v>988121223</v>
          </cell>
          <cell r="N1607" t="str">
            <v>3-7-5-1-26-10</v>
          </cell>
          <cell r="T1607" t="str">
            <v/>
          </cell>
          <cell r="V1607" t="str">
            <v>MAVDT</v>
          </cell>
          <cell r="W1607" t="str">
            <v>Vigencia Presupuestal</v>
          </cell>
        </row>
        <row r="1608">
          <cell r="A1608">
            <v>2782</v>
          </cell>
          <cell r="B1608" t="str">
            <v>Resolución</v>
          </cell>
          <cell r="C1608">
            <v>311</v>
          </cell>
          <cell r="D1608">
            <v>192</v>
          </cell>
          <cell r="E1608">
            <v>39749</v>
          </cell>
          <cell r="F1608" t="str">
            <v xml:space="preserve">VICEMINISTERIO DE AGUA  Y SANEAMIENTO </v>
          </cell>
          <cell r="G1608">
            <v>8901020061</v>
          </cell>
          <cell r="H1608" t="str">
            <v>DEPARTAMENTO DEL ATLANTICO</v>
          </cell>
          <cell r="I1608" t="str">
            <v>ASIGNACION DE RECURSOS DEL SGP AL DPTO DEL ATLANTICO Y SUS MUNICIPIOS DE ACUERDO A LA LEY 1176 DEL 27/12/07 Y DOCUMENTO CONPES 112 DEL 05/02/08</v>
          </cell>
          <cell r="J1608">
            <v>2548479328</v>
          </cell>
          <cell r="N1608" t="str">
            <v>3-7-5-1-4-10</v>
          </cell>
          <cell r="T1608" t="str">
            <v/>
          </cell>
          <cell r="V1608" t="str">
            <v>MAVDT</v>
          </cell>
          <cell r="W1608" t="str">
            <v>Vigencia Presupuestal</v>
          </cell>
        </row>
        <row r="1609">
          <cell r="A1609">
            <v>2783</v>
          </cell>
          <cell r="B1609" t="str">
            <v>Resolución</v>
          </cell>
          <cell r="C1609">
            <v>311</v>
          </cell>
          <cell r="D1609">
            <v>193</v>
          </cell>
          <cell r="E1609">
            <v>39749</v>
          </cell>
          <cell r="F1609" t="str">
            <v xml:space="preserve">VICEMINISTERIO DE AGUA  Y SANEAMIENTO </v>
          </cell>
          <cell r="G1609">
            <v>8001039356</v>
          </cell>
          <cell r="H1609" t="str">
            <v>GOBERNACION DE CORDOBA</v>
          </cell>
          <cell r="I1609" t="str">
            <v>ASIGNACION DE RECURSOS DEL SGP AL DPTO DE CORDOBA Y SUS MUNICIPIOS DE ACUERDO A LA LEY 1176 DEL 27/12/07 Y DOCUMENTO CONPES 112 DEL 05/02/08</v>
          </cell>
          <cell r="J1609">
            <v>2520417010</v>
          </cell>
          <cell r="N1609" t="str">
            <v>3-7-5-1-4-10</v>
          </cell>
          <cell r="T1609" t="str">
            <v/>
          </cell>
          <cell r="V1609" t="str">
            <v>MAVDT</v>
          </cell>
          <cell r="W1609" t="str">
            <v>Vigencia Presupuestal</v>
          </cell>
        </row>
        <row r="1610">
          <cell r="A1610">
            <v>2784</v>
          </cell>
          <cell r="B1610" t="str">
            <v>Resolución</v>
          </cell>
          <cell r="C1610">
            <v>311</v>
          </cell>
          <cell r="D1610">
            <v>194</v>
          </cell>
          <cell r="E1610">
            <v>39749</v>
          </cell>
          <cell r="F1610" t="str">
            <v xml:space="preserve">VICEMINISTERIO DE AGUA  Y SANEAMIENTO </v>
          </cell>
          <cell r="G1610">
            <v>8999990619</v>
          </cell>
          <cell r="H1610" t="str">
            <v>SECRETARIA DE HACIENDA ALCALDIA MAYOR DE BOGOTA</v>
          </cell>
          <cell r="I1610" t="str">
            <v>ASIGNACION DE RECURSOS DEL SGP A DE BOGOTA DE ACUERDO A LA LEY 1176 DEL 27/12/07 Y DOCUMENTO CONPES 112 DEL 05/02/08</v>
          </cell>
          <cell r="J1610">
            <v>4448387625</v>
          </cell>
          <cell r="N1610" t="str">
            <v>3-7-5-1-5-10</v>
          </cell>
          <cell r="T1610" t="str">
            <v/>
          </cell>
          <cell r="V1610" t="str">
            <v>MAVDT</v>
          </cell>
          <cell r="W1610" t="str">
            <v>Vigencia Presupuestal</v>
          </cell>
        </row>
        <row r="1611">
          <cell r="A1611">
            <v>2785</v>
          </cell>
          <cell r="B1611" t="str">
            <v>Resolución</v>
          </cell>
          <cell r="C1611">
            <v>311</v>
          </cell>
          <cell r="D1611">
            <v>195</v>
          </cell>
          <cell r="E1611">
            <v>39749</v>
          </cell>
          <cell r="F1611" t="str">
            <v xml:space="preserve">VICEMINISTERIO DE AGUA  Y SANEAMIENTO </v>
          </cell>
          <cell r="G1611">
            <v>8902012356</v>
          </cell>
          <cell r="H1611" t="str">
            <v>GOBERNACION DE SANTANDER</v>
          </cell>
          <cell r="I1611" t="str">
            <v>ASIGNACION DE RECURSOS DEL SGP AL DPTO DE SANTANDER Y SUS MUNICIPIOS DE ACUERDO A LA LEY 1176 DEL 27/12/07 Y DOCUMENTO CONPES 112 DEL 05/02/08</v>
          </cell>
          <cell r="J1611">
            <v>3601541696</v>
          </cell>
          <cell r="N1611" t="str">
            <v>3-7-5-1-28-10</v>
          </cell>
          <cell r="T1611" t="str">
            <v/>
          </cell>
          <cell r="V1611" t="str">
            <v>MAVDT</v>
          </cell>
          <cell r="W1611" t="str">
            <v>Vigencia Presupuestal</v>
          </cell>
        </row>
        <row r="1612">
          <cell r="A1612">
            <v>2786</v>
          </cell>
          <cell r="B1612" t="str">
            <v>Resolución</v>
          </cell>
          <cell r="C1612">
            <v>311</v>
          </cell>
          <cell r="D1612">
            <v>196</v>
          </cell>
          <cell r="E1612">
            <v>39749</v>
          </cell>
          <cell r="F1612" t="str">
            <v xml:space="preserve">VICEMINISTERIO DE AGUA  Y SANEAMIENTO </v>
          </cell>
          <cell r="G1612">
            <v>8904800591</v>
          </cell>
          <cell r="H1612" t="str">
            <v>GOBERNACION DE BOLIVAR</v>
          </cell>
          <cell r="I1612" t="str">
            <v>ASIGNACION DE RECURSOS DEL SGP AL DPTO DE BOLIVAR Y SUS MUNICIPIOS DE ACUERDO A LA LEY 1176 DEL 27/12/07 Y DOCUMENTO CONPES 112 DEL 05/02/08</v>
          </cell>
          <cell r="J1612">
            <v>3311923511</v>
          </cell>
          <cell r="N1612" t="str">
            <v>3-7-5-1-6-10</v>
          </cell>
          <cell r="T1612" t="str">
            <v/>
          </cell>
          <cell r="V1612" t="str">
            <v>MAVDT</v>
          </cell>
          <cell r="W1612" t="str">
            <v>Vigencia Presupuestal</v>
          </cell>
        </row>
        <row r="1613">
          <cell r="A1613">
            <v>2787</v>
          </cell>
          <cell r="B1613" t="str">
            <v>Resolución</v>
          </cell>
          <cell r="C1613">
            <v>311</v>
          </cell>
          <cell r="D1613">
            <v>197</v>
          </cell>
          <cell r="E1613">
            <v>39749</v>
          </cell>
          <cell r="F1613" t="str">
            <v xml:space="preserve">VICEMINISTERIO DE AGUA  Y SANEAMIENTO </v>
          </cell>
          <cell r="G1613">
            <v>8922800211</v>
          </cell>
          <cell r="H1613" t="str">
            <v>DEPARTAMENTO DE SUCRE</v>
          </cell>
          <cell r="I1613" t="str">
            <v>ASIGNACION DE RECURSOS DEL SGP AL DPTO DE SUCRE Y SUS MUNICIPIOS DE ACUERDO A LA LEY 1176 DEL 27/12/07 Y DOCUMENTO CONPES 112 DEL 05/02/08</v>
          </cell>
          <cell r="J1613">
            <v>1595569098</v>
          </cell>
          <cell r="N1613" t="str">
            <v>3-7-5-1-29-10</v>
          </cell>
          <cell r="T1613" t="str">
            <v/>
          </cell>
          <cell r="V1613" t="str">
            <v>MAVDT</v>
          </cell>
          <cell r="W1613" t="str">
            <v>Vigencia Presupuestal</v>
          </cell>
        </row>
        <row r="1614">
          <cell r="A1614">
            <v>2788</v>
          </cell>
          <cell r="B1614" t="str">
            <v>Resolución</v>
          </cell>
          <cell r="C1614">
            <v>311</v>
          </cell>
          <cell r="D1614">
            <v>198</v>
          </cell>
          <cell r="E1614">
            <v>39749</v>
          </cell>
          <cell r="F1614" t="str">
            <v xml:space="preserve">VICEMINISTERIO DE AGUA  Y SANEAMIENTO </v>
          </cell>
          <cell r="G1614">
            <v>8999991140</v>
          </cell>
          <cell r="H1614" t="str">
            <v>GOBERNACION DE CUNDINAMARCA</v>
          </cell>
          <cell r="I1614" t="str">
            <v>ASIGNACION DE RECURSOS DEL SGP AL DPTO DE CUNDINAMARCA Y SUS MUNICIPIOS DE ACUERDO A LA LEY 1176 DEL 27/12/07 Y DOCUMENTO CONPES 112 DEL 05/02/08</v>
          </cell>
          <cell r="J1614">
            <v>4380550370</v>
          </cell>
          <cell r="N1614" t="str">
            <v>3-7-5-1-15-10</v>
          </cell>
          <cell r="T1614" t="str">
            <v/>
          </cell>
          <cell r="V1614" t="str">
            <v>MAVDT</v>
          </cell>
          <cell r="W1614" t="str">
            <v>Vigencia Presupuestal</v>
          </cell>
        </row>
        <row r="1615">
          <cell r="A1615">
            <v>2789</v>
          </cell>
          <cell r="B1615" t="str">
            <v>Resolución</v>
          </cell>
          <cell r="C1615">
            <v>311</v>
          </cell>
          <cell r="D1615">
            <v>199</v>
          </cell>
          <cell r="E1615">
            <v>39749</v>
          </cell>
          <cell r="F1615" t="str">
            <v xml:space="preserve">VICEMINISTERIO DE AGUA  Y SANEAMIENTO </v>
          </cell>
          <cell r="G1615">
            <v>8001136727</v>
          </cell>
          <cell r="H1615" t="str">
            <v>GOBERNACION DEL TOLIMA</v>
          </cell>
          <cell r="I1615" t="str">
            <v>ASIGNACION DE RECURSOS DEL SGP AL DPTO DEL TOLIMA Y SUS MUNICIPIOS DE ACUERDO A LA LEY 1176 DEL 27/12/07 Y DOCUMENTO CONPES 112 DEL 05/02/08</v>
          </cell>
          <cell r="J1615">
            <v>2213113492</v>
          </cell>
          <cell r="N1615" t="str">
            <v>3-7-5-1-30-10</v>
          </cell>
          <cell r="T1615" t="str">
            <v/>
          </cell>
          <cell r="V1615" t="str">
            <v>MAVDT</v>
          </cell>
          <cell r="W1615" t="str">
            <v>Vigencia Presupuestal</v>
          </cell>
        </row>
        <row r="1616">
          <cell r="A1616">
            <v>2790</v>
          </cell>
          <cell r="B1616" t="str">
            <v>Resolución</v>
          </cell>
          <cell r="C1616">
            <v>311</v>
          </cell>
          <cell r="D1616">
            <v>200</v>
          </cell>
          <cell r="E1616">
            <v>39749</v>
          </cell>
          <cell r="F1616" t="str">
            <v xml:space="preserve">VICEMINISTERIO DE AGUA  Y SANEAMIENTO </v>
          </cell>
          <cell r="G1616">
            <v>8918004981</v>
          </cell>
          <cell r="H1616" t="str">
            <v>DEPARTAMENTO DE BOYACA</v>
          </cell>
          <cell r="I1616" t="str">
            <v>ASIGNACION DE RECURSOS DEL SGP AL DPTO DE BOYACA Y SUS MUNICIPIOS DE ACUERDO A LA LEY 1176 DEL 27/12/07 Y DOCUMENTO CONPES 112 DEL 05/02/08</v>
          </cell>
          <cell r="J1616">
            <v>3870910160</v>
          </cell>
          <cell r="N1616" t="str">
            <v>3-7-5-1-7-10</v>
          </cell>
          <cell r="T1616" t="str">
            <v/>
          </cell>
          <cell r="V1616" t="str">
            <v>MAVDT</v>
          </cell>
          <cell r="W1616" t="str">
            <v>Vigencia Presupuestal</v>
          </cell>
        </row>
        <row r="1617">
          <cell r="A1617">
            <v>2791</v>
          </cell>
          <cell r="B1617" t="str">
            <v>Resolución</v>
          </cell>
          <cell r="C1617">
            <v>311</v>
          </cell>
          <cell r="D1617">
            <v>201</v>
          </cell>
          <cell r="E1617">
            <v>39749</v>
          </cell>
          <cell r="F1617" t="str">
            <v xml:space="preserve">VICEMINISTERIO DE AGUA  Y SANEAMIENTO </v>
          </cell>
          <cell r="G1617">
            <v>8920991057</v>
          </cell>
          <cell r="H1617" t="str">
            <v>MUNICIPIO DE INIRIDA</v>
          </cell>
          <cell r="I1617" t="str">
            <v>ASIGNACION DE RECURSOS DEL SGP AL DPTO DE GUAINIA Y SUS MUNICIPIOS DE ACUERDO A LA LEY 1176 DEL 27/12/07 Y DOCUMENTO CONPES 112 DEL 05/02/08</v>
          </cell>
          <cell r="J1617">
            <v>136279967</v>
          </cell>
          <cell r="N1617" t="str">
            <v>3-7-5-1-16-10</v>
          </cell>
          <cell r="T1617" t="str">
            <v/>
          </cell>
          <cell r="V1617" t="str">
            <v>MAVDT</v>
          </cell>
          <cell r="W1617" t="str">
            <v>Vigencia Presupuestal</v>
          </cell>
        </row>
        <row r="1618">
          <cell r="A1618">
            <v>2792</v>
          </cell>
          <cell r="B1618" t="str">
            <v>Resolución</v>
          </cell>
          <cell r="C1618">
            <v>311</v>
          </cell>
          <cell r="D1618">
            <v>202</v>
          </cell>
          <cell r="E1618">
            <v>39749</v>
          </cell>
          <cell r="F1618" t="str">
            <v xml:space="preserve">VICEMINISTERIO DE AGUA  Y SANEAMIENTO </v>
          </cell>
          <cell r="G1618">
            <v>8450000210</v>
          </cell>
          <cell r="H1618" t="str">
            <v>GOBERNACION DE VAUPES</v>
          </cell>
          <cell r="I1618" t="str">
            <v>ASIGNACION DE RECURSOS DEL SGP AL DPTO DE VAUPES Y SUS MUNICIPIOS DE ACUERDO A LA LEY 1176 DEL 27/12/07 Y DOCUMENTO CONPES 112 DEL 05/02/08</v>
          </cell>
          <cell r="J1618">
            <v>198496036</v>
          </cell>
          <cell r="N1618" t="str">
            <v>3-7-5-1-32-10</v>
          </cell>
          <cell r="T1618" t="str">
            <v/>
          </cell>
          <cell r="V1618" t="str">
            <v>MAVDT</v>
          </cell>
          <cell r="W1618" t="str">
            <v>Vigencia Presupuestal</v>
          </cell>
        </row>
        <row r="1619">
          <cell r="A1619">
            <v>2793</v>
          </cell>
          <cell r="B1619" t="str">
            <v>Resolución</v>
          </cell>
          <cell r="C1619">
            <v>311</v>
          </cell>
          <cell r="D1619">
            <v>203</v>
          </cell>
          <cell r="E1619">
            <v>39749</v>
          </cell>
          <cell r="F1619" t="str">
            <v xml:space="preserve">VICEMINISTERIO DE AGUA  Y SANEAMIENTO </v>
          </cell>
          <cell r="G1619">
            <v>8001031961</v>
          </cell>
          <cell r="H1619" t="str">
            <v>GOBERNACION DEL GUAVIARE</v>
          </cell>
          <cell r="I1619" t="str">
            <v>ASIGNACION DE RECURSOS DEL SGP AL DPTO DEL GUAVIARE Y SUS MUNICIPIOS DE ACUERDO A LA LEY 1176 DEL 27/12/07 Y DOCUMENTO CONPES 112 DEL 05/02/08</v>
          </cell>
          <cell r="J1619">
            <v>246085437</v>
          </cell>
          <cell r="N1619" t="str">
            <v>3-7-5-1-17-10</v>
          </cell>
          <cell r="T1619" t="str">
            <v/>
          </cell>
          <cell r="V1619" t="str">
            <v>MAVDT</v>
          </cell>
          <cell r="W1619" t="str">
            <v>Vigencia Presupuestal</v>
          </cell>
        </row>
        <row r="1620">
          <cell r="A1620">
            <v>2794</v>
          </cell>
          <cell r="B1620" t="str">
            <v>Resolución</v>
          </cell>
          <cell r="C1620">
            <v>311</v>
          </cell>
          <cell r="D1620">
            <v>204</v>
          </cell>
          <cell r="E1620">
            <v>39749</v>
          </cell>
          <cell r="F1620" t="str">
            <v xml:space="preserve">VICEMINISTERIO DE AGUA  Y SANEAMIENTO </v>
          </cell>
          <cell r="G1620">
            <v>8000940678</v>
          </cell>
          <cell r="H1620" t="str">
            <v>GOBERNACION DEL VICHADA</v>
          </cell>
          <cell r="I1620" t="str">
            <v>ASIGNACION DE RECURSOS DEL SGP AL DPTO DEL VICHADA Y SUS MUNICIPIOS DE ACUERDO A LA LEY 1176 DEL 27/12/07 Y DOCUMENTO CONPES 112 DEL 05/02/08</v>
          </cell>
          <cell r="J1620">
            <v>212868813</v>
          </cell>
          <cell r="N1620" t="str">
            <v>3-7-5-1-33-10</v>
          </cell>
          <cell r="T1620" t="str">
            <v/>
          </cell>
          <cell r="V1620" t="str">
            <v>MAVDT</v>
          </cell>
          <cell r="W1620" t="str">
            <v>Vigencia Presupuestal</v>
          </cell>
        </row>
        <row r="1621">
          <cell r="A1621">
            <v>2795</v>
          </cell>
          <cell r="B1621" t="str">
            <v>Resolución</v>
          </cell>
          <cell r="C1621">
            <v>311</v>
          </cell>
          <cell r="D1621">
            <v>205</v>
          </cell>
          <cell r="E1621">
            <v>39749</v>
          </cell>
          <cell r="F1621" t="str">
            <v xml:space="preserve">VICEMINISTERIO DE AGUA  Y SANEAMIENTO </v>
          </cell>
          <cell r="G1621">
            <v>8908010521</v>
          </cell>
          <cell r="H1621" t="str">
            <v>DEPARTAMENTO DE CALDAS</v>
          </cell>
          <cell r="I1621" t="str">
            <v>ASIGNACION DE RECURSOS DEL SGP AL DPTO DEL CALDAS Y SUS MUNICIPIOS DE ACUERDO A LA LEY 1176 DEL 27/12/07 Y DOCUMENTO CONPES 112 DEL 05/02/08</v>
          </cell>
          <cell r="J1621">
            <v>1261392496</v>
          </cell>
          <cell r="N1621" t="str">
            <v>3-7-5-1-8-10</v>
          </cell>
          <cell r="T1621" t="str">
            <v/>
          </cell>
          <cell r="V1621" t="str">
            <v>MAVDT</v>
          </cell>
          <cell r="W1621" t="str">
            <v>Vigencia Presupuestal</v>
          </cell>
        </row>
        <row r="1622">
          <cell r="A1622">
            <v>2796</v>
          </cell>
          <cell r="B1622" t="str">
            <v>Resolución</v>
          </cell>
          <cell r="C1622">
            <v>311</v>
          </cell>
          <cell r="D1622">
            <v>206</v>
          </cell>
          <cell r="E1622">
            <v>39749</v>
          </cell>
          <cell r="F1622" t="str">
            <v xml:space="preserve">VICEMINISTERIO DE AGUA  Y SANEAMIENTO </v>
          </cell>
          <cell r="G1622">
            <v>8903990295</v>
          </cell>
          <cell r="H1622" t="str">
            <v>GOBERNACION DEL VALLE DEL CAUCA</v>
          </cell>
          <cell r="I1622" t="str">
            <v>ASIGNACION DE RECURSOS DEL SGP AL DPTO DEL VALLE DEL CAUCA Y SUS MUNICIPIOS DE ACUERDO A LA LEY 1176 DEL 27/12/07 Y DOCUMENTO CONPES 112 DEL 05/02/08</v>
          </cell>
          <cell r="J1622">
            <v>4059927885</v>
          </cell>
          <cell r="N1622" t="str">
            <v>3-7-5-1-31-10</v>
          </cell>
          <cell r="T1622" t="str">
            <v/>
          </cell>
          <cell r="V1622" t="str">
            <v>MAVDT</v>
          </cell>
          <cell r="W1622" t="str">
            <v>Vigencia Presupuestal</v>
          </cell>
        </row>
        <row r="1623">
          <cell r="A1623">
            <v>2797</v>
          </cell>
          <cell r="B1623" t="str">
            <v>Resolución</v>
          </cell>
          <cell r="C1623">
            <v>311</v>
          </cell>
          <cell r="D1623">
            <v>207</v>
          </cell>
          <cell r="E1623">
            <v>39749</v>
          </cell>
          <cell r="F1623" t="str">
            <v xml:space="preserve">VICEMINISTERIO DE AGUA  Y SANEAMIENTO </v>
          </cell>
          <cell r="G1623">
            <v>8921150151</v>
          </cell>
          <cell r="H1623" t="str">
            <v>DEPARTAMENTO DE LA GUAJIRA</v>
          </cell>
          <cell r="I1623" t="str">
            <v>ASIGNACION DE RECURSOS DEL SGP AL DPTO DE LA GUAJIRA Y SUS MUNICIPIOS DE ACUERDO A LA LEY 1176 DEL 27/12/07 Y DOCUMENTO CONPES 112 DEL 05/02/08</v>
          </cell>
          <cell r="J1623">
            <v>1183241302</v>
          </cell>
          <cell r="N1623" t="str">
            <v>3-7-5-1-19-10</v>
          </cell>
          <cell r="T1623" t="str">
            <v/>
          </cell>
          <cell r="V1623" t="str">
            <v>MAVDT</v>
          </cell>
          <cell r="W1623" t="str">
            <v>Vigencia Presupuestal</v>
          </cell>
        </row>
        <row r="1624">
          <cell r="A1624">
            <v>2798</v>
          </cell>
          <cell r="B1624" t="str">
            <v>Resolución</v>
          </cell>
          <cell r="C1624">
            <v>311</v>
          </cell>
          <cell r="D1624">
            <v>208</v>
          </cell>
          <cell r="E1624">
            <v>39749</v>
          </cell>
          <cell r="F1624" t="str">
            <v xml:space="preserve">VICEMINISTERIO DE AGUA  Y SANEAMIENTO </v>
          </cell>
          <cell r="G1624">
            <v>8000915944</v>
          </cell>
          <cell r="H1624" t="str">
            <v>DEPARTAMENTO DEL CAQUETA</v>
          </cell>
          <cell r="I1624" t="str">
            <v>ASIGNACION DE RECURSOS DEL SGP AL DPTO DEL CAQUETA Y SUS MUNICIPIOS DE ACUERDO A LA LEY 1176 DEL 27/12/07 Y DOCUMENTO CONPES 112 DEL 05/02/08</v>
          </cell>
          <cell r="J1624">
            <v>896688731</v>
          </cell>
          <cell r="N1624" t="str">
            <v>3-7-5-1-9-10</v>
          </cell>
          <cell r="T1624" t="str">
            <v/>
          </cell>
          <cell r="V1624" t="str">
            <v>MAVDT</v>
          </cell>
          <cell r="W1624" t="str">
            <v>Vigencia Presupuestal</v>
          </cell>
        </row>
        <row r="1625">
          <cell r="A1625">
            <v>2799</v>
          </cell>
          <cell r="B1625" t="str">
            <v>Resolución</v>
          </cell>
          <cell r="C1625">
            <v>311</v>
          </cell>
          <cell r="D1625">
            <v>209</v>
          </cell>
          <cell r="E1625">
            <v>39749</v>
          </cell>
          <cell r="F1625" t="str">
            <v xml:space="preserve">VICEMINISTERIO DE AGUA  Y SANEAMIENTO </v>
          </cell>
          <cell r="G1625">
            <v>8001039134</v>
          </cell>
          <cell r="H1625" t="str">
            <v>DEPARTAMENTO DEL HUILA</v>
          </cell>
          <cell r="I1625" t="str">
            <v>ASIGNACION DE RECURSOS DEL SGP AL DPTO DEL HUILA Y SUS MUNICIPIOS DE ACUERDO A LA LEY 1176 DEL 27/12/07 Y DOCUMENTO CONPES 112 DEL 05/02/08</v>
          </cell>
          <cell r="J1625">
            <v>1796320901</v>
          </cell>
          <cell r="N1625" t="str">
            <v>3-7-5-1-9-10</v>
          </cell>
          <cell r="T1625" t="str">
            <v/>
          </cell>
          <cell r="V1625" t="str">
            <v>MAVDT</v>
          </cell>
          <cell r="W1625" t="str">
            <v>Vigencia Presupuestal</v>
          </cell>
        </row>
        <row r="1626">
          <cell r="A1626">
            <v>2800</v>
          </cell>
          <cell r="B1626" t="str">
            <v>Resolución</v>
          </cell>
          <cell r="C1626">
            <v>311</v>
          </cell>
          <cell r="D1626">
            <v>210</v>
          </cell>
          <cell r="E1626">
            <v>39749</v>
          </cell>
          <cell r="F1626" t="str">
            <v xml:space="preserve">VICEMINISTERIO DE AGUA  Y SANEAMIENTO </v>
          </cell>
          <cell r="G1626">
            <v>8920992166</v>
          </cell>
          <cell r="H1626" t="str">
            <v>GOBERNACION DE CASANARE</v>
          </cell>
          <cell r="I1626" t="str">
            <v>ASIGNACION DE RECURSOS DEL SGP AL DPTO DE CASANARE Y SUS MUNICIPIOS DE ACUERDO A LA LEY 1176 DEL 27/12/07 Y DOCUMENTO CONPES 112 DEL 05/02/08</v>
          </cell>
          <cell r="J1626">
            <v>797133877</v>
          </cell>
          <cell r="N1626" t="str">
            <v>3-7-5-1-10-10</v>
          </cell>
          <cell r="T1626" t="str">
            <v/>
          </cell>
          <cell r="V1626" t="str">
            <v>MAVDT</v>
          </cell>
          <cell r="W1626" t="str">
            <v>Vigencia Presupuestal</v>
          </cell>
        </row>
        <row r="1627">
          <cell r="A1627">
            <v>2801</v>
          </cell>
          <cell r="B1627" t="str">
            <v>Resolución</v>
          </cell>
          <cell r="C1627">
            <v>311</v>
          </cell>
          <cell r="D1627">
            <v>211</v>
          </cell>
          <cell r="E1627">
            <v>39749</v>
          </cell>
          <cell r="F1627" t="str">
            <v xml:space="preserve">VICEMINISTERIO DE AGUA  Y SANEAMIENTO </v>
          </cell>
          <cell r="G1627">
            <v>8001039206</v>
          </cell>
          <cell r="H1627" t="str">
            <v>DEPARTAMENTO DEL MAGDALENA</v>
          </cell>
          <cell r="I1627" t="str">
            <v>ASIGNACION DE RECURSOS DEL SGP AL DPTO DEL MAGDALENA Y SUS MUNICIPIOS DE ACUERDO A LA LEY 1176 DEL 27/12/07 Y DOCUMENTO CONPES 112 DEL 05/02/08</v>
          </cell>
          <cell r="J1627">
            <v>2109477074</v>
          </cell>
          <cell r="N1627" t="str">
            <v>3-7-5-1-20-10</v>
          </cell>
          <cell r="T1627" t="str">
            <v/>
          </cell>
          <cell r="V1627" t="str">
            <v>MAVDT</v>
          </cell>
          <cell r="W1627" t="str">
            <v>Vigencia Presupuestal</v>
          </cell>
        </row>
        <row r="1628">
          <cell r="A1628">
            <v>2802</v>
          </cell>
          <cell r="B1628" t="str">
            <v>Resolución</v>
          </cell>
          <cell r="C1628">
            <v>311</v>
          </cell>
          <cell r="D1628">
            <v>212</v>
          </cell>
          <cell r="E1628">
            <v>39749</v>
          </cell>
          <cell r="F1628" t="str">
            <v xml:space="preserve">VICEMINISTERIO DE AGUA  Y SANEAMIENTO </v>
          </cell>
          <cell r="G1628">
            <v>8915800168</v>
          </cell>
          <cell r="H1628" t="str">
            <v>DEPARTAMENTO DEL CAUCA</v>
          </cell>
          <cell r="I1628" t="str">
            <v>ASIGNACION DE RECURSOS DEL SGP AL DPTO DEL CAUCA Y SUS MUNICIPIOS DE ACUERDO A LA LEY 1176 DEL 27/12/07 Y DOCUMENTO CONPES 112 DEL 05/02/08</v>
          </cell>
          <cell r="J1628">
            <v>2452425294</v>
          </cell>
          <cell r="N1628" t="str">
            <v>3-7-5-1-11-10</v>
          </cell>
          <cell r="T1628" t="str">
            <v/>
          </cell>
          <cell r="V1628" t="str">
            <v>MAVDT</v>
          </cell>
          <cell r="W1628" t="str">
            <v>Vigencia Presupuestal</v>
          </cell>
        </row>
        <row r="1629">
          <cell r="A1629">
            <v>2803</v>
          </cell>
          <cell r="B1629" t="str">
            <v>Resolución</v>
          </cell>
          <cell r="C1629">
            <v>311</v>
          </cell>
          <cell r="D1629">
            <v>231</v>
          </cell>
          <cell r="E1629">
            <v>39749</v>
          </cell>
          <cell r="F1629" t="str">
            <v xml:space="preserve">VICEMINISTERIO DE AGUA  Y SANEAMIENTO </v>
          </cell>
          <cell r="G1629">
            <v>8924000382</v>
          </cell>
          <cell r="H1629" t="str">
            <v>GOBERNACION DE SAN ANDRES PROVIDENCIA Y SANTA CATALINA</v>
          </cell>
          <cell r="I1629" t="str">
            <v>ASIGNACION DE RECURSOS DEL SGP AL DPTO DEL ARCHIPIELAGO DE SAN ANDRES PROVIDENCIA Y SANTA CATALINA DE ACUERDO A LA LEY 1176 DEL 27/12/07 Y DOCUMENTO CONPES 112 DEL 05/02/08</v>
          </cell>
          <cell r="J1629">
            <v>189706683</v>
          </cell>
          <cell r="N1629" t="str">
            <v>3-7-5-1-27-10</v>
          </cell>
          <cell r="T1629" t="str">
            <v/>
          </cell>
          <cell r="V1629" t="str">
            <v>MAVDT</v>
          </cell>
          <cell r="W1629" t="str">
            <v>Vigencia Presupuestal</v>
          </cell>
        </row>
        <row r="1630">
          <cell r="A1630">
            <v>2804</v>
          </cell>
          <cell r="B1630" t="str">
            <v>Contrato</v>
          </cell>
          <cell r="C1630">
            <v>290</v>
          </cell>
          <cell r="D1630">
            <v>1222</v>
          </cell>
          <cell r="E1630">
            <v>39750</v>
          </cell>
          <cell r="F1630" t="str">
            <v>DIRECCION DE ECOSISTEMAS</v>
          </cell>
          <cell r="G1630">
            <v>19411118</v>
          </cell>
          <cell r="H1630" t="str">
            <v>ALBERTO MANUEL GUTIERREZ PINEDA</v>
          </cell>
          <cell r="I1630" t="str">
            <v>FRA 022/08CORRESPONDIENTE AL CUARTO DESEMBOLSO SEGÚN CERTIFICACION SUSCRITA POR LA SUPERVISORA</v>
          </cell>
          <cell r="J1630">
            <v>7000000</v>
          </cell>
          <cell r="K1630">
            <v>9.66</v>
          </cell>
          <cell r="L1630">
            <v>11</v>
          </cell>
          <cell r="M1630">
            <v>16</v>
          </cell>
          <cell r="O1630" t="str">
            <v>520-900-71-11</v>
          </cell>
          <cell r="T1630" t="str">
            <v/>
          </cell>
          <cell r="V1630" t="str">
            <v>MAVDT</v>
          </cell>
          <cell r="W1630" t="str">
            <v>Vigencia Presupuestal</v>
          </cell>
        </row>
        <row r="1631">
          <cell r="A1631">
            <v>2805</v>
          </cell>
          <cell r="B1631" t="str">
            <v>Contrato</v>
          </cell>
          <cell r="C1631">
            <v>214</v>
          </cell>
          <cell r="D1631">
            <v>1002</v>
          </cell>
          <cell r="E1631">
            <v>39750</v>
          </cell>
          <cell r="F1631" t="str">
            <v>DIRECCION DE ECOSISTEMAS</v>
          </cell>
          <cell r="G1631">
            <v>63289991</v>
          </cell>
          <cell r="H1631" t="str">
            <v>MARTHA LILIANA CEDIEL FRANKLIN</v>
          </cell>
          <cell r="I1631" t="str">
            <v>QUINTO DESEMBOLSO SEGÚN CERTIFICACION SUSCRITA POR LA SUPERVISORA</v>
          </cell>
          <cell r="J1631">
            <v>3000000</v>
          </cell>
          <cell r="K1631">
            <v>9.66</v>
          </cell>
          <cell r="L1631">
            <v>10</v>
          </cell>
          <cell r="O1631" t="str">
            <v>520-900-64-15</v>
          </cell>
          <cell r="T1631" t="str">
            <v/>
          </cell>
          <cell r="V1631" t="str">
            <v>MAVDT</v>
          </cell>
          <cell r="W1631" t="str">
            <v>Vigencia Presupuestal</v>
          </cell>
        </row>
        <row r="1632">
          <cell r="A1632">
            <v>2806</v>
          </cell>
          <cell r="B1632" t="str">
            <v>Contrato</v>
          </cell>
          <cell r="C1632">
            <v>403</v>
          </cell>
          <cell r="D1632">
            <v>1870</v>
          </cell>
          <cell r="E1632">
            <v>39750</v>
          </cell>
          <cell r="F1632" t="str">
            <v>DIRECCION DE DESARROLLO SECTORIAL SOSTENIBLE</v>
          </cell>
          <cell r="G1632">
            <v>8220000912</v>
          </cell>
          <cell r="H1632" t="str">
            <v>CORMACARENA</v>
          </cell>
          <cell r="I1632" t="str">
            <v>PRIMER DESEMBOLSO SEGUNCERTIFICACION SUSCRITA POR LA SUPERVISORA</v>
          </cell>
          <cell r="J1632">
            <v>12000000</v>
          </cell>
          <cell r="O1632" t="str">
            <v>520-900-70-11</v>
          </cell>
          <cell r="T1632" t="str">
            <v/>
          </cell>
          <cell r="V1632" t="str">
            <v>MAVDT</v>
          </cell>
          <cell r="W1632" t="str">
            <v>Vigencia Presupuestal</v>
          </cell>
        </row>
        <row r="1633">
          <cell r="A1633">
            <v>2808</v>
          </cell>
          <cell r="B1633" t="str">
            <v>Oficio</v>
          </cell>
          <cell r="C1633">
            <v>23180</v>
          </cell>
          <cell r="D1633">
            <v>2010</v>
          </cell>
          <cell r="E1633">
            <v>39750</v>
          </cell>
          <cell r="F1633" t="str">
            <v>TALENTO HUMANO</v>
          </cell>
          <cell r="G1633">
            <v>8999992844</v>
          </cell>
          <cell r="H1633" t="str">
            <v>FONDO NACIONAL DEL AHORRO</v>
          </cell>
          <cell r="I1633" t="str">
            <v>APORTES PARAFISCALES CORRESPONDIENTES A LA NOMINA DE  FUNCIONARIOS DEL MES DE OCTUBRE</v>
          </cell>
          <cell r="J1633">
            <v>75133745</v>
          </cell>
          <cell r="N1633" t="str">
            <v>1-0-5-2-2-10</v>
          </cell>
          <cell r="T1633" t="str">
            <v/>
          </cell>
          <cell r="V1633" t="str">
            <v>MAVDT</v>
          </cell>
          <cell r="W1633" t="str">
            <v>Vigencia Presupuestal</v>
          </cell>
        </row>
        <row r="1634">
          <cell r="A1634">
            <v>2837</v>
          </cell>
          <cell r="B1634" t="str">
            <v>Contrato</v>
          </cell>
          <cell r="C1634">
            <v>185</v>
          </cell>
          <cell r="D1634">
            <v>822</v>
          </cell>
          <cell r="E1634">
            <v>39750</v>
          </cell>
          <cell r="F1634" t="str">
            <v xml:space="preserve">VICEMINISTERIO DE AGUA  Y SANEAMIENTO </v>
          </cell>
          <cell r="G1634">
            <v>16608480</v>
          </cell>
          <cell r="H1634" t="str">
            <v>JAIME HERNAN CHICAIZA LOSADA</v>
          </cell>
          <cell r="I1634" t="str">
            <v>QUINTO DESEMBOLSO SEGÚN CERTIFICACION SUSCRITA POR EL SUPERVISOR</v>
          </cell>
          <cell r="J1634">
            <v>6416340</v>
          </cell>
          <cell r="K1634">
            <v>9.66</v>
          </cell>
          <cell r="L1634">
            <v>10</v>
          </cell>
          <cell r="O1634" t="str">
            <v>520-1200-1-11</v>
          </cell>
          <cell r="T1634" t="str">
            <v/>
          </cell>
          <cell r="V1634" t="str">
            <v>MAVDT</v>
          </cell>
          <cell r="W1634" t="str">
            <v>Vigencia Presupuestal</v>
          </cell>
        </row>
        <row r="1635">
          <cell r="A1635">
            <v>2838</v>
          </cell>
          <cell r="B1635" t="str">
            <v>Factura</v>
          </cell>
          <cell r="C1635">
            <v>15655</v>
          </cell>
          <cell r="D1635">
            <v>2056</v>
          </cell>
          <cell r="E1635">
            <v>39750</v>
          </cell>
          <cell r="F1635" t="str">
            <v>GRUPO ADMINISTRATIVO</v>
          </cell>
          <cell r="G1635">
            <v>415489281</v>
          </cell>
          <cell r="H1635" t="str">
            <v>NOHORA CORTES CUELLAR</v>
          </cell>
          <cell r="I1635" t="str">
            <v>FRA 15654 y 15655/08 CANCELACION PARCIAL DE LA MODIFICACION A LA LICENCIA DE CONSTRUCCION VIGENTE DEL MAVDT SEGÚN FRAS 15645 Y 15654 Y 15655/08</v>
          </cell>
          <cell r="J1635">
            <v>4000000</v>
          </cell>
          <cell r="K1635">
            <v>6.9</v>
          </cell>
          <cell r="L1635">
            <v>11</v>
          </cell>
          <cell r="M1635">
            <v>16</v>
          </cell>
          <cell r="O1635" t="str">
            <v>113-900-131-11</v>
          </cell>
          <cell r="T1635" t="str">
            <v/>
          </cell>
          <cell r="V1635" t="str">
            <v>MAVDT</v>
          </cell>
          <cell r="W1635" t="str">
            <v>Vigencia Presupuestal</v>
          </cell>
        </row>
        <row r="1636">
          <cell r="A1636">
            <v>2839</v>
          </cell>
          <cell r="B1636" t="str">
            <v>Contrato</v>
          </cell>
          <cell r="C1636">
            <v>21</v>
          </cell>
          <cell r="D1636">
            <v>1307</v>
          </cell>
          <cell r="E1636">
            <v>39750</v>
          </cell>
          <cell r="F1636" t="str">
            <v>DIRECCION DE DESARROLLO SECTORIAL SOSTENIBLE</v>
          </cell>
          <cell r="G1636">
            <v>8903390027</v>
          </cell>
          <cell r="H1636" t="str">
            <v>CORPORACION AUTONOMA REGIONAL DEL VALLE DEL CAUCA CVC</v>
          </cell>
          <cell r="I1636" t="str">
            <v>PAGO PARCIAL SEGUNDO DESEMBOLSO SEGÚN  CERTIFICACION SUSCRITA POR EL SUPERVISOR</v>
          </cell>
          <cell r="J1636">
            <v>47000000</v>
          </cell>
          <cell r="O1636" t="str">
            <v>520-900-67-15</v>
          </cell>
          <cell r="T1636" t="str">
            <v/>
          </cell>
          <cell r="V1636" t="str">
            <v>MAVDT</v>
          </cell>
          <cell r="W1636" t="str">
            <v>Vigencia Presupuestal</v>
          </cell>
        </row>
        <row r="1637">
          <cell r="A1637">
            <v>2840</v>
          </cell>
          <cell r="B1637" t="str">
            <v>Contrato</v>
          </cell>
          <cell r="C1637">
            <v>21</v>
          </cell>
          <cell r="D1637">
            <v>1309</v>
          </cell>
          <cell r="E1637">
            <v>39750</v>
          </cell>
          <cell r="F1637" t="str">
            <v>DIRECCION DE DESARROLLO SECTORIAL SOSTENIBLE</v>
          </cell>
          <cell r="G1637">
            <v>8903390027</v>
          </cell>
          <cell r="H1637" t="str">
            <v>CORPORACION AUTONOMA REGIONAL DEL VALLE DEL CAUCA CVC</v>
          </cell>
          <cell r="I1637" t="str">
            <v>COMPLEMENTO PAGO SEGUNDO DESEMBOLSO SEGÚN  CERTIFICACION SUSCRITA POR EL SUPERVISOR, ORIGINALES REPOSAN EN LA OP 2839 DE LA MISMA FECHA</v>
          </cell>
          <cell r="J1637">
            <v>77200000</v>
          </cell>
          <cell r="O1637" t="str">
            <v>530-900-2-15</v>
          </cell>
          <cell r="T1637" t="str">
            <v/>
          </cell>
          <cell r="V1637" t="str">
            <v>MAVDT</v>
          </cell>
          <cell r="W1637" t="str">
            <v>Vigencia Presupuestal</v>
          </cell>
        </row>
        <row r="1638">
          <cell r="A1638">
            <v>2841</v>
          </cell>
          <cell r="B1638" t="str">
            <v>Contrato</v>
          </cell>
          <cell r="C1638">
            <v>293</v>
          </cell>
          <cell r="D1638">
            <v>1243</v>
          </cell>
          <cell r="E1638">
            <v>39750</v>
          </cell>
          <cell r="F1638" t="str">
            <v>VICEMINISTERIO DE VIVIENDA Y DESARROLLO TERRITORIAL</v>
          </cell>
          <cell r="G1638">
            <v>49722497</v>
          </cell>
          <cell r="H1638" t="str">
            <v>MARIA DEL MAR MARTINEZ MUSSA</v>
          </cell>
          <cell r="I1638" t="str">
            <v>CUARTODESEMBOLSO SEGÚN CERTIFICACION SUSCRITA POR EL SUPERVISOR</v>
          </cell>
          <cell r="J1638">
            <v>2000000</v>
          </cell>
          <cell r="K1638">
            <v>9.66</v>
          </cell>
          <cell r="L1638">
            <v>10</v>
          </cell>
          <cell r="O1638" t="str">
            <v>520-1400-3--13</v>
          </cell>
          <cell r="T1638" t="str">
            <v/>
          </cell>
          <cell r="V1638" t="str">
            <v>MAVDT</v>
          </cell>
          <cell r="W1638" t="str">
            <v>Vigencia Presupuestal</v>
          </cell>
        </row>
        <row r="1639">
          <cell r="A1639">
            <v>2842</v>
          </cell>
          <cell r="B1639" t="str">
            <v>Contrato</v>
          </cell>
          <cell r="C1639">
            <v>346</v>
          </cell>
          <cell r="D1639">
            <v>1506</v>
          </cell>
          <cell r="E1639">
            <v>39750</v>
          </cell>
          <cell r="F1639" t="str">
            <v xml:space="preserve">VICEMINISTERIO DE AGUA  Y SANEAMIENTO </v>
          </cell>
          <cell r="G1639">
            <v>3242819</v>
          </cell>
          <cell r="H1639" t="str">
            <v>RODOLFO SEGURA BARON</v>
          </cell>
          <cell r="I1639" t="str">
            <v>SEGUNDO DESEMBOLSO SEGÚN CERTIFICACION SUSCRITA POR EL SUPERVISOR</v>
          </cell>
          <cell r="J1639">
            <v>6416340</v>
          </cell>
          <cell r="K1639">
            <v>9.66</v>
          </cell>
          <cell r="L1639">
            <v>10</v>
          </cell>
          <cell r="O1639" t="str">
            <v>520-1200-1-11</v>
          </cell>
          <cell r="T1639" t="str">
            <v/>
          </cell>
          <cell r="V1639" t="str">
            <v>MAVDT</v>
          </cell>
          <cell r="W1639" t="str">
            <v>Vigencia Presupuestal</v>
          </cell>
        </row>
        <row r="1640">
          <cell r="A1640">
            <v>2843</v>
          </cell>
          <cell r="B1640" t="str">
            <v>Factura</v>
          </cell>
          <cell r="C1640">
            <v>15655</v>
          </cell>
          <cell r="D1640">
            <v>2057</v>
          </cell>
          <cell r="E1640">
            <v>39750</v>
          </cell>
          <cell r="F1640" t="str">
            <v>GRUPO ADMINISTRATIVO</v>
          </cell>
          <cell r="G1640">
            <v>415489281</v>
          </cell>
          <cell r="H1640" t="str">
            <v>NOHORA CORTES CUELLAR</v>
          </cell>
          <cell r="I1640" t="str">
            <v>COMPLEMENTO PAGO FRAS 15654 y 15655/08 CORRESPONDIENTES A LA MODIFICACION A LA LICENCIA DE CONSTRUCCION VIGENTE DEL MAVDT SEGÚN FRAS 15645 Y 15654 Y 15655/08; ORIGINALES REPOSAN EN LA OP 2838 DE LA MISMA FECHA</v>
          </cell>
          <cell r="J1640">
            <v>1765707</v>
          </cell>
          <cell r="K1640">
            <v>6.9</v>
          </cell>
          <cell r="L1640">
            <v>11</v>
          </cell>
          <cell r="M1640">
            <v>16</v>
          </cell>
          <cell r="O1640" t="str">
            <v>520-900-5--11</v>
          </cell>
          <cell r="T1640" t="str">
            <v/>
          </cell>
          <cell r="V1640" t="str">
            <v>MAVDT</v>
          </cell>
          <cell r="W1640" t="str">
            <v>Vigencia Presupuestal</v>
          </cell>
        </row>
        <row r="1641">
          <cell r="A1641">
            <v>2850</v>
          </cell>
          <cell r="B1641" t="str">
            <v>Contrato</v>
          </cell>
          <cell r="C1641">
            <v>102</v>
          </cell>
          <cell r="D1641">
            <v>534</v>
          </cell>
          <cell r="E1641">
            <v>39751</v>
          </cell>
          <cell r="F1641" t="str">
            <v>DIRECCION DE ECOSISTEMAS</v>
          </cell>
          <cell r="G1641">
            <v>79276466</v>
          </cell>
          <cell r="H1641" t="str">
            <v>JUAN MANUEL RIVERA CRUZ</v>
          </cell>
          <cell r="I1641" t="str">
            <v>SEPTIMO DESEMBOLSO SEGÚN CERTIFICACION SUSCRITA POR LA SUPERVISORA</v>
          </cell>
          <cell r="J1641">
            <v>4260000</v>
          </cell>
          <cell r="K1641">
            <v>9.66</v>
          </cell>
          <cell r="L1641">
            <v>10</v>
          </cell>
          <cell r="O1641" t="str">
            <v>520-900-67-11</v>
          </cell>
          <cell r="V1641" t="str">
            <v>MAVDT</v>
          </cell>
          <cell r="W1641" t="str">
            <v>Vigencia Presupuestal</v>
          </cell>
        </row>
        <row r="1642">
          <cell r="A1642">
            <v>2851</v>
          </cell>
          <cell r="B1642" t="str">
            <v>Contrato</v>
          </cell>
          <cell r="C1642">
            <v>278</v>
          </cell>
          <cell r="D1642">
            <v>1182</v>
          </cell>
          <cell r="E1642">
            <v>39751</v>
          </cell>
          <cell r="F1642" t="str">
            <v>DIRECCION DE ECOSISTEMAS</v>
          </cell>
          <cell r="G1642">
            <v>51781845</v>
          </cell>
          <cell r="H1642" t="str">
            <v>DIANA ESTHER ANGARITA SOLER</v>
          </cell>
          <cell r="I1642" t="str">
            <v>CUARTO DESEMBOLSO SEGÚN CERTIFICACION SUSCRITA POR LA SUPERVISORA</v>
          </cell>
          <cell r="J1642">
            <v>4674600</v>
          </cell>
          <cell r="K1642">
            <v>9.66</v>
          </cell>
          <cell r="L1642">
            <v>10</v>
          </cell>
          <cell r="O1642" t="str">
            <v>520-900-69-11</v>
          </cell>
          <cell r="T1642" t="str">
            <v/>
          </cell>
          <cell r="V1642" t="str">
            <v>MAVDT</v>
          </cell>
          <cell r="W1642" t="str">
            <v>Vigencia Presupuestal</v>
          </cell>
        </row>
        <row r="1643">
          <cell r="A1643">
            <v>2852</v>
          </cell>
          <cell r="B1643" t="str">
            <v>Contrato</v>
          </cell>
          <cell r="C1643">
            <v>90</v>
          </cell>
          <cell r="D1643">
            <v>437</v>
          </cell>
          <cell r="E1643">
            <v>39751</v>
          </cell>
          <cell r="F1643" t="str">
            <v>DIRECCION DE ECOSISTEMAS</v>
          </cell>
          <cell r="G1643">
            <v>52262489</v>
          </cell>
          <cell r="H1643" t="str">
            <v>CAROLINA SORZANO LOPEZ</v>
          </cell>
          <cell r="I1643" t="str">
            <v>DESEMBOLSO CORRESPONDIENTE AL MES DE OCTUBRE SEGÚN CERTIFICACION SUSCRITA POR LA SUPERVISORA</v>
          </cell>
          <cell r="J1643">
            <v>3600000</v>
          </cell>
          <cell r="K1643">
            <v>9.66</v>
          </cell>
          <cell r="L1643">
            <v>10</v>
          </cell>
          <cell r="O1643" t="str">
            <v>520-900-71-11</v>
          </cell>
          <cell r="T1643" t="str">
            <v/>
          </cell>
          <cell r="V1643" t="str">
            <v>MAVDT</v>
          </cell>
          <cell r="W1643" t="str">
            <v>Vigencia Presupuestal</v>
          </cell>
        </row>
        <row r="1644">
          <cell r="A1644">
            <v>2853</v>
          </cell>
          <cell r="B1644" t="str">
            <v>Contrato</v>
          </cell>
          <cell r="C1644">
            <v>251</v>
          </cell>
          <cell r="D1644">
            <v>1082</v>
          </cell>
          <cell r="E1644">
            <v>39751</v>
          </cell>
          <cell r="F1644" t="str">
            <v xml:space="preserve">VICEMINISTERIO DE AGUA  Y SANEAMIENTO </v>
          </cell>
          <cell r="G1644">
            <v>31153671</v>
          </cell>
          <cell r="H1644" t="str">
            <v>AMALIA LOPEZ SABOGAL</v>
          </cell>
          <cell r="I1644" t="str">
            <v>TERCER DESEMBOLSO SEGÚN CERTIFICACION SUSCRITA POR EL SUPERVISOR</v>
          </cell>
          <cell r="J1644">
            <v>4072110</v>
          </cell>
          <cell r="K1644">
            <v>9.66</v>
          </cell>
          <cell r="L1644">
            <v>10</v>
          </cell>
          <cell r="O1644" t="str">
            <v>520-1200-1-11</v>
          </cell>
          <cell r="T1644" t="str">
            <v/>
          </cell>
          <cell r="V1644" t="str">
            <v>MAVDT</v>
          </cell>
          <cell r="W1644" t="str">
            <v>Vigencia Presupuestal</v>
          </cell>
        </row>
        <row r="1645">
          <cell r="A1645">
            <v>2854</v>
          </cell>
          <cell r="B1645" t="str">
            <v>Contrato</v>
          </cell>
          <cell r="C1645">
            <v>221</v>
          </cell>
          <cell r="D1645">
            <v>1026</v>
          </cell>
          <cell r="E1645">
            <v>39751</v>
          </cell>
          <cell r="F1645" t="str">
            <v xml:space="preserve">VICEMINISTERIO DE AGUA  Y SANEAMIENTO </v>
          </cell>
          <cell r="G1645">
            <v>71709059</v>
          </cell>
          <cell r="H1645" t="str">
            <v>CARLOS ARTURO ALVAREZ MONSALVE</v>
          </cell>
          <cell r="I1645" t="str">
            <v>FRAS 42 Y 43/08 CORRESPONDIENTE AL TERCER Y CUARTO DESEMBOLSO SEGÚN CERTIFICACION SUSCRITA POR EL SUPERVISOR</v>
          </cell>
          <cell r="J1645">
            <v>12832680</v>
          </cell>
          <cell r="K1645">
            <v>9.66</v>
          </cell>
          <cell r="L1645">
            <v>11</v>
          </cell>
          <cell r="M1645">
            <v>16</v>
          </cell>
          <cell r="O1645" t="str">
            <v>520-1200-1-11</v>
          </cell>
          <cell r="T1645" t="str">
            <v/>
          </cell>
          <cell r="V1645" t="str">
            <v>MAVDT</v>
          </cell>
          <cell r="W1645" t="str">
            <v>Vigencia Presupuestal</v>
          </cell>
        </row>
        <row r="1646">
          <cell r="A1646">
            <v>2855</v>
          </cell>
          <cell r="B1646" t="str">
            <v>Contrato</v>
          </cell>
          <cell r="C1646">
            <v>228</v>
          </cell>
          <cell r="D1646">
            <v>1032</v>
          </cell>
          <cell r="E1646">
            <v>39751</v>
          </cell>
          <cell r="F1646" t="str">
            <v xml:space="preserve">VICEMINISTERIO DE AGUA  Y SANEAMIENTO </v>
          </cell>
          <cell r="G1646">
            <v>71667974</v>
          </cell>
          <cell r="H1646" t="str">
            <v>GIOVANNY MOLINA LONDOÑO</v>
          </cell>
          <cell r="I1646" t="str">
            <v>TERCER DESEMBOLSO SEGÚN CERTIFICACION SUSCRITA POR EL SUPERVISOR</v>
          </cell>
          <cell r="J1646">
            <v>6416340</v>
          </cell>
          <cell r="K1646">
            <v>9.66</v>
          </cell>
          <cell r="L1646">
            <v>10</v>
          </cell>
          <cell r="O1646" t="str">
            <v>520-1200-1-11</v>
          </cell>
          <cell r="T1646" t="str">
            <v/>
          </cell>
          <cell r="V1646" t="str">
            <v>MAVDT</v>
          </cell>
          <cell r="W1646" t="str">
            <v>Vigencia Presupuestal</v>
          </cell>
        </row>
        <row r="1647">
          <cell r="A1647">
            <v>2856</v>
          </cell>
          <cell r="B1647" t="str">
            <v>Contrato</v>
          </cell>
          <cell r="C1647">
            <v>182</v>
          </cell>
          <cell r="D1647">
            <v>1505</v>
          </cell>
          <cell r="E1647">
            <v>39751</v>
          </cell>
          <cell r="F1647" t="str">
            <v>DIRECCION DE ECOSISTEMAS</v>
          </cell>
          <cell r="G1647">
            <v>42122017</v>
          </cell>
          <cell r="H1647" t="str">
            <v xml:space="preserve">SANDRA LUCIA ARISTIZABAL </v>
          </cell>
          <cell r="I1647" t="str">
            <v>SEGUNDO DESEMBOLSO SEGÚN CERTIFICACION SUSCRITA POR LA SUPERVISORA</v>
          </cell>
          <cell r="J1647">
            <v>5000000</v>
          </cell>
          <cell r="K1647">
            <v>9.66</v>
          </cell>
          <cell r="L1647">
            <v>10</v>
          </cell>
          <cell r="O1647" t="str">
            <v>430-900-11-15</v>
          </cell>
          <cell r="T1647" t="str">
            <v/>
          </cell>
          <cell r="V1647" t="str">
            <v>MAVDT</v>
          </cell>
          <cell r="W1647" t="str">
            <v>Vigencia Presupuestal</v>
          </cell>
        </row>
        <row r="1648">
          <cell r="A1648">
            <v>2857</v>
          </cell>
          <cell r="B1648" t="str">
            <v>Contrato</v>
          </cell>
          <cell r="C1648">
            <v>277</v>
          </cell>
          <cell r="D1648">
            <v>1165</v>
          </cell>
          <cell r="E1648">
            <v>39751</v>
          </cell>
          <cell r="F1648" t="str">
            <v>DIRECCION DE DESARROLLO SECTORIAL SOSTENIBLE</v>
          </cell>
          <cell r="G1648">
            <v>79597602</v>
          </cell>
          <cell r="H1648" t="str">
            <v>JERONIMO RODRIGUEZ R</v>
          </cell>
          <cell r="I1648" t="str">
            <v>FRA 53 CORRESPONDIENTE AL CUARTO DESEMBOLSO SEGÚN CERTIFICACION SUSCRITA POR EL SUPERVISOR</v>
          </cell>
          <cell r="J1648">
            <v>4500000</v>
          </cell>
          <cell r="K1648">
            <v>9.66</v>
          </cell>
          <cell r="L1648">
            <v>11</v>
          </cell>
          <cell r="M1648">
            <v>16</v>
          </cell>
          <cell r="O1648" t="str">
            <v>530-900-2-15</v>
          </cell>
          <cell r="T1648" t="str">
            <v/>
          </cell>
          <cell r="V1648" t="str">
            <v>MAVDT</v>
          </cell>
          <cell r="W1648" t="str">
            <v>Vigencia Presupuestal</v>
          </cell>
        </row>
        <row r="1649">
          <cell r="A1649">
            <v>2858</v>
          </cell>
          <cell r="B1649" t="str">
            <v>Contrato</v>
          </cell>
          <cell r="C1649">
            <v>287</v>
          </cell>
          <cell r="D1649">
            <v>1204</v>
          </cell>
          <cell r="E1649">
            <v>39751</v>
          </cell>
          <cell r="F1649" t="str">
            <v>GRUPO DE CONTRATOS</v>
          </cell>
          <cell r="G1649">
            <v>79343211</v>
          </cell>
          <cell r="H1649" t="str">
            <v>CARLOS EDUARDO CHAUSTRE AVENDAÑO</v>
          </cell>
          <cell r="I1649" t="str">
            <v>CUARTO DESEMBOLSO SEGÚN CERTIFICACION SUSCRITA POR EL SUPERVISOR</v>
          </cell>
          <cell r="J1649">
            <v>4047000</v>
          </cell>
          <cell r="K1649">
            <v>9.66</v>
          </cell>
          <cell r="L1649">
            <v>10</v>
          </cell>
          <cell r="O1649" t="str">
            <v>510-1000-11-13</v>
          </cell>
          <cell r="T1649" t="str">
            <v/>
          </cell>
          <cell r="V1649" t="str">
            <v>MAVDT</v>
          </cell>
          <cell r="W1649" t="str">
            <v>Vigencia Presupuestal</v>
          </cell>
        </row>
        <row r="1650">
          <cell r="A1650">
            <v>2859</v>
          </cell>
          <cell r="B1650" t="str">
            <v>Contrato</v>
          </cell>
          <cell r="C1650">
            <v>125</v>
          </cell>
          <cell r="D1650">
            <v>670</v>
          </cell>
          <cell r="E1650">
            <v>39751</v>
          </cell>
          <cell r="F1650" t="str">
            <v>FINANZAS Y PRESUPUESTO</v>
          </cell>
          <cell r="G1650">
            <v>1076647720</v>
          </cell>
          <cell r="H1650" t="str">
            <v>JHONNY ALEXANDER RODRIGUEZ PACHON</v>
          </cell>
          <cell r="I1650" t="str">
            <v>SEXTO DESEMBOLSO SEGÚN CERTIFICACION SUSCRITA POR EL SUPERVISOR</v>
          </cell>
          <cell r="J1650">
            <v>1500000</v>
          </cell>
          <cell r="K1650">
            <v>9.66</v>
          </cell>
          <cell r="L1650">
            <v>6</v>
          </cell>
          <cell r="O1650" t="str">
            <v>520-1200-1-11</v>
          </cell>
          <cell r="T1650" t="str">
            <v/>
          </cell>
          <cell r="V1650" t="str">
            <v>MAVDT</v>
          </cell>
          <cell r="W1650" t="str">
            <v>Vigencia Presupuestal</v>
          </cell>
        </row>
        <row r="1651">
          <cell r="A1651">
            <v>2860</v>
          </cell>
          <cell r="B1651" t="str">
            <v>Convenio</v>
          </cell>
          <cell r="C1651">
            <v>36</v>
          </cell>
          <cell r="D1651">
            <v>1517</v>
          </cell>
          <cell r="E1651">
            <v>39751</v>
          </cell>
          <cell r="F1651" t="str">
            <v>DIRECCION DE ECOSISTEMAS</v>
          </cell>
          <cell r="G1651">
            <v>8600421831</v>
          </cell>
          <cell r="H1651" t="str">
            <v>CORPORACION NACIONAL DE INVESTIGACION Y FOMENTO FORESTAL CONIF</v>
          </cell>
          <cell r="I1651" t="str">
            <v>FRA  507/08 PRIMER DESEMBOLSO CORRESPONDIENTE AL 30% DEL VALOR DEL MAVDT  SEGÚN CERTIFICACION SUSCRITA POR LA SUPERVISORA</v>
          </cell>
          <cell r="J1651">
            <v>70200000</v>
          </cell>
          <cell r="O1651" t="str">
            <v>310-900-156-11</v>
          </cell>
          <cell r="T1651" t="str">
            <v/>
          </cell>
          <cell r="V1651" t="str">
            <v>MAVDT</v>
          </cell>
          <cell r="W1651" t="str">
            <v>Vigencia Presupuestal</v>
          </cell>
        </row>
        <row r="1652">
          <cell r="A1652">
            <v>2861</v>
          </cell>
          <cell r="B1652" t="str">
            <v>Contrato</v>
          </cell>
          <cell r="C1652">
            <v>314</v>
          </cell>
          <cell r="D1652">
            <v>1360</v>
          </cell>
          <cell r="E1652">
            <v>39751</v>
          </cell>
          <cell r="F1652" t="str">
            <v>DESARROLLO TERRITORIAL</v>
          </cell>
          <cell r="G1652">
            <v>80228872</v>
          </cell>
          <cell r="H1652" t="str">
            <v>LUIS ESTEBAN MARTINEZ RODRIGUEZ</v>
          </cell>
          <cell r="I1652" t="str">
            <v>TERCER DESEMBOLSO SEGÚN CERTIFICACION SUSCRITA POR EL SUPERVISOR</v>
          </cell>
          <cell r="J1652">
            <v>3800000</v>
          </cell>
          <cell r="K1652">
            <v>9.66</v>
          </cell>
          <cell r="L1652">
            <v>10</v>
          </cell>
          <cell r="O1652" t="str">
            <v>510-1000-11-13</v>
          </cell>
          <cell r="T1652" t="str">
            <v/>
          </cell>
          <cell r="V1652" t="str">
            <v>MAVDT</v>
          </cell>
          <cell r="W1652" t="str">
            <v>Vigencia Presupuestal</v>
          </cell>
        </row>
        <row r="1653">
          <cell r="A1653">
            <v>2862</v>
          </cell>
          <cell r="B1653" t="str">
            <v>Contrato</v>
          </cell>
          <cell r="C1653">
            <v>383</v>
          </cell>
          <cell r="D1653">
            <v>1725</v>
          </cell>
          <cell r="E1653">
            <v>39751</v>
          </cell>
          <cell r="F1653" t="str">
            <v>OFICINA JURIDICA</v>
          </cell>
          <cell r="G1653">
            <v>3229957</v>
          </cell>
          <cell r="H1653" t="str">
            <v>JOSE ARTURO GARCIA LOZANO</v>
          </cell>
          <cell r="I1653" t="str">
            <v>PRIMER DESEMBOLSO SEGUNCERTIFICACION SUSCRITA POR LA SUPERVISORA</v>
          </cell>
          <cell r="J1653">
            <v>6445000</v>
          </cell>
          <cell r="K1653">
            <v>9.66</v>
          </cell>
          <cell r="L1653">
            <v>10</v>
          </cell>
          <cell r="O1653" t="str">
            <v>520-900-5--11</v>
          </cell>
          <cell r="T1653" t="str">
            <v/>
          </cell>
          <cell r="V1653" t="str">
            <v>MAVDT</v>
          </cell>
          <cell r="W1653" t="str">
            <v>Vigencia Presupuestal</v>
          </cell>
        </row>
        <row r="1654">
          <cell r="A1654">
            <v>2863</v>
          </cell>
          <cell r="B1654" t="str">
            <v>Contrato</v>
          </cell>
          <cell r="C1654">
            <v>184</v>
          </cell>
          <cell r="D1654">
            <v>813</v>
          </cell>
          <cell r="E1654">
            <v>39751</v>
          </cell>
          <cell r="F1654" t="str">
            <v>DIRECCION DE PLANEACION</v>
          </cell>
          <cell r="G1654">
            <v>12563966</v>
          </cell>
          <cell r="H1654" t="str">
            <v>JOSE LEONARDO RUBIO CAMARGO</v>
          </cell>
          <cell r="I1654" t="str">
            <v>QUINTO DESEMBOLSO SEGÚN CERTIFICACION SUSCRITA POR EL SUPERVISOR</v>
          </cell>
          <cell r="J1654">
            <v>5000000</v>
          </cell>
          <cell r="K1654">
            <v>9.66</v>
          </cell>
          <cell r="L1654">
            <v>10</v>
          </cell>
          <cell r="O1654" t="str">
            <v>520-900-5--11</v>
          </cell>
          <cell r="T1654" t="str">
            <v/>
          </cell>
          <cell r="V1654" t="str">
            <v>MAVDT</v>
          </cell>
          <cell r="W1654" t="str">
            <v>Vigencia Presupuestal</v>
          </cell>
        </row>
        <row r="1655">
          <cell r="A1655">
            <v>2864</v>
          </cell>
          <cell r="B1655" t="str">
            <v>Oficio</v>
          </cell>
          <cell r="C1655">
            <v>24315</v>
          </cell>
          <cell r="D1655">
            <v>2089</v>
          </cell>
          <cell r="E1655">
            <v>39751</v>
          </cell>
          <cell r="F1655" t="str">
            <v>GRUPO ADMINISTRATIVO</v>
          </cell>
          <cell r="G1655">
            <v>8301153951</v>
          </cell>
          <cell r="H1655" t="str">
            <v>MINISTERIO DE AMBIENTE VIVIENDA Y DESARROLLO TERRITORIAL</v>
          </cell>
          <cell r="I1655" t="str">
            <v>PAGO DEL IMPUESTO DE DELINEACION URBANA, SEGÚN MEMORANDO ADJUNTO</v>
          </cell>
          <cell r="J1655">
            <v>3744000</v>
          </cell>
          <cell r="N1655" t="str">
            <v>2-0-3-50--10</v>
          </cell>
          <cell r="T1655" t="str">
            <v/>
          </cell>
          <cell r="V1655" t="str">
            <v>MAVDT</v>
          </cell>
          <cell r="W1655" t="str">
            <v>Vigencia Presupuestal</v>
          </cell>
        </row>
        <row r="1656">
          <cell r="A1656">
            <v>2865</v>
          </cell>
          <cell r="B1656" t="str">
            <v>Resolución</v>
          </cell>
          <cell r="C1656">
            <v>311</v>
          </cell>
          <cell r="D1656">
            <v>196</v>
          </cell>
          <cell r="E1656">
            <v>39751</v>
          </cell>
          <cell r="F1656" t="str">
            <v xml:space="preserve">VICEMINISTERIO DE AGUA  Y SANEAMIENTO </v>
          </cell>
          <cell r="G1656">
            <v>8904800591</v>
          </cell>
          <cell r="H1656" t="str">
            <v>GOBERNACION DE BOLIVAR</v>
          </cell>
          <cell r="I1656" t="str">
            <v>ASIGNACION DE RECURSOS DEL SGP AL DPTO DE BOLIVAR Y SUS MUNICIPIOS DE ACUERDO A LA LEY 1176 DEL 27/12/07 Y DOCUMENTO CONPES 112 DEL 05/02/08</v>
          </cell>
          <cell r="J1656">
            <v>79578193</v>
          </cell>
          <cell r="N1656" t="str">
            <v>3-7-5-1-6-10</v>
          </cell>
          <cell r="T1656" t="str">
            <v/>
          </cell>
          <cell r="V1656" t="str">
            <v>MAVDT</v>
          </cell>
          <cell r="W1656" t="str">
            <v>Vigencia Presupuestal</v>
          </cell>
        </row>
        <row r="1657">
          <cell r="A1657">
            <v>2869</v>
          </cell>
          <cell r="B1657" t="str">
            <v>Resolución</v>
          </cell>
          <cell r="C1657">
            <v>1866</v>
          </cell>
          <cell r="D1657">
            <v>2091</v>
          </cell>
          <cell r="E1657">
            <v>39752</v>
          </cell>
          <cell r="F1657" t="str">
            <v>TALENTO HUMANO</v>
          </cell>
          <cell r="G1657">
            <v>8600138161</v>
          </cell>
          <cell r="H1657" t="str">
            <v>INSTITUTO DE SEGUROS SOCIALES</v>
          </cell>
          <cell r="I1657" t="str">
            <v>RECONOCIMIENTO DE ACTUALIZACION Y CAPITALIZACION DE BONOS PENSIONALES DE DOMINGO ANTONIO CARDENAS Y AYDA ACUÑA DE CASTRO</v>
          </cell>
          <cell r="J1657">
            <v>10594000</v>
          </cell>
          <cell r="N1657" t="str">
            <v>3-5-1-5--10</v>
          </cell>
          <cell r="T1657" t="str">
            <v/>
          </cell>
          <cell r="V1657" t="str">
            <v>MAVDT</v>
          </cell>
          <cell r="W1657" t="str">
            <v>Vigencia Presupuestal</v>
          </cell>
        </row>
        <row r="1658">
          <cell r="A1658">
            <v>2870</v>
          </cell>
          <cell r="B1658" t="str">
            <v>Contrato</v>
          </cell>
          <cell r="C1658">
            <v>364</v>
          </cell>
          <cell r="D1658">
            <v>1575</v>
          </cell>
          <cell r="E1658">
            <v>39752</v>
          </cell>
          <cell r="F1658" t="str">
            <v>GRUPO ADMINISTRATIVO</v>
          </cell>
          <cell r="G1658">
            <v>9002287485</v>
          </cell>
          <cell r="H1658" t="str">
            <v>UNION TEMPORAL  ESTACION TEUSAQUILLO &amp; J.V.U. Y CIA</v>
          </cell>
          <cell r="I1658" t="str">
            <v>EA 933/08 FRA NO. 0007/08 SUMINISTRO DE COMBUSTIBLE PARA LOS VEH., MOTOC. Y LAS PLANTAS  ELECTRICAS DEL MAVDT POR EL SISTEMA DE VALES, SEGÚN CERTIFICACION SUSCRITA POR LA SUPERVISORA</v>
          </cell>
          <cell r="J1658">
            <v>25000000</v>
          </cell>
          <cell r="K1658">
            <v>13.8</v>
          </cell>
          <cell r="L1658">
            <v>0.1</v>
          </cell>
          <cell r="N1658" t="str">
            <v>2-0-4-41--10</v>
          </cell>
          <cell r="T1658" t="str">
            <v>Ingrese el MCU del Combustible</v>
          </cell>
          <cell r="V1658" t="str">
            <v>MAVDT</v>
          </cell>
          <cell r="W1658" t="str">
            <v>Vigencia Presupuestal</v>
          </cell>
        </row>
        <row r="1659">
          <cell r="A1659">
            <v>2871</v>
          </cell>
          <cell r="B1659" t="str">
            <v>Convenio</v>
          </cell>
          <cell r="C1659">
            <v>37</v>
          </cell>
          <cell r="D1659">
            <v>1522</v>
          </cell>
          <cell r="E1659">
            <v>39752</v>
          </cell>
          <cell r="F1659" t="str">
            <v>DIRECCION DE ECOSISTEMAS</v>
          </cell>
          <cell r="G1659">
            <v>8060003277</v>
          </cell>
          <cell r="H1659" t="str">
            <v>CORPORACION AUTONOMA REGIONAL DEL SUR DE BOLIVAR CBS</v>
          </cell>
          <cell r="I1659" t="str">
            <v>PRIMER DESEMBOLSO SEGÚN CERTIFICACION SSUCRITA POR EL SUPERVISOR</v>
          </cell>
          <cell r="J1659">
            <v>56166000</v>
          </cell>
          <cell r="O1659" t="str">
            <v>520-900-71-15</v>
          </cell>
          <cell r="T1659" t="str">
            <v/>
          </cell>
          <cell r="V1659" t="str">
            <v>MAVDT</v>
          </cell>
          <cell r="W1659" t="str">
            <v>Vigencia Presupuestal</v>
          </cell>
        </row>
        <row r="1660">
          <cell r="A1660">
            <v>2872</v>
          </cell>
          <cell r="B1660" t="str">
            <v>Contrato</v>
          </cell>
          <cell r="C1660">
            <v>374</v>
          </cell>
          <cell r="D1660">
            <v>1732</v>
          </cell>
          <cell r="E1660">
            <v>39752</v>
          </cell>
          <cell r="F1660" t="str">
            <v>DIRECCION DE ECOSISTEMAS</v>
          </cell>
          <cell r="G1660">
            <v>8380000096</v>
          </cell>
          <cell r="H1660" t="str">
            <v>CORPORACION PARA EL DES. SOST. DEL NORTE Y ORIENTE AMAZONICO CDA</v>
          </cell>
          <cell r="I1660" t="str">
            <v>PRIMER DESEMBOLSO SEGÚN CERTIFICACION SUSCRITA POR LA SUPERVISORA</v>
          </cell>
          <cell r="J1660">
            <v>15000000</v>
          </cell>
          <cell r="O1660" t="str">
            <v>520-900-71-15</v>
          </cell>
          <cell r="T1660" t="str">
            <v/>
          </cell>
          <cell r="V1660" t="str">
            <v>MAVDT</v>
          </cell>
          <cell r="W1660" t="str">
            <v>Vigencia Presupuestal</v>
          </cell>
        </row>
        <row r="1661">
          <cell r="A1661">
            <v>2873</v>
          </cell>
          <cell r="B1661" t="str">
            <v>Contrato</v>
          </cell>
          <cell r="C1661">
            <v>338</v>
          </cell>
          <cell r="D1661">
            <v>1486</v>
          </cell>
          <cell r="E1661">
            <v>39752</v>
          </cell>
          <cell r="F1661" t="str">
            <v>GRUPO ADMINISTRATIVO</v>
          </cell>
          <cell r="G1661">
            <v>9002375351</v>
          </cell>
          <cell r="H1661" t="str">
            <v>UNION TEMPORAL SEGURIDAD LAS AMERICAS LTDA - AGUILA DE ORO DE COLOMBIA</v>
          </cell>
          <cell r="I1661" t="str">
            <v>FRA3/08 CORRESPONDIENTE A SERVICIO DE VIGILANCIA DURANTE EL PERIODO COMPRENDIDO ENTRE EL 2 Y EL 30 DE SEPTIEMBRE, DESEMBOLSO SEGÚN CERTIFICACION SUSCRITA POR EL SUPERVISOR</v>
          </cell>
          <cell r="J1661">
            <v>35244501</v>
          </cell>
          <cell r="K1661">
            <v>13.8</v>
          </cell>
          <cell r="L1661">
            <v>2</v>
          </cell>
          <cell r="M1661">
            <v>1.6</v>
          </cell>
          <cell r="N1661" t="str">
            <v>2-0-4-5--10</v>
          </cell>
          <cell r="V1661" t="str">
            <v>MAVDT</v>
          </cell>
          <cell r="W1661" t="str">
            <v>Vigencia Presupuestal</v>
          </cell>
        </row>
        <row r="1662">
          <cell r="A1662">
            <v>2874</v>
          </cell>
          <cell r="B1662" t="str">
            <v>Convenio</v>
          </cell>
          <cell r="C1662">
            <v>33</v>
          </cell>
          <cell r="D1662">
            <v>1520</v>
          </cell>
          <cell r="E1662">
            <v>39752</v>
          </cell>
          <cell r="F1662" t="str">
            <v>DESARROLLO TERRITORIAL</v>
          </cell>
          <cell r="G1662">
            <v>8999990626</v>
          </cell>
          <cell r="H1662" t="str">
            <v>CORPORACION AUTONOMA REGIONAL DE CUNDINAMARCA CAR</v>
          </cell>
          <cell r="I1662" t="str">
            <v>FRA 6437/08 PRIMER DESEMBOLSO SEGÚN CERTIFICACION SUSCRITA POR EL SUPERVISOR, CORRESPONDIENTE AL 20% DEL VALOR DE LOS RECURSO SAPORTADOS POR EL MAVDT</v>
          </cell>
          <cell r="J1662">
            <v>30000000</v>
          </cell>
          <cell r="O1662" t="str">
            <v>510-1000-11-13</v>
          </cell>
          <cell r="V1662" t="str">
            <v>MAVDT</v>
          </cell>
          <cell r="W1662" t="str">
            <v>Vigencia Presupuestal</v>
          </cell>
        </row>
        <row r="1663">
          <cell r="A1663">
            <v>2875</v>
          </cell>
          <cell r="B1663" t="str">
            <v>Contrato</v>
          </cell>
          <cell r="C1663">
            <v>109</v>
          </cell>
          <cell r="D1663">
            <v>601</v>
          </cell>
          <cell r="E1663">
            <v>39752</v>
          </cell>
          <cell r="F1663" t="str">
            <v>DIRECCION DE PLANEACION</v>
          </cell>
          <cell r="G1663">
            <v>79958515</v>
          </cell>
          <cell r="H1663" t="str">
            <v>CARLOS ANDRES LOPEZ FERNANDEZ</v>
          </cell>
          <cell r="I1663" t="str">
            <v>QUINTO DESEMBOLSO SEGÚN CERTIFICACION SUSCRITA POR LA SUPERVISORA</v>
          </cell>
          <cell r="J1663">
            <v>1300000</v>
          </cell>
          <cell r="K1663">
            <v>9.66</v>
          </cell>
          <cell r="L1663">
            <v>10</v>
          </cell>
          <cell r="O1663" t="str">
            <v>520-900-5--11</v>
          </cell>
          <cell r="T1663" t="str">
            <v/>
          </cell>
          <cell r="V1663" t="str">
            <v>MAVDT</v>
          </cell>
          <cell r="W1663" t="str">
            <v>Vigencia Presupuestal</v>
          </cell>
        </row>
        <row r="1664">
          <cell r="A1664">
            <v>2876</v>
          </cell>
          <cell r="B1664" t="str">
            <v>Contrato</v>
          </cell>
          <cell r="C1664">
            <v>229</v>
          </cell>
          <cell r="D1664">
            <v>1028</v>
          </cell>
          <cell r="E1664">
            <v>39752</v>
          </cell>
          <cell r="F1664" t="str">
            <v>VICEMINISTERIO DE VIVIENDA Y DESARROLLO TERRITORIAL</v>
          </cell>
          <cell r="G1664">
            <v>79958515</v>
          </cell>
          <cell r="H1664" t="str">
            <v>CARLOS ANDRES LOPEZ FERNANDEZ</v>
          </cell>
          <cell r="I1664" t="str">
            <v>CUARTO DESEMBOLSO SEGÚN CERTIFICACION SUSCRITA POR EL SUPERVISOR</v>
          </cell>
          <cell r="J1664">
            <v>2500000</v>
          </cell>
          <cell r="K1664">
            <v>9.66</v>
          </cell>
          <cell r="L1664">
            <v>10</v>
          </cell>
          <cell r="O1664" t="str">
            <v>520-1400-3--13</v>
          </cell>
          <cell r="T1664" t="str">
            <v/>
          </cell>
          <cell r="V1664" t="str">
            <v>MAVDT</v>
          </cell>
          <cell r="W1664" t="str">
            <v>Vigencia Presupuestal</v>
          </cell>
        </row>
        <row r="1665">
          <cell r="A1665">
            <v>10029</v>
          </cell>
          <cell r="B1665" t="str">
            <v>Contrato</v>
          </cell>
          <cell r="C1665">
            <v>11</v>
          </cell>
          <cell r="D1665">
            <v>1</v>
          </cell>
          <cell r="E1665">
            <v>39756</v>
          </cell>
          <cell r="F1665" t="str">
            <v>VICEMINISTERIO DE VIVIENDA Y DESARROLLO TERRITORIAL</v>
          </cell>
          <cell r="G1665">
            <v>8301124345</v>
          </cell>
          <cell r="H1665" t="str">
            <v>UNION TEMPORAL DE CAJAS</v>
          </cell>
          <cell r="I1665" t="str">
            <v>COMPLEMENTO PAGO FRAS 255/59  DE 2008  CORRESPONDIENTE A MENOR VALOR PAGADO EN LAS OP 10024 Y 10025 DE 2008, DESEMBOLSO CORRESPONDIENTE A LA REMUNERACION DEL 5% DE SFV ASIGNADOS POR FONVIVIENDA,SEGÚN CERTIFICACION SUSCRITA POR LA SUPERVISORA, ORIGINALES R</v>
          </cell>
          <cell r="J1665">
            <v>70000</v>
          </cell>
          <cell r="P1665" t="str">
            <v>620-1402-4--10</v>
          </cell>
          <cell r="S1665" t="str">
            <v>Si</v>
          </cell>
          <cell r="T1665" t="str">
            <v/>
          </cell>
          <cell r="V1665" t="str">
            <v>FONVIVIENDA</v>
          </cell>
          <cell r="W1665" t="str">
            <v>Vigencia Presupuestal</v>
          </cell>
        </row>
        <row r="1666">
          <cell r="A1666">
            <v>10030</v>
          </cell>
          <cell r="B1666" t="str">
            <v>Contrato</v>
          </cell>
          <cell r="C1666">
            <v>11</v>
          </cell>
          <cell r="D1666">
            <v>1</v>
          </cell>
          <cell r="E1666">
            <v>39756</v>
          </cell>
          <cell r="F1666" t="str">
            <v>VICEMINISTERIO DE VIVIENDA Y DESARROLLO TERRITORIAL</v>
          </cell>
          <cell r="G1666">
            <v>8301124345</v>
          </cell>
          <cell r="H1666" t="str">
            <v>UNION TEMPORAL DE CAJAS</v>
          </cell>
          <cell r="I1666" t="str">
            <v xml:space="preserve"> PAGO FRAS 262, 264 Y 265  DE 2008, DESEMBOLSO CORRESPONDIENTE A LA REMUNERACION DEL 5% DE SFV ASIGNADOS POR FONVIVIENDA,SEGÚN CERTIFICACION SUSCRITA POR LA SUPERVISORA</v>
          </cell>
          <cell r="J1666">
            <v>140985224</v>
          </cell>
          <cell r="M1666">
            <v>16</v>
          </cell>
          <cell r="P1666" t="str">
            <v>620-1402-4--10</v>
          </cell>
          <cell r="S1666" t="str">
            <v>Si</v>
          </cell>
          <cell r="T1666" t="str">
            <v/>
          </cell>
          <cell r="V1666" t="str">
            <v>FONVIVIENDA</v>
          </cell>
          <cell r="W1666" t="str">
            <v>Vigencia Presupuestal</v>
          </cell>
        </row>
        <row r="1668">
          <cell r="A1668">
            <v>2934</v>
          </cell>
          <cell r="B1668" t="str">
            <v>Convenio</v>
          </cell>
          <cell r="C1668">
            <v>11</v>
          </cell>
          <cell r="D1668">
            <v>650</v>
          </cell>
          <cell r="E1668">
            <v>39756</v>
          </cell>
          <cell r="F1668" t="str">
            <v>VICEMINISTERIO DE VIVIENDA Y DESARROLLO TERRITORIAL</v>
          </cell>
          <cell r="G1668">
            <v>8999990049</v>
          </cell>
          <cell r="H1668" t="str">
            <v>INSTITUTO GEOGRAFICO AGUSTIN CODAZZI IGAC</v>
          </cell>
          <cell r="I1668" t="str">
            <v>FRA SB 43357/08 DESEMBOLSO SEGÚN CERTIFICACION SUSCRITA POR EL SUPERVISOR</v>
          </cell>
          <cell r="J1668">
            <v>2362882500</v>
          </cell>
          <cell r="M1668">
            <v>16</v>
          </cell>
          <cell r="O1668" t="str">
            <v>520-1402-1-14</v>
          </cell>
          <cell r="S1668" t="str">
            <v>Si</v>
          </cell>
          <cell r="T1668" t="str">
            <v/>
          </cell>
          <cell r="V1668" t="str">
            <v>MAVDT</v>
          </cell>
          <cell r="W1668" t="str">
            <v>Vigencia Presupuestal</v>
          </cell>
        </row>
        <row r="1669">
          <cell r="A1669">
            <v>2935</v>
          </cell>
          <cell r="B1669" t="str">
            <v>Contrato</v>
          </cell>
          <cell r="C1669">
            <v>307</v>
          </cell>
          <cell r="D1669">
            <v>1316</v>
          </cell>
          <cell r="E1669">
            <v>39756</v>
          </cell>
          <cell r="F1669" t="str">
            <v>ANALISIS ECONOMICO</v>
          </cell>
          <cell r="G1669">
            <v>88159945</v>
          </cell>
          <cell r="H1669" t="str">
            <v>WILSON JERSON SANDOVAL ROMERO</v>
          </cell>
          <cell r="I1669" t="str">
            <v>TERCER DESEMBOLSO SEGÚN CERTIFICACION SUSCRITA POR EL SUPERVISOR</v>
          </cell>
          <cell r="J1669">
            <v>5018000</v>
          </cell>
          <cell r="K1669">
            <v>9.66</v>
          </cell>
          <cell r="L1669">
            <v>10</v>
          </cell>
          <cell r="O1669" t="str">
            <v>410-900-147-15</v>
          </cell>
          <cell r="T1669" t="str">
            <v/>
          </cell>
          <cell r="V1669" t="str">
            <v>MAVDT</v>
          </cell>
          <cell r="W1669" t="str">
            <v>Vigencia Presupuestal</v>
          </cell>
        </row>
        <row r="1670">
          <cell r="A1670">
            <v>2936</v>
          </cell>
          <cell r="B1670" t="str">
            <v>Resolución</v>
          </cell>
          <cell r="C1670">
            <v>311</v>
          </cell>
          <cell r="D1670">
            <v>196</v>
          </cell>
          <cell r="E1670">
            <v>39756</v>
          </cell>
          <cell r="F1670" t="str">
            <v xml:space="preserve">VICEMINISTERIO DE AGUA  Y SANEAMIENTO </v>
          </cell>
          <cell r="G1670">
            <v>8904800591</v>
          </cell>
          <cell r="H1670" t="str">
            <v>GOBERNACION DE BOLIVAR</v>
          </cell>
          <cell r="I1670" t="str">
            <v>ASIGNACION DE RECURSOS DEL SGP AL DPTO DE BOLIVAR Y SUS MUNICIPIOS DE ACUERDO A LA LEY 1176 DEL 27/12/07 Y DOCUMENTO CONPES 112 DEL 05/02/08</v>
          </cell>
          <cell r="J1670">
            <v>38616589</v>
          </cell>
          <cell r="N1670" t="str">
            <v>3-7-5-1-6-10</v>
          </cell>
          <cell r="T1670" t="str">
            <v/>
          </cell>
          <cell r="V1670" t="str">
            <v>MAVDT</v>
          </cell>
          <cell r="W1670" t="str">
            <v>Vigencia Presupuestal</v>
          </cell>
        </row>
        <row r="1671">
          <cell r="A1671">
            <v>2937</v>
          </cell>
          <cell r="B1671" t="str">
            <v>Resolución</v>
          </cell>
          <cell r="C1671">
            <v>311</v>
          </cell>
          <cell r="D1671">
            <v>196</v>
          </cell>
          <cell r="E1671">
            <v>39756</v>
          </cell>
          <cell r="F1671" t="str">
            <v xml:space="preserve">VICEMINISTERIO DE AGUA  Y SANEAMIENTO </v>
          </cell>
          <cell r="G1671">
            <v>8904800591</v>
          </cell>
          <cell r="H1671" t="str">
            <v>GOBERNACION DE BOLIVAR</v>
          </cell>
          <cell r="I1671" t="str">
            <v>ASIGNACION DE RECURSOS DEL SGP AL DPTO DE BOLIVAR Y SUS MUNICIPIOS DE ACUERDO A LA LEY 1176 DEL 27/12/07 Y DOCUMENTO CONPES 112 DEL 05/02/08</v>
          </cell>
          <cell r="J1671">
            <v>45176462</v>
          </cell>
          <cell r="N1671" t="str">
            <v>3-7-5-1-6-10</v>
          </cell>
          <cell r="T1671" t="str">
            <v/>
          </cell>
          <cell r="V1671" t="str">
            <v>MAVDT</v>
          </cell>
          <cell r="W1671" t="str">
            <v>Vigencia Presupuestal</v>
          </cell>
        </row>
        <row r="1672">
          <cell r="A1672">
            <v>2938</v>
          </cell>
          <cell r="B1672" t="str">
            <v>Contrato</v>
          </cell>
          <cell r="C1672">
            <v>388</v>
          </cell>
          <cell r="D1672">
            <v>5</v>
          </cell>
          <cell r="E1672">
            <v>39756</v>
          </cell>
          <cell r="F1672" t="str">
            <v>DESARROLLO TERRITORIAL</v>
          </cell>
          <cell r="G1672">
            <v>52113979</v>
          </cell>
          <cell r="H1672" t="str">
            <v>LUCIA ESPERANZA RUBIANO BARRERO</v>
          </cell>
          <cell r="I1672" t="str">
            <v>PRIMER DESEMBOLSO SEGUNC ERTIFICACION SUSCRITA POR EL SUPERVISOR</v>
          </cell>
          <cell r="J1672">
            <v>4500000</v>
          </cell>
          <cell r="K1672">
            <v>9.66</v>
          </cell>
          <cell r="L1672">
            <v>10</v>
          </cell>
          <cell r="O1672" t="str">
            <v>520-1000-1--14</v>
          </cell>
          <cell r="T1672" t="str">
            <v/>
          </cell>
          <cell r="V1672" t="str">
            <v>MAVDT</v>
          </cell>
          <cell r="W1672" t="str">
            <v>Vigencia Presupuestal</v>
          </cell>
        </row>
        <row r="1673">
          <cell r="A1673">
            <v>2939</v>
          </cell>
          <cell r="B1673" t="str">
            <v>Contrato</v>
          </cell>
          <cell r="C1673">
            <v>382</v>
          </cell>
          <cell r="D1673">
            <v>1722</v>
          </cell>
          <cell r="E1673">
            <v>39756</v>
          </cell>
          <cell r="F1673" t="str">
            <v>OFICINA JURIDICA</v>
          </cell>
          <cell r="G1673">
            <v>80277895</v>
          </cell>
          <cell r="H1673" t="str">
            <v>ROBERTH LESMES ORJUELA</v>
          </cell>
          <cell r="I1673" t="str">
            <v>FRA  3/08 CORRESPONDIENTE AL PRIMER DESEMBOLS SEGÚN CERTIFICACION SUSCRITA POR EL SUPERVISOR</v>
          </cell>
          <cell r="J1673">
            <v>6445000</v>
          </cell>
          <cell r="K1673">
            <v>9.66</v>
          </cell>
          <cell r="L1673">
            <v>11</v>
          </cell>
          <cell r="M1673">
            <v>16</v>
          </cell>
          <cell r="O1673" t="str">
            <v>520-900-5--11</v>
          </cell>
          <cell r="T1673" t="str">
            <v/>
          </cell>
          <cell r="V1673" t="str">
            <v>MAVDT</v>
          </cell>
          <cell r="W1673" t="str">
            <v>Vigencia Presupuestal</v>
          </cell>
        </row>
        <row r="1674">
          <cell r="A1674">
            <v>2940</v>
          </cell>
          <cell r="B1674" t="str">
            <v>Contrato</v>
          </cell>
          <cell r="C1674">
            <v>366</v>
          </cell>
          <cell r="D1674">
            <v>1576</v>
          </cell>
          <cell r="E1674">
            <v>39756</v>
          </cell>
          <cell r="F1674" t="str">
            <v>VICEMINISTERIO DE VIVIENDA Y DESARROLLO TERRITORIAL</v>
          </cell>
          <cell r="G1674">
            <v>52489632</v>
          </cell>
          <cell r="H1674" t="str">
            <v>YALILE TORRES CARO</v>
          </cell>
          <cell r="I1674" t="str">
            <v>SEGUNDO DESEMBOLSO SEGUNCERTIFICACION SUSCRITA POR EL SUPERVISOR</v>
          </cell>
          <cell r="J1674">
            <v>1011750</v>
          </cell>
          <cell r="K1674">
            <v>9.66</v>
          </cell>
          <cell r="L1674">
            <v>6</v>
          </cell>
          <cell r="O1674" t="str">
            <v>520-1400-3--13</v>
          </cell>
          <cell r="T1674" t="str">
            <v/>
          </cell>
          <cell r="V1674" t="str">
            <v>MAVDT</v>
          </cell>
          <cell r="W1674" t="str">
            <v>Vigencia Presupuestal</v>
          </cell>
        </row>
        <row r="1675">
          <cell r="A1675">
            <v>2941</v>
          </cell>
          <cell r="B1675" t="str">
            <v>Contrato</v>
          </cell>
          <cell r="C1675">
            <v>88</v>
          </cell>
          <cell r="D1675">
            <v>430</v>
          </cell>
          <cell r="E1675">
            <v>39756</v>
          </cell>
          <cell r="F1675" t="str">
            <v>DIRECCION DE ECOSISTEMAS</v>
          </cell>
          <cell r="G1675">
            <v>79368107</v>
          </cell>
          <cell r="H1675" t="str">
            <v>PABLO GONZALO RODRIGUEZ RAMIREZ</v>
          </cell>
          <cell r="I1675" t="str">
            <v>SEPTIMO DESEMBOLSO SEGÚN CERTIFICACION SUSCRITA POR LA SUPERVISORA</v>
          </cell>
          <cell r="J1675">
            <v>3600000</v>
          </cell>
          <cell r="K1675">
            <v>9.66</v>
          </cell>
          <cell r="L1675">
            <v>10</v>
          </cell>
          <cell r="O1675" t="str">
            <v>520-900-71-11</v>
          </cell>
          <cell r="T1675" t="str">
            <v/>
          </cell>
          <cell r="V1675" t="str">
            <v>MAVDT</v>
          </cell>
          <cell r="W1675" t="str">
            <v>Vigencia Presupuestal</v>
          </cell>
        </row>
        <row r="1676">
          <cell r="A1676">
            <v>2942</v>
          </cell>
          <cell r="B1676" t="str">
            <v>Factura</v>
          </cell>
          <cell r="C1676">
            <v>63307</v>
          </cell>
          <cell r="D1676">
            <v>2120</v>
          </cell>
          <cell r="E1676">
            <v>39756</v>
          </cell>
          <cell r="F1676" t="str">
            <v>GRUPO ADMINISTRATIVO</v>
          </cell>
          <cell r="G1676">
            <v>8300372480</v>
          </cell>
          <cell r="H1676" t="str">
            <v xml:space="preserve">CODENSA </v>
          </cell>
          <cell r="I1676" t="str">
            <v>PAGO CODENSA FRA 1544963307 CORRESPONDIENTE AL PERIODO COMPRENDIDO ENTRE EL 22 DE SEPTIEMBRE Y EL 22 DE OCTUBRE DE 2008</v>
          </cell>
          <cell r="J1676">
            <v>17860480</v>
          </cell>
          <cell r="N1676" t="str">
            <v>2-0-4-8-2-10</v>
          </cell>
          <cell r="T1676" t="str">
            <v/>
          </cell>
          <cell r="V1676" t="str">
            <v>MAVDT</v>
          </cell>
          <cell r="W1676" t="str">
            <v>Vigencia Presupuestal</v>
          </cell>
        </row>
        <row r="1677">
          <cell r="A1677">
            <v>2877</v>
          </cell>
          <cell r="B1677" t="str">
            <v>Contrato</v>
          </cell>
          <cell r="C1677">
            <v>369</v>
          </cell>
          <cell r="D1677">
            <v>11</v>
          </cell>
          <cell r="E1677">
            <v>39756</v>
          </cell>
          <cell r="F1677" t="str">
            <v>DIRECCION DE PLANEACION</v>
          </cell>
          <cell r="G1677">
            <v>52811634</v>
          </cell>
          <cell r="H1677" t="str">
            <v>CLAUDIA LILIANA GUERRERO GARCIA</v>
          </cell>
          <cell r="I1677" t="str">
            <v>PRIMER DESEMBOLSO SEGUNC ERTIFICACION SUSCRITA POR EL SUPERVISOR</v>
          </cell>
          <cell r="J1677">
            <v>2200000</v>
          </cell>
          <cell r="K1677">
            <v>9.66</v>
          </cell>
          <cell r="L1677">
            <v>10</v>
          </cell>
          <cell r="O1677" t="str">
            <v>520-900-66-14</v>
          </cell>
          <cell r="T1677" t="str">
            <v/>
          </cell>
          <cell r="V1677" t="str">
            <v>MAVDT</v>
          </cell>
          <cell r="W1677" t="str">
            <v>Vigencia Presupuestal</v>
          </cell>
        </row>
        <row r="1678">
          <cell r="A1678">
            <v>2945</v>
          </cell>
          <cell r="B1678" t="str">
            <v>Resolución</v>
          </cell>
          <cell r="C1678">
            <v>1869</v>
          </cell>
          <cell r="D1678">
            <v>2077</v>
          </cell>
          <cell r="E1678">
            <v>39757</v>
          </cell>
          <cell r="F1678" t="str">
            <v>DESARROLLO TERRITORIAL</v>
          </cell>
          <cell r="G1678">
            <v>80471816</v>
          </cell>
          <cell r="H1678" t="str">
            <v>RICARDO FERRO LOZANO</v>
          </cell>
          <cell r="I1678" t="str">
            <v xml:space="preserve">COMISION PARA ASISTIR A LA CUARTA SESION DEL FORO URBANO MUNDIAL EN LA CIUDAD DE NANJIG CHINA DEL 30 DE OCTUBRE AL 7 DE NOVIEMBRE DE 2008 DE RICARDO FERRO LOZANO MEDIANTE LA RESOLUCION NO 1869 DE OCTUBRE 28 DE 2008 AUTORIZADA MEDIANTE DECRETO 4069 DEL 24 </v>
          </cell>
          <cell r="J1678">
            <v>7956000</v>
          </cell>
          <cell r="O1678" t="str">
            <v>510-1000-11-13</v>
          </cell>
          <cell r="T1678" t="str">
            <v/>
          </cell>
          <cell r="V1678" t="str">
            <v>MAVDT</v>
          </cell>
          <cell r="W1678" t="str">
            <v>Vigencia Presupuestal</v>
          </cell>
        </row>
        <row r="1679">
          <cell r="A1679">
            <v>2946</v>
          </cell>
          <cell r="B1679" t="str">
            <v>Contrato</v>
          </cell>
          <cell r="C1679">
            <v>35</v>
          </cell>
          <cell r="D1679">
            <v>106</v>
          </cell>
          <cell r="E1679">
            <v>39757</v>
          </cell>
          <cell r="F1679" t="str">
            <v>GRUPO DE SISTEMAS</v>
          </cell>
          <cell r="G1679">
            <v>8999991158</v>
          </cell>
          <cell r="H1679" t="str">
            <v>EMPRESA DE TELECOMUNICACIONES DE BOGOTA S.A</v>
          </cell>
          <cell r="I1679" t="str">
            <v>FRA 9000087156/08 CORRESPONDIENTESA SERVICIO DE INTERNET A LA OFIC. 702 DEL PALMA REAL Y AL MAVDT, DESEMBOLSO SEGÚN CERTIFICACION SSUCRITA POR LA SUPERVISORA</v>
          </cell>
          <cell r="J1679">
            <v>8250000</v>
          </cell>
          <cell r="M1679">
            <v>16</v>
          </cell>
          <cell r="N1679" t="str">
            <v>2-0-4-6--10</v>
          </cell>
          <cell r="S1679" t="str">
            <v>Si</v>
          </cell>
          <cell r="T1679" t="str">
            <v/>
          </cell>
          <cell r="V1679" t="str">
            <v>MAVDT</v>
          </cell>
          <cell r="W1679" t="str">
            <v>Vigencia Presupuestal</v>
          </cell>
        </row>
        <row r="1680">
          <cell r="A1680">
            <v>2984</v>
          </cell>
          <cell r="B1680" t="str">
            <v>Contrato</v>
          </cell>
          <cell r="C1680">
            <v>67</v>
          </cell>
          <cell r="D1680">
            <v>378</v>
          </cell>
          <cell r="E1680">
            <v>39759</v>
          </cell>
          <cell r="F1680" t="str">
            <v xml:space="preserve">VICEMINISTERIO DE AGUA  Y SANEAMIENTO </v>
          </cell>
          <cell r="G1680">
            <v>10385774</v>
          </cell>
          <cell r="H1680" t="str">
            <v>JORGE EDISON PORTOCARRERO BANGUERA</v>
          </cell>
          <cell r="I1680" t="str">
            <v>QUINTO DESEMBOLSO SEGÚN CERTIFICACION SUSCRITA POR EL SUPERVISOR</v>
          </cell>
          <cell r="J1680">
            <v>5500000</v>
          </cell>
          <cell r="K1680">
            <v>9.66</v>
          </cell>
          <cell r="L1680">
            <v>10</v>
          </cell>
          <cell r="O1680" t="str">
            <v>520-1200-1-11</v>
          </cell>
          <cell r="V1680" t="str">
            <v>MAVDT</v>
          </cell>
          <cell r="W1680" t="str">
            <v>Vigencia Presupuestal</v>
          </cell>
        </row>
        <row r="1681">
          <cell r="A1681">
            <v>2971</v>
          </cell>
          <cell r="B1681" t="str">
            <v>Contrato</v>
          </cell>
          <cell r="C1681">
            <v>283</v>
          </cell>
          <cell r="D1681">
            <v>1191</v>
          </cell>
          <cell r="E1681">
            <v>39757</v>
          </cell>
          <cell r="F1681" t="str">
            <v>VICEMINISTERIO DE AMBIENTE</v>
          </cell>
          <cell r="G1681">
            <v>1136879484</v>
          </cell>
          <cell r="H1681" t="str">
            <v>SANDRA LORENA SANTAMARIA ROJAS</v>
          </cell>
          <cell r="I1681" t="str">
            <v>TERCER DESEMBOLSO SEGÚN CERTIFICACION SUSCRITA POR LA SUPERVISORA</v>
          </cell>
          <cell r="J1681">
            <v>3300000</v>
          </cell>
          <cell r="K1681">
            <v>9.66</v>
          </cell>
          <cell r="L1681">
            <v>10</v>
          </cell>
          <cell r="O1681" t="str">
            <v>520-900-68-15</v>
          </cell>
          <cell r="T1681" t="str">
            <v/>
          </cell>
          <cell r="V1681" t="str">
            <v>MAVDT</v>
          </cell>
          <cell r="W1681" t="str">
            <v>Vigencia Presupuestal</v>
          </cell>
        </row>
        <row r="1682">
          <cell r="A1682">
            <v>2970</v>
          </cell>
          <cell r="B1682" t="str">
            <v>Contrato</v>
          </cell>
          <cell r="C1682">
            <v>250</v>
          </cell>
          <cell r="D1682">
            <v>1089</v>
          </cell>
          <cell r="E1682">
            <v>39757</v>
          </cell>
          <cell r="F1682" t="str">
            <v>DESARROLLO TERRITORIAL</v>
          </cell>
          <cell r="G1682">
            <v>8002520375</v>
          </cell>
          <cell r="H1682" t="str">
            <v xml:space="preserve">CORPOCHIVOR </v>
          </cell>
          <cell r="I1682" t="str">
            <v>SEGUNDO DESEMBOLS CORRESPONDIENTE AL 25% DE LOS RECURSOS APORTADOS POR EL MINISTERIO SEGÚN CERTIFICACION SUSCRITA POR EL SUPERVISOR</v>
          </cell>
          <cell r="J1682">
            <v>18750000</v>
          </cell>
          <cell r="O1682" t="str">
            <v>510-1000-11-13</v>
          </cell>
          <cell r="T1682" t="str">
            <v/>
          </cell>
          <cell r="V1682" t="str">
            <v>MAVDT</v>
          </cell>
          <cell r="W1682" t="str">
            <v>Vigencia Presupuestal</v>
          </cell>
        </row>
        <row r="1683">
          <cell r="A1683">
            <v>2972</v>
          </cell>
          <cell r="B1683" t="str">
            <v>Contrato</v>
          </cell>
          <cell r="C1683">
            <v>174</v>
          </cell>
          <cell r="D1683">
            <v>738</v>
          </cell>
          <cell r="E1683">
            <v>39757</v>
          </cell>
          <cell r="F1683" t="str">
            <v xml:space="preserve">VICEMINISTERIO DE AGUA  Y SANEAMIENTO </v>
          </cell>
          <cell r="G1683">
            <v>80062758</v>
          </cell>
          <cell r="H1683" t="str">
            <v>JUAN JOSE SERNA SAIZ</v>
          </cell>
          <cell r="I1683" t="str">
            <v>QUINTO DESEMBOLSO SEGÚN CERTIFICACION SUSCRITA POR EL SUPERVISOR</v>
          </cell>
          <cell r="J1683">
            <v>5315856</v>
          </cell>
          <cell r="K1683">
            <v>9.66</v>
          </cell>
          <cell r="L1683">
            <v>10</v>
          </cell>
          <cell r="O1683" t="str">
            <v>520-1200-1-11</v>
          </cell>
          <cell r="T1683" t="str">
            <v/>
          </cell>
          <cell r="V1683" t="str">
            <v>MAVDT</v>
          </cell>
          <cell r="W1683" t="str">
            <v>Vigencia Presupuestal</v>
          </cell>
        </row>
        <row r="1684">
          <cell r="A1684">
            <v>2973</v>
          </cell>
          <cell r="B1684" t="str">
            <v>Contrato</v>
          </cell>
          <cell r="C1684">
            <v>341</v>
          </cell>
          <cell r="D1684">
            <v>1490</v>
          </cell>
          <cell r="E1684">
            <v>39757</v>
          </cell>
          <cell r="F1684" t="str">
            <v>DIRECCION DE DESARROLLO SECTORIAL SOSTENIBLE</v>
          </cell>
          <cell r="G1684">
            <v>8915018554</v>
          </cell>
          <cell r="H1684" t="str">
            <v>CORPORACION AUTONOMA REGIONAL DEL CAUCA</v>
          </cell>
          <cell r="I1684" t="str">
            <v>SEGUNDO DESEMBOLS CORRESPONDIENTE AL 40% DE LOS RECURSOS APORTADOS POR EL MINISTERIO SEGÚN CERTIFICACION SUSCRITA POR EL SUPERVISOR</v>
          </cell>
          <cell r="J1684">
            <v>36000000</v>
          </cell>
          <cell r="O1684" t="str">
            <v>520-900-70-11</v>
          </cell>
          <cell r="T1684" t="str">
            <v/>
          </cell>
          <cell r="V1684" t="str">
            <v>MAVDT</v>
          </cell>
          <cell r="W1684" t="str">
            <v>Vigencia Presupuestal</v>
          </cell>
        </row>
        <row r="1685">
          <cell r="A1685">
            <v>2974</v>
          </cell>
          <cell r="B1685" t="str">
            <v>Oficio</v>
          </cell>
          <cell r="C1685">
            <v>12008</v>
          </cell>
          <cell r="D1685">
            <v>2134</v>
          </cell>
          <cell r="E1685">
            <v>39758</v>
          </cell>
          <cell r="F1685" t="str">
            <v>VICEMINISTERIO DE AMBIENTE</v>
          </cell>
          <cell r="G1685">
            <v>8200001422</v>
          </cell>
          <cell r="H1685" t="str">
            <v>INSTITUTO DE INVESTIGACIONES ALEXANDER VON HUMBOLDT</v>
          </cell>
          <cell r="I1685" t="str">
            <v>TRANSFERENCIA DE RECURSOS PARA GASTOS DE FUNCIONAMIENTO CORRESPONDIENTE AL MES DE NOVIEMBRE DE 2008</v>
          </cell>
          <cell r="J1685">
            <v>191136826</v>
          </cell>
          <cell r="N1685" t="str">
            <v>3-2-1-25--10</v>
          </cell>
          <cell r="T1685" t="str">
            <v/>
          </cell>
          <cell r="V1685" t="str">
            <v>MAVDT</v>
          </cell>
          <cell r="W1685" t="str">
            <v>Vigencia Presupuestal</v>
          </cell>
        </row>
        <row r="1686">
          <cell r="A1686">
            <v>2975</v>
          </cell>
          <cell r="B1686" t="str">
            <v>Contrato</v>
          </cell>
          <cell r="C1686">
            <v>348</v>
          </cell>
          <cell r="D1686">
            <v>1500</v>
          </cell>
          <cell r="E1686">
            <v>39758</v>
          </cell>
          <cell r="F1686" t="str">
            <v>DIRECCION DE ECOSISTEMAS</v>
          </cell>
          <cell r="G1686">
            <v>78691601</v>
          </cell>
          <cell r="H1686" t="str">
            <v>RODRIGO ELIAS NEGRETE MONTES</v>
          </cell>
          <cell r="I1686" t="str">
            <v>PAGO PARCIAL FRA 2/08  CORRESPONDIENTE AL SEGUNDO DESEMBOLSO SEGÚN CERTIFICACION SUSCRITA POR LA SUPERVISORA, REC 14.</v>
          </cell>
          <cell r="J1686">
            <v>7327586</v>
          </cell>
          <cell r="K1686">
            <v>9.66</v>
          </cell>
          <cell r="L1686">
            <v>11</v>
          </cell>
          <cell r="O1686" t="str">
            <v>520-900-69-14</v>
          </cell>
          <cell r="T1686" t="str">
            <v/>
          </cell>
          <cell r="V1686" t="str">
            <v>MAVDT</v>
          </cell>
          <cell r="W1686" t="str">
            <v>Vigencia Presupuestal</v>
          </cell>
        </row>
        <row r="1687">
          <cell r="A1687">
            <v>2976</v>
          </cell>
          <cell r="B1687" t="str">
            <v>Contrato</v>
          </cell>
          <cell r="C1687">
            <v>348</v>
          </cell>
          <cell r="D1687">
            <v>1501</v>
          </cell>
          <cell r="E1687">
            <v>39758</v>
          </cell>
          <cell r="F1687" t="str">
            <v>DIRECCION DE ECOSISTEMAS</v>
          </cell>
          <cell r="G1687">
            <v>78691601</v>
          </cell>
          <cell r="H1687" t="str">
            <v>RODRIGO ELIAS NEGRETE MONTES</v>
          </cell>
          <cell r="I1687" t="str">
            <v xml:space="preserve">COMPLEMENTO PAGO  SEGUNDO DESEMBOLSO SEGÚN CERTIFICACION SUSCRITA POR LA SUPERVISORA. </v>
          </cell>
          <cell r="J1687">
            <v>1172414</v>
          </cell>
          <cell r="M1687">
            <v>16</v>
          </cell>
          <cell r="O1687" t="str">
            <v>520-900-71-11</v>
          </cell>
          <cell r="T1687" t="str">
            <v/>
          </cell>
          <cell r="V1687" t="str">
            <v>MAVDT</v>
          </cell>
          <cell r="W1687" t="str">
            <v>Vigencia Presupuestal</v>
          </cell>
        </row>
        <row r="1688">
          <cell r="A1688">
            <v>2977</v>
          </cell>
          <cell r="B1688" t="str">
            <v>Contrato</v>
          </cell>
          <cell r="C1688">
            <v>244</v>
          </cell>
          <cell r="D1688">
            <v>1060</v>
          </cell>
          <cell r="E1688">
            <v>39758</v>
          </cell>
          <cell r="F1688" t="str">
            <v>VICEMINISTERIO DE AMBIENTE</v>
          </cell>
          <cell r="G1688">
            <v>52383965</v>
          </cell>
          <cell r="H1688" t="str">
            <v>ANDREA DEL PILAR CALDERON GARZON</v>
          </cell>
          <cell r="I1688" t="str">
            <v>CUARTO DESEMBOLSO SEGÚN CERTIFICACION SUSCRITA POR LA SUPERVISORA</v>
          </cell>
          <cell r="J1688">
            <v>3000000</v>
          </cell>
          <cell r="K1688">
            <v>9.66</v>
          </cell>
          <cell r="L1688">
            <v>10</v>
          </cell>
          <cell r="O1688" t="str">
            <v>520-900-68-15</v>
          </cell>
          <cell r="T1688" t="str">
            <v/>
          </cell>
          <cell r="V1688" t="str">
            <v>MAVDT</v>
          </cell>
          <cell r="W1688" t="str">
            <v>Vigencia Presupuestal</v>
          </cell>
        </row>
        <row r="1689">
          <cell r="A1689">
            <v>2982</v>
          </cell>
          <cell r="B1689" t="str">
            <v>Oficio</v>
          </cell>
          <cell r="C1689">
            <v>27708</v>
          </cell>
          <cell r="D1689">
            <v>2133</v>
          </cell>
          <cell r="E1689">
            <v>39759</v>
          </cell>
          <cell r="F1689" t="str">
            <v>VICEMINISTERIO DE AMBIENTE</v>
          </cell>
          <cell r="G1689">
            <v>8600611103</v>
          </cell>
          <cell r="H1689" t="str">
            <v>INSTITUTO AMAZONICO DE INVESTIGACIONES CIENTIFICAS SINCHI</v>
          </cell>
          <cell r="I1689" t="str">
            <v>TRANSFERENCIA DE RECURSOS PARA GASTOS DE FUNCIONAMIENTO CORRESPONDIENTE AL MES DE NOVIEMBRE DE 2008</v>
          </cell>
          <cell r="J1689">
            <v>319912134</v>
          </cell>
          <cell r="N1689" t="str">
            <v>3-2-1-23--10</v>
          </cell>
          <cell r="T1689" t="str">
            <v/>
          </cell>
          <cell r="V1689" t="str">
            <v>MAVDT</v>
          </cell>
          <cell r="W1689" t="str">
            <v>Vigencia Presupuestal</v>
          </cell>
        </row>
        <row r="1690">
          <cell r="A1690">
            <v>2983</v>
          </cell>
          <cell r="B1690" t="str">
            <v>Contrato</v>
          </cell>
          <cell r="C1690">
            <v>329</v>
          </cell>
          <cell r="D1690">
            <v>1473</v>
          </cell>
          <cell r="E1690">
            <v>39759</v>
          </cell>
          <cell r="F1690" t="str">
            <v>VICEMINISTERIO DE AMBIENTE</v>
          </cell>
          <cell r="G1690">
            <v>41758322</v>
          </cell>
          <cell r="H1690" t="str">
            <v>EDNA MARINA BARON GARCIA</v>
          </cell>
          <cell r="I1690" t="str">
            <v>SEGUNDO DESEMBOLSO SEGÚN CERTIFICACION SUSCRITA POR EL SUPERVISOR</v>
          </cell>
          <cell r="J1690">
            <v>4600000</v>
          </cell>
          <cell r="K1690">
            <v>9.66</v>
          </cell>
          <cell r="L1690">
            <v>10</v>
          </cell>
          <cell r="O1690" t="str">
            <v>520-1200-1-11</v>
          </cell>
          <cell r="T1690" t="str">
            <v/>
          </cell>
          <cell r="V1690" t="str">
            <v>MAVDT</v>
          </cell>
          <cell r="W1690" t="str">
            <v>Vigencia Presupuestal</v>
          </cell>
        </row>
        <row r="1691">
          <cell r="A1691">
            <v>2985</v>
          </cell>
          <cell r="B1691" t="str">
            <v>Contrato</v>
          </cell>
          <cell r="C1691">
            <v>354</v>
          </cell>
          <cell r="D1691">
            <v>1516</v>
          </cell>
          <cell r="E1691">
            <v>39763</v>
          </cell>
          <cell r="F1691" t="str">
            <v>ANALISIS ECONOMICO</v>
          </cell>
          <cell r="G1691">
            <v>79267070</v>
          </cell>
          <cell r="H1691" t="str">
            <v>FERNANDO A GOYENECHE MEJIA</v>
          </cell>
          <cell r="I1691" t="str">
            <v>SEGUNDO DESEMBOLSO SEGÚN CERTIFICACION SUSCRITA POR LA SUPERVISORA</v>
          </cell>
          <cell r="J1691">
            <v>5018000</v>
          </cell>
          <cell r="K1691">
            <v>9.66</v>
          </cell>
          <cell r="L1691">
            <v>10</v>
          </cell>
          <cell r="O1691" t="str">
            <v>410-900-147-15</v>
          </cell>
          <cell r="T1691" t="str">
            <v/>
          </cell>
          <cell r="V1691" t="str">
            <v>MAVDT</v>
          </cell>
          <cell r="W1691" t="str">
            <v>Vigencia Presupuestal</v>
          </cell>
        </row>
        <row r="1692">
          <cell r="A1692">
            <v>2986</v>
          </cell>
          <cell r="B1692" t="str">
            <v>Contrato</v>
          </cell>
          <cell r="C1692">
            <v>345</v>
          </cell>
          <cell r="D1692">
            <v>1493</v>
          </cell>
          <cell r="E1692">
            <v>39763</v>
          </cell>
          <cell r="F1692" t="str">
            <v>DIRECCION DE PLANEACION</v>
          </cell>
          <cell r="G1692">
            <v>17171120</v>
          </cell>
          <cell r="H1692" t="str">
            <v>HERNANDO OLAYA ROMAN</v>
          </cell>
          <cell r="I1692" t="str">
            <v>SEGUNDO DESEMBOLSO SEGUNCERTIFICACION SSUCRITA POR EL SUPERVISOR</v>
          </cell>
          <cell r="J1692">
            <v>2050000</v>
          </cell>
          <cell r="K1692">
            <v>9.66</v>
          </cell>
          <cell r="L1692">
            <v>10</v>
          </cell>
          <cell r="O1692" t="str">
            <v>520-900-5-15</v>
          </cell>
          <cell r="T1692" t="str">
            <v/>
          </cell>
          <cell r="V1692" t="str">
            <v>MAVDT</v>
          </cell>
          <cell r="W1692" t="str">
            <v>Vigencia Presupuestal</v>
          </cell>
        </row>
        <row r="1693">
          <cell r="A1693">
            <v>2987</v>
          </cell>
          <cell r="B1693" t="str">
            <v>Contrato</v>
          </cell>
          <cell r="C1693">
            <v>438</v>
          </cell>
          <cell r="D1693">
            <v>2087</v>
          </cell>
          <cell r="E1693">
            <v>39763</v>
          </cell>
          <cell r="F1693" t="str">
            <v>VICEMINISTERIO DE VIVIENDA Y DESARROLLO TERRITORIAL</v>
          </cell>
          <cell r="G1693">
            <v>72251595</v>
          </cell>
          <cell r="H1693" t="str">
            <v>JUAN CARLOS MEDINA FERNANDEZ</v>
          </cell>
          <cell r="I1693" t="str">
            <v>PRIMER DESEMBOLSO SEGÚN CERTIFICACION SUSCRITA POR LA SUPERVISORA</v>
          </cell>
          <cell r="J1693">
            <v>1250000</v>
          </cell>
          <cell r="K1693">
            <v>9.66</v>
          </cell>
          <cell r="L1693">
            <v>10</v>
          </cell>
          <cell r="O1693" t="str">
            <v>520-1400-3--13</v>
          </cell>
          <cell r="T1693" t="str">
            <v/>
          </cell>
          <cell r="V1693" t="str">
            <v>MAVDT</v>
          </cell>
          <cell r="W1693" t="str">
            <v>Vigencia Presupuestal</v>
          </cell>
        </row>
        <row r="1694">
          <cell r="A1694">
            <v>2988</v>
          </cell>
          <cell r="B1694" t="str">
            <v>Factura</v>
          </cell>
          <cell r="C1694">
            <v>77518</v>
          </cell>
          <cell r="D1694">
            <v>2200</v>
          </cell>
          <cell r="E1694">
            <v>39763</v>
          </cell>
          <cell r="F1694" t="str">
            <v>GRUPO ADMINISTRATIVO</v>
          </cell>
          <cell r="G1694">
            <v>8301153951</v>
          </cell>
          <cell r="H1694" t="str">
            <v>MINISTERIO DE AMBIENTE VIVIENDA Y DESARROLLO TERRITORIAL - ASEO CAPITAL</v>
          </cell>
          <cell r="I1694" t="str">
            <v>PAGOASEO CAPITAL  SA FRA 810107751830 CORRESPONDIENTE AL PERIODO COMPRENDIDO ENTRE EL 1 DE SEPTIEMBRE Y EL 31 DE OCTUBRE DE 2008</v>
          </cell>
          <cell r="J1694">
            <v>4086150</v>
          </cell>
          <cell r="N1694" t="str">
            <v>2-0-4-8-1-10</v>
          </cell>
          <cell r="T1694" t="str">
            <v/>
          </cell>
          <cell r="V1694" t="str">
            <v>MAVDT</v>
          </cell>
          <cell r="W1694" t="str">
            <v>Vigencia Presupuestal</v>
          </cell>
        </row>
        <row r="1695">
          <cell r="A1695">
            <v>2989</v>
          </cell>
          <cell r="B1695" t="str">
            <v>Oficio</v>
          </cell>
          <cell r="C1695">
            <v>11030</v>
          </cell>
          <cell r="D1695">
            <v>2201</v>
          </cell>
          <cell r="E1695">
            <v>39763</v>
          </cell>
          <cell r="F1695" t="str">
            <v>GRUPO ADMINISTRATIVO</v>
          </cell>
          <cell r="G1695">
            <v>8001375826</v>
          </cell>
          <cell r="H1695" t="str">
            <v>ADMINISTRACION EDIFICIO PÁLMA REAL</v>
          </cell>
          <cell r="I1695" t="str">
            <v>PAGO DE LA CUOTA DE ADMINISTRACION DE LAOFICINA 702 B UBICADA EN EL EDIFICIO PALMA REAL SEGÚN FRA 11030 DE 2008 CORRESPONDIENTE AL MES DE NOVIEMBRE  DE 2008</v>
          </cell>
          <cell r="J1695">
            <v>1744452</v>
          </cell>
          <cell r="N1695" t="str">
            <v>2-0-4-41-13-10</v>
          </cell>
          <cell r="T1695" t="str">
            <v/>
          </cell>
          <cell r="V1695" t="str">
            <v>MAVDT</v>
          </cell>
          <cell r="W1695" t="str">
            <v>Vigencia Presupuestal</v>
          </cell>
        </row>
        <row r="1696">
          <cell r="A1696">
            <v>2990</v>
          </cell>
          <cell r="B1696" t="str">
            <v>Contrato</v>
          </cell>
          <cell r="C1696">
            <v>294</v>
          </cell>
          <cell r="D1696">
            <v>1264</v>
          </cell>
          <cell r="E1696">
            <v>39763</v>
          </cell>
          <cell r="F1696" t="str">
            <v>DIRECCION DE PLANEACION</v>
          </cell>
          <cell r="G1696">
            <v>8305017030</v>
          </cell>
          <cell r="H1696" t="str">
            <v>ENLACE CONSULTORES EN GESTION EMPRESARIAL LTDA</v>
          </cell>
          <cell r="I1696" t="str">
            <v>FRA 555 Y 570/08, CORRESPONDIENTES AL SEGUNDO Y TERCER  DESEMBOLSO SEGÚN CERTIFICACION SUSCRITA POR EL SUPERVISOR</v>
          </cell>
          <cell r="J1696">
            <v>14000000</v>
          </cell>
          <cell r="K1696">
            <v>6.9</v>
          </cell>
          <cell r="L1696">
            <v>11</v>
          </cell>
          <cell r="M1696">
            <v>16</v>
          </cell>
          <cell r="O1696" t="str">
            <v>520-900-5--11</v>
          </cell>
          <cell r="T1696" t="str">
            <v/>
          </cell>
          <cell r="V1696" t="str">
            <v>MAVDT</v>
          </cell>
          <cell r="W1696" t="str">
            <v>Vigencia Presupuestal</v>
          </cell>
        </row>
        <row r="1697">
          <cell r="A1697">
            <v>2991</v>
          </cell>
          <cell r="B1697" t="str">
            <v>Contrato</v>
          </cell>
          <cell r="C1697">
            <v>101</v>
          </cell>
          <cell r="D1697">
            <v>544</v>
          </cell>
          <cell r="E1697">
            <v>39763</v>
          </cell>
          <cell r="F1697" t="str">
            <v>GRUPO ADMINISTRATIVO</v>
          </cell>
          <cell r="G1697">
            <v>79804468</v>
          </cell>
          <cell r="H1697" t="str">
            <v>OSCAR JAIME ALVARADO Y/O TECNICOPIER</v>
          </cell>
          <cell r="I1697" t="str">
            <v>FRA 868/08, DESEMBOLSO SEGÚN CERTIFICACION SUSCRITA POR LA SUPERVISORA</v>
          </cell>
          <cell r="J1697">
            <v>4832380</v>
          </cell>
          <cell r="K1697">
            <v>9.66</v>
          </cell>
          <cell r="L1697">
            <v>6</v>
          </cell>
          <cell r="N1697" t="str">
            <v>2-0-4-5-2-10</v>
          </cell>
          <cell r="T1697" t="str">
            <v/>
          </cell>
          <cell r="V1697" t="str">
            <v>MAVDT</v>
          </cell>
          <cell r="W1697" t="str">
            <v>Vigencia Presupuestal</v>
          </cell>
        </row>
        <row r="1698">
          <cell r="A1698">
            <v>2992</v>
          </cell>
          <cell r="B1698" t="str">
            <v>Convenio</v>
          </cell>
          <cell r="C1698">
            <v>30</v>
          </cell>
          <cell r="D1698">
            <v>1424</v>
          </cell>
          <cell r="E1698">
            <v>39763</v>
          </cell>
          <cell r="F1698" t="str">
            <v>DIRECCION DE DESARROLLO SECTORIAL SOSTENIBLE</v>
          </cell>
          <cell r="G1698">
            <v>8110150839</v>
          </cell>
          <cell r="H1698" t="str">
            <v>CENTRO NACIONAL DE PRODUCCION MAS LIMPIA</v>
          </cell>
          <cell r="I1698" t="str">
            <v>FRA 2763/08 CORRESPONDIENTE AL SEGUNDO DESEMBOLSO DEL 40% SEGÚN CERTIFICACION SSUCRITA POR EL SUPERVISOR</v>
          </cell>
          <cell r="J1698">
            <v>18680000</v>
          </cell>
          <cell r="O1698" t="str">
            <v>530-900-2-15</v>
          </cell>
          <cell r="T1698" t="str">
            <v/>
          </cell>
          <cell r="V1698" t="str">
            <v>MAVDT</v>
          </cell>
          <cell r="W1698" t="str">
            <v>Vigencia Presupuestal</v>
          </cell>
        </row>
        <row r="1699">
          <cell r="A1699">
            <v>2994</v>
          </cell>
          <cell r="B1699" t="str">
            <v>Contrato</v>
          </cell>
          <cell r="C1699">
            <v>311</v>
          </cell>
          <cell r="D1699">
            <v>1324</v>
          </cell>
          <cell r="E1699">
            <v>39763</v>
          </cell>
          <cell r="F1699" t="str">
            <v>DESARROLLO TERRITORIAL</v>
          </cell>
          <cell r="G1699">
            <v>8002528442</v>
          </cell>
          <cell r="H1699" t="str">
            <v>CORPOAMAZONIA</v>
          </cell>
          <cell r="I1699" t="str">
            <v>PRIMER DESEMBOLSO CORRESPONDIENTE AL 20% DE LOS APORTES DE MINISTERIO SEGÚN CERTIFICACION SUSCRITA POR EL SUPERVISOR</v>
          </cell>
          <cell r="J1699">
            <v>20000000</v>
          </cell>
          <cell r="O1699" t="str">
            <v>510-1000-11-13</v>
          </cell>
          <cell r="T1699" t="str">
            <v/>
          </cell>
          <cell r="V1699" t="str">
            <v>MAVDT</v>
          </cell>
          <cell r="W1699" t="str">
            <v>Vigencia Presupuestal</v>
          </cell>
        </row>
        <row r="1700">
          <cell r="A1700">
            <v>2995</v>
          </cell>
          <cell r="B1700" t="str">
            <v>Contrato</v>
          </cell>
          <cell r="C1700">
            <v>200</v>
          </cell>
          <cell r="D1700">
            <v>919</v>
          </cell>
          <cell r="E1700">
            <v>39763</v>
          </cell>
          <cell r="F1700" t="str">
            <v>EDUCACION Y PARTICIPACION</v>
          </cell>
          <cell r="G1700">
            <v>20855347</v>
          </cell>
          <cell r="H1700" t="str">
            <v>ROSA ADELIA AGUDELO REY</v>
          </cell>
          <cell r="I1700" t="str">
            <v>SEGUNDO Y TERCER DESEMBOLSO SEGÚN CERTIFICACION SUSCRITA POR EL SUPERVISOR</v>
          </cell>
          <cell r="J1700">
            <v>6000000</v>
          </cell>
          <cell r="K1700">
            <v>9.66</v>
          </cell>
          <cell r="L1700">
            <v>10</v>
          </cell>
          <cell r="O1700" t="str">
            <v>520-900-5--11</v>
          </cell>
          <cell r="T1700" t="str">
            <v/>
          </cell>
          <cell r="V1700" t="str">
            <v>MAVDT</v>
          </cell>
          <cell r="W1700" t="str">
            <v>Vigencia Presupuestal</v>
          </cell>
        </row>
        <row r="1701">
          <cell r="A1701">
            <v>2996</v>
          </cell>
          <cell r="B1701" t="str">
            <v>Contrato</v>
          </cell>
          <cell r="C1701">
            <v>58</v>
          </cell>
          <cell r="D1701">
            <v>1734</v>
          </cell>
          <cell r="E1701">
            <v>39763</v>
          </cell>
          <cell r="F1701" t="str">
            <v>DIRECCION DE ECOSISTEMAS</v>
          </cell>
          <cell r="G1701">
            <v>8600078878</v>
          </cell>
          <cell r="H1701" t="str">
            <v>ARTESANIAS DE COLOMBIA</v>
          </cell>
          <cell r="I1701" t="str">
            <v>FRA 3501/08 PRIMER DESEMBOLSO CORRESPONDIENTE AL 30% DE LOS PAORTES DEL MINISTERIO SEGÚN CERTIFICACION SUSCRITA POR LA SUPERVISORA</v>
          </cell>
          <cell r="J1701">
            <v>21000000</v>
          </cell>
          <cell r="O1701" t="str">
            <v>520-900-67-11</v>
          </cell>
          <cell r="T1701" t="str">
            <v/>
          </cell>
          <cell r="V1701" t="str">
            <v>MAVDT</v>
          </cell>
          <cell r="W1701" t="str">
            <v>Vigencia Presupuestal</v>
          </cell>
        </row>
        <row r="1702">
          <cell r="A1702">
            <v>2997</v>
          </cell>
          <cell r="B1702" t="str">
            <v>Comisiòn</v>
          </cell>
          <cell r="C1702">
            <v>84759</v>
          </cell>
          <cell r="D1702">
            <v>1711</v>
          </cell>
          <cell r="E1702">
            <v>39763</v>
          </cell>
          <cell r="F1702" t="str">
            <v>COOPERACION INTERNACIONAL</v>
          </cell>
          <cell r="G1702">
            <v>22800938</v>
          </cell>
          <cell r="H1702" t="str">
            <v>MARIAN HADRA ROLON</v>
          </cell>
          <cell r="I1702" t="str">
            <v>COMISION A BARRANQUILLA DEL 2 AL3 DE OCTUBRE  PARA ACOMPAÑAR AL MINISTRO EN RUEDA DE PRENSA EL ELTEMA DE FONDO ACEITES USADOS</v>
          </cell>
          <cell r="J1702">
            <v>400054</v>
          </cell>
          <cell r="O1702" t="str">
            <v>520-900-72-15</v>
          </cell>
          <cell r="T1702" t="str">
            <v/>
          </cell>
          <cell r="V1702" t="str">
            <v>MAVDT</v>
          </cell>
          <cell r="W1702" t="str">
            <v>Vigencia Presupuestal</v>
          </cell>
        </row>
        <row r="1703">
          <cell r="A1703">
            <v>2998</v>
          </cell>
          <cell r="B1703" t="str">
            <v>Comisiòn</v>
          </cell>
          <cell r="C1703">
            <v>85095</v>
          </cell>
          <cell r="D1703">
            <v>1857</v>
          </cell>
          <cell r="E1703">
            <v>39763</v>
          </cell>
          <cell r="F1703" t="str">
            <v>COOPERACION INTERNACIONAL</v>
          </cell>
          <cell r="G1703">
            <v>94385153</v>
          </cell>
          <cell r="H1703" t="str">
            <v>EDGAR ALONSO CARDENAS ESPITIA</v>
          </cell>
          <cell r="I1703" t="str">
            <v>COMISION A NEIVA EL 20 DE OCTUBRE  PARA ASISTIR A REUNION DE TRABAJO DEL CONVENIO INTERADMINISTRATIVO CON LA CAM YEL DPTO DEL HUILA</v>
          </cell>
          <cell r="J1703">
            <v>77106</v>
          </cell>
          <cell r="O1703" t="str">
            <v>510-1000-11-13</v>
          </cell>
          <cell r="T1703" t="str">
            <v/>
          </cell>
          <cell r="V1703" t="str">
            <v>MAVDT</v>
          </cell>
          <cell r="W1703" t="str">
            <v>Vigencia Presupuestal</v>
          </cell>
        </row>
        <row r="1704">
          <cell r="A1704">
            <v>2999</v>
          </cell>
          <cell r="B1704" t="str">
            <v>Contrato</v>
          </cell>
          <cell r="C1704">
            <v>362</v>
          </cell>
          <cell r="D1704">
            <v>1532</v>
          </cell>
          <cell r="E1704">
            <v>39763</v>
          </cell>
          <cell r="F1704" t="str">
            <v>SECRETARIA GENERAL</v>
          </cell>
          <cell r="G1704">
            <v>8600135703</v>
          </cell>
          <cell r="H1704" t="str">
            <v>CAJA DE COMPENSACION FAMILIAR CAFAM</v>
          </cell>
          <cell r="I1704" t="str">
            <v>FRAS TS 19661 Y 19662/08, DESEMBOLSO SEGÚN CERTIFICACION SUSCRITA POR LA SUPERVISORA</v>
          </cell>
          <cell r="J1704">
            <v>19173900</v>
          </cell>
          <cell r="K1704">
            <v>9.66</v>
          </cell>
          <cell r="M1704">
            <v>16</v>
          </cell>
          <cell r="O1704" t="str">
            <v>320-900-1-11</v>
          </cell>
          <cell r="S1704" t="str">
            <v>Si</v>
          </cell>
          <cell r="T1704" t="str">
            <v/>
          </cell>
          <cell r="V1704" t="str">
            <v>MAVDT</v>
          </cell>
          <cell r="W1704" t="str">
            <v>Vigencia Presupuestal</v>
          </cell>
        </row>
        <row r="1705">
          <cell r="A1705">
            <v>3000</v>
          </cell>
          <cell r="B1705" t="str">
            <v>Convenio</v>
          </cell>
          <cell r="C1705">
            <v>53</v>
          </cell>
          <cell r="D1705">
            <v>1684</v>
          </cell>
          <cell r="E1705">
            <v>39763</v>
          </cell>
          <cell r="F1705" t="str">
            <v>DIRECCION DE DESARROLLO SECTORIAL SOSTENIBLE</v>
          </cell>
          <cell r="G1705">
            <v>890399010</v>
          </cell>
          <cell r="H1705" t="str">
            <v>UNIVERSIDAD DEL VALLE</v>
          </cell>
          <cell r="I1705" t="str">
            <v>SEGUNDO DESEMBOLSO CORRESPONDIENTE AL40% DELVALOR DE LOS APORTES DEL MAVDT, SEGÚN CERTIFICACION SUSCRITA POR ELSUPERVISOR</v>
          </cell>
          <cell r="J1705">
            <v>79884800</v>
          </cell>
          <cell r="O1705" t="str">
            <v>530-900-3-15</v>
          </cell>
          <cell r="T1705" t="str">
            <v/>
          </cell>
          <cell r="V1705" t="str">
            <v>MAVDT</v>
          </cell>
          <cell r="W1705" t="str">
            <v>Vigencia Presupuestal</v>
          </cell>
        </row>
        <row r="1706">
          <cell r="A1706">
            <v>3001</v>
          </cell>
          <cell r="B1706" t="str">
            <v>Contrato</v>
          </cell>
          <cell r="C1706">
            <v>173</v>
          </cell>
          <cell r="D1706">
            <v>736</v>
          </cell>
          <cell r="E1706">
            <v>39763</v>
          </cell>
          <cell r="F1706" t="str">
            <v>DIRECCION DE PLANEACION</v>
          </cell>
          <cell r="G1706">
            <v>41683425</v>
          </cell>
          <cell r="H1706" t="str">
            <v>GLORIA STELLA ESPINOSA</v>
          </cell>
          <cell r="I1706" t="str">
            <v>CUARTO DESEMBOLSO SEGÚN CERTIFICACION SUSCRITA POR LA SUPERVISORA</v>
          </cell>
          <cell r="J1706">
            <v>7500000</v>
          </cell>
          <cell r="K1706">
            <v>9.66</v>
          </cell>
          <cell r="L1706">
            <v>10</v>
          </cell>
          <cell r="O1706" t="str">
            <v>520-1200-1-11</v>
          </cell>
          <cell r="T1706" t="str">
            <v/>
          </cell>
          <cell r="V1706" t="str">
            <v>MAVDT</v>
          </cell>
          <cell r="W1706" t="str">
            <v>Vigencia Presupuestal</v>
          </cell>
        </row>
        <row r="1707">
          <cell r="A1707">
            <v>3002</v>
          </cell>
          <cell r="B1707" t="str">
            <v>Contrato</v>
          </cell>
          <cell r="C1707">
            <v>385</v>
          </cell>
          <cell r="D1707">
            <v>1729</v>
          </cell>
          <cell r="E1707">
            <v>39763</v>
          </cell>
          <cell r="F1707" t="str">
            <v>OFICINA JURIDICA</v>
          </cell>
          <cell r="G1707">
            <v>19386392</v>
          </cell>
          <cell r="H1707" t="str">
            <v>ORLANDO SEPULVEDA OTALORA</v>
          </cell>
          <cell r="I1707" t="str">
            <v>PRIMER DESEMBOLSO SEGUNCERTIFICACION SUSCRITA POR EL SUPERVISOR</v>
          </cell>
          <cell r="J1707">
            <v>6445000</v>
          </cell>
          <cell r="K1707">
            <v>9.66</v>
          </cell>
          <cell r="L1707">
            <v>10</v>
          </cell>
          <cell r="O1707" t="str">
            <v>520-900-5--11</v>
          </cell>
          <cell r="T1707" t="str">
            <v/>
          </cell>
          <cell r="V1707" t="str">
            <v>MAVDT</v>
          </cell>
          <cell r="W1707" t="str">
            <v>Vigencia Presupuestal</v>
          </cell>
        </row>
        <row r="1708">
          <cell r="A1708">
            <v>3003</v>
          </cell>
          <cell r="B1708" t="str">
            <v>Contrato</v>
          </cell>
          <cell r="C1708">
            <v>76</v>
          </cell>
          <cell r="D1708">
            <v>429</v>
          </cell>
          <cell r="E1708">
            <v>39763</v>
          </cell>
          <cell r="F1708" t="str">
            <v>DIRECCION DE DESARROLLO SECTORIAL SOSTENIBLE</v>
          </cell>
          <cell r="G1708">
            <v>52969536</v>
          </cell>
          <cell r="H1708" t="str">
            <v>ANA KARINA QUINTERO MORALES</v>
          </cell>
          <cell r="I1708" t="str">
            <v>SEPTIMO DESEMBOLSO SEGÚN CERTIFICACION SUSCRITA POR EL SUPERVISOR</v>
          </cell>
          <cell r="J1708">
            <v>2310000</v>
          </cell>
          <cell r="K1708">
            <v>9.66</v>
          </cell>
          <cell r="L1708">
            <v>10</v>
          </cell>
          <cell r="O1708" t="str">
            <v>520-900-67-11</v>
          </cell>
          <cell r="T1708" t="str">
            <v/>
          </cell>
          <cell r="V1708" t="str">
            <v>MAVDT</v>
          </cell>
          <cell r="W1708" t="str">
            <v>Vigencia Presupuestal</v>
          </cell>
        </row>
        <row r="1709">
          <cell r="A1709">
            <v>3004</v>
          </cell>
          <cell r="B1709" t="str">
            <v>Convenio</v>
          </cell>
          <cell r="C1709">
            <v>322</v>
          </cell>
          <cell r="D1709">
            <v>1524</v>
          </cell>
          <cell r="E1709">
            <v>39763</v>
          </cell>
          <cell r="F1709" t="str">
            <v>DESARROLLO TERRITORIAL</v>
          </cell>
          <cell r="G1709">
            <v>8903990027</v>
          </cell>
          <cell r="H1709" t="str">
            <v>CORPORACION AUTONOMA REGIONAL DEL VALLE DEL CAUCA CVC</v>
          </cell>
          <cell r="I1709" t="str">
            <v>PRIMER DESEMBOLSO CORRESPONDIENTE AL 20% DE LOS APORTES DE MINISTERIO SEGÚN CERTIFICACION SUSCRITA POR EL SUPERVISOR</v>
          </cell>
          <cell r="J1709">
            <v>60000000</v>
          </cell>
          <cell r="O1709" t="str">
            <v>510-1000-11-13</v>
          </cell>
          <cell r="T1709" t="str">
            <v/>
          </cell>
          <cell r="V1709" t="str">
            <v>MAVDT</v>
          </cell>
          <cell r="W1709" t="str">
            <v>Vigencia Presupuestal</v>
          </cell>
        </row>
        <row r="1710">
          <cell r="A1710">
            <v>3005</v>
          </cell>
          <cell r="B1710" t="str">
            <v>Orden de Servicio</v>
          </cell>
          <cell r="C1710">
            <v>435</v>
          </cell>
          <cell r="D1710">
            <v>2076</v>
          </cell>
          <cell r="E1710">
            <v>39763</v>
          </cell>
          <cell r="F1710" t="str">
            <v>VICEMINISTERIO DE VIVIENDA Y DESARROLLO TERRITORIAL</v>
          </cell>
          <cell r="G1710">
            <v>80513427</v>
          </cell>
          <cell r="H1710" t="str">
            <v>CARLOS ENRIQUE RUIZ PATIÑO</v>
          </cell>
          <cell r="I1710" t="str">
            <v>PRIMER DESEMBOLSO SEGÚN CERTIFICACION SUSCRITA POR LA SUPERVISORA</v>
          </cell>
          <cell r="J1710">
            <v>1250000</v>
          </cell>
          <cell r="K1710">
            <v>9.66</v>
          </cell>
          <cell r="L1710">
            <v>10</v>
          </cell>
          <cell r="O1710" t="str">
            <v>520-1400-3--13</v>
          </cell>
          <cell r="T1710" t="str">
            <v/>
          </cell>
          <cell r="V1710" t="str">
            <v>MAVDT</v>
          </cell>
          <cell r="W1710" t="str">
            <v>Vigencia Presupuestal</v>
          </cell>
        </row>
        <row r="1711">
          <cell r="A1711">
            <v>3006</v>
          </cell>
          <cell r="B1711" t="str">
            <v>Orden de Servicio</v>
          </cell>
          <cell r="C1711">
            <v>436</v>
          </cell>
          <cell r="D1711">
            <v>2075</v>
          </cell>
          <cell r="E1711">
            <v>39763</v>
          </cell>
          <cell r="F1711" t="str">
            <v>VICEMINISTERIO DE VIVIENDA Y DESARROLLO TERRITORIAL</v>
          </cell>
          <cell r="G1711">
            <v>35325837</v>
          </cell>
          <cell r="H1711" t="str">
            <v>MARTHA SILUYDT HERREÑO GOMEZ</v>
          </cell>
          <cell r="I1711" t="str">
            <v>PRIMER DESEMBOLSO SEGÚN CERTIFICACION SUSCRITA POR LA SUPERVISORA</v>
          </cell>
          <cell r="J1711">
            <v>1250000</v>
          </cell>
          <cell r="K1711">
            <v>9.66</v>
          </cell>
          <cell r="L1711">
            <v>10</v>
          </cell>
          <cell r="O1711" t="str">
            <v>520-1400-3--13</v>
          </cell>
          <cell r="T1711" t="str">
            <v/>
          </cell>
          <cell r="V1711" t="str">
            <v>MAVDT</v>
          </cell>
          <cell r="W1711" t="str">
            <v>Vigencia Presupuestal</v>
          </cell>
        </row>
        <row r="1712">
          <cell r="A1712">
            <v>3007</v>
          </cell>
          <cell r="B1712" t="str">
            <v>Contrato</v>
          </cell>
          <cell r="C1712">
            <v>59</v>
          </cell>
          <cell r="D1712">
            <v>357</v>
          </cell>
          <cell r="E1712">
            <v>39763</v>
          </cell>
          <cell r="F1712" t="str">
            <v>VICEMINISTERIO DE VIVIENDA Y DESARROLLO TERRITORIAL</v>
          </cell>
          <cell r="G1712">
            <v>52557770</v>
          </cell>
          <cell r="H1712" t="str">
            <v>MARTHA LUCIA FUQUENE LOPEZ</v>
          </cell>
          <cell r="I1712" t="str">
            <v>SEPTIMO DESEMBOLSO SEGÚN CERTIFICACION SUSCRITA POR EL SUPERVISOR</v>
          </cell>
          <cell r="J1712">
            <v>6000000</v>
          </cell>
          <cell r="K1712">
            <v>9.66</v>
          </cell>
          <cell r="L1712">
            <v>10</v>
          </cell>
          <cell r="O1712" t="str">
            <v>520-1400-3--13</v>
          </cell>
          <cell r="T1712" t="str">
            <v/>
          </cell>
          <cell r="V1712" t="str">
            <v>MAVDT</v>
          </cell>
          <cell r="W1712" t="str">
            <v>Vigencia Presupuestal</v>
          </cell>
        </row>
        <row r="1713">
          <cell r="A1713">
            <v>3008</v>
          </cell>
          <cell r="B1713" t="str">
            <v>Contrato</v>
          </cell>
          <cell r="C1713">
            <v>4</v>
          </cell>
          <cell r="D1713">
            <v>1488</v>
          </cell>
          <cell r="E1713">
            <v>39764</v>
          </cell>
          <cell r="F1713" t="str">
            <v>GRUPO ADMINISTRATIVO</v>
          </cell>
          <cell r="G1713">
            <v>8600104511</v>
          </cell>
          <cell r="H1713" t="str">
            <v>CASALIMPIA</v>
          </cell>
          <cell r="I1713" t="str">
            <v>PAGO  FRA 199406/08 CORRESPONDIENTE AL SERVICIO DE ASEO, REPARTO DE TINTOS, TE Y AROMATICAS Y SERV DE JARD. DEL MES DE OCTUBRE DE 2008, SEGÚN CERTIFIC. SUSCRITA POR LA SUPERVISORA</v>
          </cell>
          <cell r="J1713">
            <v>20725016</v>
          </cell>
          <cell r="K1713">
            <v>9.66</v>
          </cell>
          <cell r="M1713">
            <v>1.6</v>
          </cell>
          <cell r="N1713" t="str">
            <v>2-0-4-5-8-10</v>
          </cell>
          <cell r="T1713" t="str">
            <v/>
          </cell>
          <cell r="V1713" t="str">
            <v>MAVDT</v>
          </cell>
          <cell r="W1713" t="str">
            <v>Vigencia Presupuestal</v>
          </cell>
        </row>
        <row r="1714">
          <cell r="A1714">
            <v>3009</v>
          </cell>
          <cell r="B1714" t="str">
            <v>Contrato</v>
          </cell>
          <cell r="C1714">
            <v>104</v>
          </cell>
          <cell r="D1714">
            <v>543</v>
          </cell>
          <cell r="E1714">
            <v>39764</v>
          </cell>
          <cell r="F1714" t="str">
            <v>GRUPO ADMINISTRATIVO</v>
          </cell>
          <cell r="G1714">
            <v>8300210438</v>
          </cell>
          <cell r="H1714" t="str">
            <v xml:space="preserve">NIVEL TRECE LTDA </v>
          </cell>
          <cell r="I1714" t="str">
            <v>FRA 9252/08 DESEMBOLSO SEGÚN CERTIFICACION SUSCRITA POR LA SUPERVISORA</v>
          </cell>
          <cell r="J1714">
            <v>70528</v>
          </cell>
          <cell r="K1714">
            <v>9.66</v>
          </cell>
          <cell r="L1714">
            <v>4</v>
          </cell>
          <cell r="M1714">
            <v>16</v>
          </cell>
          <cell r="N1714" t="str">
            <v>2-0-4-4-23-10</v>
          </cell>
          <cell r="T1714" t="str">
            <v/>
          </cell>
          <cell r="V1714" t="str">
            <v>MAVDT</v>
          </cell>
          <cell r="W1714" t="str">
            <v>Vigencia Presupuestal</v>
          </cell>
        </row>
        <row r="1715">
          <cell r="A1715">
            <v>3010</v>
          </cell>
          <cell r="B1715" t="str">
            <v>Contrato</v>
          </cell>
          <cell r="C1715">
            <v>324</v>
          </cell>
          <cell r="D1715">
            <v>1430</v>
          </cell>
          <cell r="E1715">
            <v>39764</v>
          </cell>
          <cell r="F1715" t="str">
            <v>GRUPO ADMINISTRATIVO</v>
          </cell>
          <cell r="G1715">
            <v>8300011131</v>
          </cell>
          <cell r="H1715" t="str">
            <v>IMPRENTA NACIONAL DE COLOMBIA</v>
          </cell>
          <cell r="I1715" t="str">
            <v>FRA 60699,60822 y 60824/08 PUBLICACION DE ACTOS ADTIVOS, SEGÚN CERTIFICACION SUSCRITA POR LA SUPERVISORA</v>
          </cell>
          <cell r="J1715">
            <v>1342200</v>
          </cell>
          <cell r="O1715" t="str">
            <v>520-1400-3--13</v>
          </cell>
          <cell r="T1715" t="str">
            <v/>
          </cell>
          <cell r="V1715" t="str">
            <v>MAVDT</v>
          </cell>
          <cell r="W1715" t="str">
            <v>Vigencia Presupuestal</v>
          </cell>
        </row>
        <row r="1716">
          <cell r="A1716">
            <v>3011</v>
          </cell>
          <cell r="B1716" t="str">
            <v>Contrato</v>
          </cell>
          <cell r="C1716">
            <v>69</v>
          </cell>
          <cell r="D1716">
            <v>13</v>
          </cell>
          <cell r="E1716">
            <v>39764</v>
          </cell>
          <cell r="F1716" t="str">
            <v>GRUPO ADMINISTRATIVO</v>
          </cell>
          <cell r="G1716">
            <v>8300011131</v>
          </cell>
          <cell r="H1716" t="str">
            <v>IMPRENTA NACIONAL DE COLOMBIA</v>
          </cell>
          <cell r="I1716" t="str">
            <v>FRA  60823/08 PUBLICACION DE ACTOS ADTIVOS, SEGÚN CERTIFICACION SUSCRITA POR LA SUPERVISORA</v>
          </cell>
          <cell r="J1716">
            <v>693600</v>
          </cell>
          <cell r="N1716" t="str">
            <v>2-0-4-7-6-10</v>
          </cell>
          <cell r="T1716" t="str">
            <v/>
          </cell>
          <cell r="V1716" t="str">
            <v>MAVDT</v>
          </cell>
          <cell r="W1716" t="str">
            <v>Vigencia Presupuestal</v>
          </cell>
        </row>
        <row r="1717">
          <cell r="A1717">
            <v>3012</v>
          </cell>
          <cell r="B1717" t="str">
            <v>Oficio</v>
          </cell>
          <cell r="C1717">
            <v>23121</v>
          </cell>
          <cell r="D1717">
            <v>2246</v>
          </cell>
          <cell r="E1717">
            <v>39764</v>
          </cell>
          <cell r="F1717" t="str">
            <v>COOPERACION INTERNACIONAL</v>
          </cell>
          <cell r="G1717">
            <v>8301153951</v>
          </cell>
          <cell r="H1717" t="str">
            <v>MINISTERIO DE AMBIENTE VIVIENDA Y DESARROLLO TERRITORIAL</v>
          </cell>
          <cell r="I1717" t="str">
            <v>OCTAVO REINTEGRO DE CAJA MENOR DE VIATICOS Y GASTOS DE VIAJE ASIGNADA A PROYECTOS DE COOPERACION CORRESPONDIENTE AL MES DE NOVIEMBRE DE 2008</v>
          </cell>
          <cell r="J1717">
            <v>21252895</v>
          </cell>
          <cell r="N1717" t="str">
            <v>2-0-4-11-2-10</v>
          </cell>
          <cell r="T1717" t="str">
            <v/>
          </cell>
          <cell r="V1717" t="str">
            <v>MAVDT</v>
          </cell>
          <cell r="W1717" t="str">
            <v>Vigencia Presupuestal</v>
          </cell>
        </row>
        <row r="1718">
          <cell r="A1718">
            <v>3013</v>
          </cell>
          <cell r="B1718" t="str">
            <v>Contrato</v>
          </cell>
          <cell r="C1718">
            <v>69</v>
          </cell>
          <cell r="D1718">
            <v>1735</v>
          </cell>
          <cell r="E1718">
            <v>39764</v>
          </cell>
          <cell r="F1718" t="str">
            <v>DIRECCION DE DESARROLLO SECTORIAL SOSTENIBLE</v>
          </cell>
          <cell r="G1718">
            <v>52214641</v>
          </cell>
          <cell r="H1718" t="str">
            <v>ZULEYMA CAROLINA MARTINEZ SANCHEZ</v>
          </cell>
          <cell r="I1718" t="str">
            <v>SEPTIMOO  DESEMBOLSO SEGÚN CERTIFICACION SUSCRITA POR EL SUPERVISOR</v>
          </cell>
          <cell r="J1718">
            <v>2120000</v>
          </cell>
          <cell r="K1718">
            <v>9.66</v>
          </cell>
          <cell r="L1718">
            <v>10</v>
          </cell>
          <cell r="O1718" t="str">
            <v>520-900-69-11</v>
          </cell>
          <cell r="T1718" t="str">
            <v/>
          </cell>
          <cell r="V1718" t="str">
            <v>MAVDT</v>
          </cell>
          <cell r="W1718" t="str">
            <v>Vigencia Presupuestal</v>
          </cell>
        </row>
        <row r="1719">
          <cell r="A1719">
            <v>3014</v>
          </cell>
          <cell r="B1719" t="str">
            <v>Contrato</v>
          </cell>
          <cell r="C1719">
            <v>68</v>
          </cell>
          <cell r="D1719">
            <v>381</v>
          </cell>
          <cell r="E1719">
            <v>39764</v>
          </cell>
          <cell r="F1719" t="str">
            <v>DIRECCION DE DESARROLLO SECTORIAL SOSTENIBLE</v>
          </cell>
          <cell r="G1719">
            <v>52170401</v>
          </cell>
          <cell r="H1719" t="str">
            <v>ANA YEIN CASTELLANOS GOMEZ</v>
          </cell>
          <cell r="I1719" t="str">
            <v>SEPTIMO  DESEMBOLSO SEGÚN CERTIFICACION SUSCRITA POR EL SUPERVISOR</v>
          </cell>
          <cell r="J1719">
            <v>4240000</v>
          </cell>
          <cell r="K1719">
            <v>9.66</v>
          </cell>
          <cell r="L1719">
            <v>10</v>
          </cell>
          <cell r="O1719" t="str">
            <v>520-900-69-11</v>
          </cell>
          <cell r="T1719" t="str">
            <v/>
          </cell>
          <cell r="V1719" t="str">
            <v>MAVDT</v>
          </cell>
          <cell r="W1719" t="str">
            <v>Vigencia Presupuestal</v>
          </cell>
        </row>
        <row r="1720">
          <cell r="A1720">
            <v>3015</v>
          </cell>
          <cell r="B1720" t="str">
            <v>Contrato</v>
          </cell>
          <cell r="C1720">
            <v>269</v>
          </cell>
          <cell r="D1720">
            <v>1159</v>
          </cell>
          <cell r="E1720">
            <v>39764</v>
          </cell>
          <cell r="F1720" t="str">
            <v>VICEMINISTERIO DE VIVIENDA Y DESARROLLO TERRITORIAL</v>
          </cell>
          <cell r="G1720">
            <v>10230131</v>
          </cell>
          <cell r="H1720" t="str">
            <v>LUIS ALBERTO BOTERO MEDINA</v>
          </cell>
          <cell r="I1720" t="str">
            <v>CUARTO DESEMBOLSO SEGÚN CERTIFICACION SUSCRITA POR EL SUPERVISOR</v>
          </cell>
          <cell r="J1720">
            <v>5591250</v>
          </cell>
          <cell r="K1720">
            <v>9.66</v>
          </cell>
          <cell r="L1720">
            <v>10</v>
          </cell>
          <cell r="O1720" t="str">
            <v>520-1400-3--13</v>
          </cell>
          <cell r="T1720" t="str">
            <v/>
          </cell>
          <cell r="V1720" t="str">
            <v>MAVDT</v>
          </cell>
          <cell r="W1720" t="str">
            <v>Vigencia Presupuestal</v>
          </cell>
        </row>
        <row r="1721">
          <cell r="A1721">
            <v>3016</v>
          </cell>
          <cell r="B1721" t="str">
            <v>Contrato</v>
          </cell>
          <cell r="C1721">
            <v>183</v>
          </cell>
          <cell r="D1721">
            <v>808</v>
          </cell>
          <cell r="E1721">
            <v>39764</v>
          </cell>
          <cell r="F1721" t="str">
            <v xml:space="preserve">VICEMINISTERIO DE AGUA  Y SANEAMIENTO </v>
          </cell>
          <cell r="G1721">
            <v>79295226</v>
          </cell>
          <cell r="H1721" t="str">
            <v>OMAR JAVIER BAQUERO GAMEZ</v>
          </cell>
          <cell r="I1721" t="str">
            <v>QUINTO DESEMBOLSO SEGÚN CERTIFICACION SUSCRITA POR EL SUPERVISOR</v>
          </cell>
          <cell r="J1721">
            <v>1500000</v>
          </cell>
          <cell r="K1721">
            <v>9.66</v>
          </cell>
          <cell r="L1721">
            <v>6</v>
          </cell>
          <cell r="O1721" t="str">
            <v>520-1200-1-11</v>
          </cell>
          <cell r="T1721" t="str">
            <v/>
          </cell>
          <cell r="V1721" t="str">
            <v>MAVDT</v>
          </cell>
          <cell r="W1721" t="str">
            <v>Vigencia Presupuestal</v>
          </cell>
        </row>
        <row r="1722">
          <cell r="A1722">
            <v>3017</v>
          </cell>
          <cell r="B1722" t="str">
            <v>Oficio</v>
          </cell>
          <cell r="C1722">
            <v>29401</v>
          </cell>
          <cell r="D1722">
            <v>2251</v>
          </cell>
          <cell r="E1722">
            <v>39764</v>
          </cell>
          <cell r="F1722" t="str">
            <v>TALENTO HUMANO</v>
          </cell>
          <cell r="G1722">
            <v>8301153951</v>
          </cell>
          <cell r="H1722" t="str">
            <v>MINISTERIO DE AMBIENTE VIIVIENDA Y DESARROLLO TERRITORIAL</v>
          </cell>
          <cell r="I1722" t="str">
            <v>PAGO DE NOMINA  DE FUNCIONARIOS DEL INURBE CORRESPONDIENTE AL MES DE NOVIEMBRE DE 2008</v>
          </cell>
          <cell r="J1722">
            <v>34467408</v>
          </cell>
          <cell r="N1722" t="str">
            <v>1-0-1-1--10</v>
          </cell>
          <cell r="Q1722" t="str">
            <v>DEDUCCIONES GENERALES</v>
          </cell>
          <cell r="R1722">
            <v>8818604</v>
          </cell>
          <cell r="T1722" t="str">
            <v/>
          </cell>
          <cell r="V1722" t="str">
            <v>MAVDT</v>
          </cell>
          <cell r="W1722" t="str">
            <v>Vigencia Presupuestal</v>
          </cell>
        </row>
        <row r="1723">
          <cell r="A1723">
            <v>3018</v>
          </cell>
          <cell r="B1723" t="str">
            <v>Factura</v>
          </cell>
          <cell r="C1723">
            <v>68906</v>
          </cell>
          <cell r="D1723">
            <v>2250</v>
          </cell>
          <cell r="E1723">
            <v>39764</v>
          </cell>
          <cell r="F1723" t="str">
            <v>GRUPO ADMINISTRATIVO</v>
          </cell>
          <cell r="G1723">
            <v>8300160461</v>
          </cell>
          <cell r="H1723" t="str">
            <v>AVANTEL SA</v>
          </cell>
          <cell r="I1723" t="str">
            <v>PAGO AVANTEL FRA FCM368906 CORRESPONDIENTE ALMES DE OCTUBRE DE 2008</v>
          </cell>
          <cell r="J1723">
            <v>1431840</v>
          </cell>
          <cell r="N1723" t="str">
            <v>2-0-4-8-5-10</v>
          </cell>
          <cell r="T1723" t="str">
            <v/>
          </cell>
          <cell r="V1723" t="str">
            <v>MAVDT</v>
          </cell>
          <cell r="W1723" t="str">
            <v>Vigencia Presupuestal</v>
          </cell>
        </row>
        <row r="1724">
          <cell r="A1724">
            <v>3019</v>
          </cell>
          <cell r="B1724" t="str">
            <v>Contrato</v>
          </cell>
          <cell r="C1724">
            <v>93</v>
          </cell>
          <cell r="D1724">
            <v>444</v>
          </cell>
          <cell r="E1724">
            <v>39764</v>
          </cell>
          <cell r="F1724" t="str">
            <v>GRUPO DE SISTEMAS</v>
          </cell>
          <cell r="G1724">
            <v>8605273900</v>
          </cell>
          <cell r="H1724" t="str">
            <v>INFORMATICA Y TECNOLOGIA LTDA - INFOTEC</v>
          </cell>
          <cell r="I1724" t="str">
            <v>FRA 1040/08 CORRESPONDIENTE AL PAGO DEL 25% DERL VALOR DEL CONTRATO SEGÚN CERTIFICACION SUSCRITA POR LAS SUPERVISORAS</v>
          </cell>
          <cell r="J1724">
            <v>8062000</v>
          </cell>
          <cell r="K1724">
            <v>6.9</v>
          </cell>
          <cell r="L1724">
            <v>10</v>
          </cell>
          <cell r="M1724">
            <v>16</v>
          </cell>
          <cell r="O1724" t="str">
            <v>211-900-6-11</v>
          </cell>
          <cell r="T1724" t="str">
            <v/>
          </cell>
          <cell r="V1724" t="str">
            <v>MAVDT</v>
          </cell>
          <cell r="W1724" t="str">
            <v>Vigencia Presupuestal</v>
          </cell>
        </row>
        <row r="1725">
          <cell r="A1725">
            <v>3020</v>
          </cell>
          <cell r="B1725" t="str">
            <v>Contrato</v>
          </cell>
          <cell r="C1725">
            <v>220</v>
          </cell>
          <cell r="D1725">
            <v>986</v>
          </cell>
          <cell r="E1725">
            <v>39764</v>
          </cell>
          <cell r="F1725" t="str">
            <v>VICEMINISTERIO DE VIVIENDA Y DESARROLLO TERRITORIAL</v>
          </cell>
          <cell r="G1725">
            <v>52009361</v>
          </cell>
          <cell r="H1725" t="str">
            <v>DIANA CAROLINA MENDEZ GIL</v>
          </cell>
          <cell r="I1725" t="str">
            <v>DESEMBOLSO CORRESPONDIENTE AL MES DE OCTUBRE SEGÚN CERTIFICACION SUSCRITA POR EL SUPERVISOR</v>
          </cell>
          <cell r="J1725">
            <v>3500000</v>
          </cell>
          <cell r="K1725">
            <v>9.66</v>
          </cell>
          <cell r="L1725">
            <v>10</v>
          </cell>
          <cell r="O1725" t="str">
            <v>520-1402-1-13</v>
          </cell>
          <cell r="T1725" t="str">
            <v/>
          </cell>
          <cell r="V1725" t="str">
            <v>MAVDT</v>
          </cell>
          <cell r="W1725" t="str">
            <v>Vigencia Presupuestal</v>
          </cell>
        </row>
        <row r="1726">
          <cell r="A1726">
            <v>3021</v>
          </cell>
          <cell r="B1726" t="str">
            <v>Oficio</v>
          </cell>
          <cell r="C1726">
            <v>29142</v>
          </cell>
          <cell r="D1726">
            <v>2248</v>
          </cell>
          <cell r="E1726">
            <v>39764</v>
          </cell>
          <cell r="F1726" t="str">
            <v>TALENTO HUMANO</v>
          </cell>
          <cell r="G1726">
            <v>8301153951</v>
          </cell>
          <cell r="H1726" t="str">
            <v>MINISTERIO DE AMBIENTE VIVIENDA Y DESARROLLO TERRITORIAL</v>
          </cell>
          <cell r="I1726" t="str">
            <v>PAGO DE NOMINA  DE FUNCIONARIOS DEL  CORRESPONDIENTE AL MES DE NOVIEMBRE DE 2008</v>
          </cell>
          <cell r="J1726">
            <v>863979057</v>
          </cell>
          <cell r="N1726" t="str">
            <v>1-0-1-1-1-10</v>
          </cell>
          <cell r="Q1726" t="str">
            <v>DEDUCCIONES GENERALES</v>
          </cell>
          <cell r="R1726">
            <v>186953484</v>
          </cell>
          <cell r="T1726" t="str">
            <v/>
          </cell>
          <cell r="V1726" t="str">
            <v>MAVDT</v>
          </cell>
          <cell r="W1726" t="str">
            <v>Vigencia Presupuestal</v>
          </cell>
        </row>
        <row r="1727">
          <cell r="A1727">
            <v>3022</v>
          </cell>
          <cell r="B1727" t="str">
            <v>Contrato</v>
          </cell>
          <cell r="C1727">
            <v>377</v>
          </cell>
          <cell r="D1727">
            <v>1686</v>
          </cell>
          <cell r="E1727">
            <v>39764</v>
          </cell>
          <cell r="F1727" t="str">
            <v>DIRECCION DE PLANEACION</v>
          </cell>
          <cell r="G1727">
            <v>52271543</v>
          </cell>
          <cell r="H1727" t="str">
            <v>MARTHA CECILIA BOHORQUEZ ISAZA</v>
          </cell>
          <cell r="I1727" t="str">
            <v>PRIMER DESEMBOLSO SEGÚN CERTIFICACION SUSCRITA POR EL SUPERVISOR</v>
          </cell>
          <cell r="J1727">
            <v>3300000</v>
          </cell>
          <cell r="K1727">
            <v>9.66</v>
          </cell>
          <cell r="L1727">
            <v>10</v>
          </cell>
          <cell r="O1727" t="str">
            <v>520-900-5-15</v>
          </cell>
          <cell r="T1727" t="str">
            <v/>
          </cell>
          <cell r="V1727" t="str">
            <v>MAVDT</v>
          </cell>
          <cell r="W1727" t="str">
            <v>Vigencia Presupuestal</v>
          </cell>
        </row>
        <row r="1728">
          <cell r="A1728">
            <v>3023</v>
          </cell>
          <cell r="B1728" t="str">
            <v>Contrato</v>
          </cell>
          <cell r="C1728">
            <v>65</v>
          </cell>
          <cell r="D1728">
            <v>383</v>
          </cell>
          <cell r="E1728">
            <v>39764</v>
          </cell>
          <cell r="F1728" t="str">
            <v>GRUPO ADMINISTRATIVO</v>
          </cell>
          <cell r="G1728">
            <v>8301366194</v>
          </cell>
          <cell r="H1728" t="str">
            <v>ASCENDER INGENIERIA LTDA</v>
          </cell>
          <cell r="I1728" t="str">
            <v>FRA 1776/08 CORRESPONDIENTE AL MANT. PREVENTIVO Y CORRECTIVO DE TRES ASECENSORES TIPO PASAJERO DEL MAVDT, DESEMBOLSO SEGÚN CERTIFICACION SUSCRITA POR EL SUPERVISOR</v>
          </cell>
          <cell r="J1728">
            <v>484764</v>
          </cell>
          <cell r="K1728">
            <v>9.66</v>
          </cell>
          <cell r="L1728">
            <v>4</v>
          </cell>
          <cell r="M1728">
            <v>16</v>
          </cell>
          <cell r="N1728" t="str">
            <v>2-0-4-5-12-10</v>
          </cell>
          <cell r="T1728" t="str">
            <v/>
          </cell>
          <cell r="V1728" t="str">
            <v>MAVDT</v>
          </cell>
          <cell r="W1728" t="str">
            <v>Vigencia Presupuestal</v>
          </cell>
        </row>
        <row r="1729">
          <cell r="A1729">
            <v>3024</v>
          </cell>
          <cell r="B1729" t="str">
            <v>Contrato</v>
          </cell>
          <cell r="C1729">
            <v>222</v>
          </cell>
          <cell r="D1729">
            <v>1027</v>
          </cell>
          <cell r="E1729">
            <v>39764</v>
          </cell>
          <cell r="F1729" t="str">
            <v>VICEMINISTERIO DE VIVIENDA Y DESARROLLO TERRITORIAL</v>
          </cell>
          <cell r="G1729">
            <v>79959433</v>
          </cell>
          <cell r="H1729" t="str">
            <v>FELIPE HERNANDEZ HERNANDEZ</v>
          </cell>
          <cell r="I1729" t="str">
            <v>CUARTO DESEMBOLSO SEGÚN CERTIFICACION SUSCRITA POR EL SUPERVISOR</v>
          </cell>
          <cell r="J1729">
            <v>1500000</v>
          </cell>
          <cell r="K1729">
            <v>9.66</v>
          </cell>
          <cell r="L1729">
            <v>10</v>
          </cell>
          <cell r="O1729" t="str">
            <v>520-1400-3--13</v>
          </cell>
          <cell r="T1729" t="str">
            <v/>
          </cell>
          <cell r="V1729" t="str">
            <v>MAVDT</v>
          </cell>
          <cell r="W1729" t="str">
            <v>Vigencia Presupuestal</v>
          </cell>
        </row>
        <row r="1730">
          <cell r="A1730">
            <v>3057</v>
          </cell>
          <cell r="B1730" t="str">
            <v>Contrato</v>
          </cell>
          <cell r="C1730">
            <v>181</v>
          </cell>
          <cell r="D1730">
            <v>791</v>
          </cell>
          <cell r="E1730">
            <v>39765</v>
          </cell>
          <cell r="F1730" t="str">
            <v>DIRECCION DE ECOSISTEMAS</v>
          </cell>
          <cell r="G1730">
            <v>51852141</v>
          </cell>
          <cell r="H1730" t="str">
            <v>BETHSAIDA PEREA APONZA</v>
          </cell>
          <cell r="I1730" t="str">
            <v>DESEMBOLSO SEGÚN CERTIFICACION SUSCRITA POR LA SUPERVISORA</v>
          </cell>
          <cell r="J1730">
            <v>1800000</v>
          </cell>
          <cell r="K1730">
            <v>9.66</v>
          </cell>
          <cell r="L1730">
            <v>6</v>
          </cell>
          <cell r="O1730" t="str">
            <v>530-900-1-15</v>
          </cell>
          <cell r="T1730" t="str">
            <v/>
          </cell>
          <cell r="V1730" t="str">
            <v>MAVDT</v>
          </cell>
          <cell r="W1730" t="str">
            <v>Vigencia Presupuestal</v>
          </cell>
        </row>
        <row r="1731">
          <cell r="A1731">
            <v>3058</v>
          </cell>
          <cell r="B1731" t="str">
            <v>Factura</v>
          </cell>
          <cell r="C1731">
            <v>47932</v>
          </cell>
          <cell r="D1731">
            <v>2280</v>
          </cell>
          <cell r="E1731">
            <v>39765</v>
          </cell>
          <cell r="F1731" t="str">
            <v>FINANZAS Y PRESUPUESTO</v>
          </cell>
          <cell r="G1731">
            <v>8300372480</v>
          </cell>
          <cell r="H1731" t="str">
            <v xml:space="preserve">CODENSA </v>
          </cell>
          <cell r="I1731" t="str">
            <v>PAGO CODENSA FRA 1554347932 CORRESPONDIENTE AL PERIODO COMPRENDIDO ENTRE EL 2 Y EL 31 DE OCTUBRE DE 2008 ENE LE DIFICIO PALMA REAL OF 702</v>
          </cell>
          <cell r="J1731">
            <v>485830</v>
          </cell>
          <cell r="N1731" t="str">
            <v>2-0-4-8-2-10</v>
          </cell>
          <cell r="T1731" t="str">
            <v/>
          </cell>
          <cell r="V1731" t="str">
            <v>MAVDT</v>
          </cell>
          <cell r="W1731" t="str">
            <v>Vigencia Presupuestal</v>
          </cell>
        </row>
        <row r="1732">
          <cell r="A1732">
            <v>3059</v>
          </cell>
          <cell r="B1732" t="str">
            <v>Orden de Servicio</v>
          </cell>
          <cell r="C1732">
            <v>363</v>
          </cell>
          <cell r="D1732">
            <v>1569</v>
          </cell>
          <cell r="E1732">
            <v>39765</v>
          </cell>
          <cell r="F1732" t="str">
            <v>VICEMINISTERIO DE AMBIENTE</v>
          </cell>
          <cell r="G1732">
            <v>9000040146</v>
          </cell>
          <cell r="H1732" t="str">
            <v>UNION TEMPORAL CENTRO DE INVESTIGACIONES Y ESTUDIOS EN BIODIVERSIDAD Y RECURSOS GENETICOS CIEBREG</v>
          </cell>
          <cell r="I1732" t="str">
            <v>FRA 93/08 CORRESPONDIENTE AL UNICO DESEMBOLSO SEGUNC ERTIFICACION SUSCRITA POR LA SUPERVISORA</v>
          </cell>
          <cell r="J1732">
            <v>12420192</v>
          </cell>
          <cell r="O1732" t="str">
            <v>520-900-68-15</v>
          </cell>
          <cell r="T1732" t="str">
            <v/>
          </cell>
          <cell r="V1732" t="str">
            <v>MAVDT</v>
          </cell>
          <cell r="W1732" t="str">
            <v>Vigencia Presupuestal</v>
          </cell>
        </row>
        <row r="1733">
          <cell r="A1733">
            <v>3060</v>
          </cell>
          <cell r="B1733" t="str">
            <v>Oficio</v>
          </cell>
          <cell r="C1733">
            <v>30041</v>
          </cell>
          <cell r="D1733">
            <v>2284</v>
          </cell>
          <cell r="E1733">
            <v>39765</v>
          </cell>
          <cell r="F1733" t="str">
            <v>TALENTO HUMANO</v>
          </cell>
          <cell r="G1733">
            <v>8301153951</v>
          </cell>
          <cell r="H1733" t="str">
            <v>MINISTERIO DE AMBIENTE VIVIENDA Y DESARROLLO TERRITORIAL</v>
          </cell>
          <cell r="I1733" t="str">
            <v>PAGO DE MESADA PENSIONAL CORRESPONDIENTE AL MES DE NOVIEMBRE DE 2008</v>
          </cell>
          <cell r="J1733">
            <v>789772174</v>
          </cell>
          <cell r="N1733" t="str">
            <v>3-5-1-1--10</v>
          </cell>
          <cell r="Q1733" t="str">
            <v>DEDUCCIONES GENERALES</v>
          </cell>
          <cell r="R1733">
            <v>184808584</v>
          </cell>
          <cell r="T1733" t="str">
            <v/>
          </cell>
          <cell r="V1733" t="str">
            <v>MAVDT</v>
          </cell>
          <cell r="W1733" t="str">
            <v>Vigencia Presupuestal</v>
          </cell>
        </row>
        <row r="1734">
          <cell r="A1734">
            <v>3061</v>
          </cell>
          <cell r="B1734" t="str">
            <v>Convenio</v>
          </cell>
          <cell r="C1734">
            <v>34</v>
          </cell>
          <cell r="D1734">
            <v>1518</v>
          </cell>
          <cell r="E1734">
            <v>39765</v>
          </cell>
          <cell r="F1734" t="str">
            <v>DIRECCION DE ECOSISTEMAS</v>
          </cell>
          <cell r="G1734">
            <v>8050019111</v>
          </cell>
          <cell r="H1734" t="str">
            <v>WORLD WILDLIFE FUND INC WWF</v>
          </cell>
          <cell r="I1734" t="str">
            <v>PRIMER DESEMBOLSO CORRESPONDIENTE AL 30% DE LOS APORTES DEL MINISTERIO SEGÚN CERTIFICACION SUSCRITA POR LA SUPERVISORA</v>
          </cell>
          <cell r="J1734">
            <v>60900000</v>
          </cell>
          <cell r="O1734" t="str">
            <v>520-900-71-11</v>
          </cell>
          <cell r="T1734" t="str">
            <v/>
          </cell>
          <cell r="V1734" t="str">
            <v>MAVDT</v>
          </cell>
          <cell r="W1734" t="str">
            <v>Vigencia Presupuestal</v>
          </cell>
        </row>
        <row r="1735">
          <cell r="A1735">
            <v>3062</v>
          </cell>
          <cell r="B1735" t="str">
            <v>Contrato</v>
          </cell>
          <cell r="C1735">
            <v>51</v>
          </cell>
          <cell r="D1735">
            <v>274</v>
          </cell>
          <cell r="E1735">
            <v>39765</v>
          </cell>
          <cell r="F1735" t="str">
            <v>GRUPO ADMINISTRATIVO</v>
          </cell>
          <cell r="G1735">
            <v>8605360294</v>
          </cell>
          <cell r="H1735" t="str">
            <v>EDITORIAL LA UNIDAD SA</v>
          </cell>
          <cell r="I1735" t="str">
            <v>FRA 92141 DE 2008 CORRESPONDIENTE A PUBLICACION DE AVISOS DEL MAVDT, DESEMBOLSO SEGÚN CERTIFICACION SUSCRITA POR LA SUPERVISORA</v>
          </cell>
          <cell r="J1735">
            <v>96000</v>
          </cell>
          <cell r="K1735">
            <v>4.1399999999999997</v>
          </cell>
          <cell r="N1735" t="str">
            <v>2-0-4-7--10</v>
          </cell>
          <cell r="T1735" t="str">
            <v/>
          </cell>
          <cell r="V1735" t="str">
            <v>MAVDT</v>
          </cell>
          <cell r="W1735" t="str">
            <v>Vigencia Presupuestal</v>
          </cell>
        </row>
        <row r="1736">
          <cell r="A1736">
            <v>3063</v>
          </cell>
          <cell r="B1736" t="str">
            <v>Factura</v>
          </cell>
          <cell r="C1736">
            <v>69780</v>
          </cell>
          <cell r="D1736">
            <v>2301</v>
          </cell>
          <cell r="E1736">
            <v>39765</v>
          </cell>
          <cell r="F1736" t="str">
            <v>GRUPO ADMINISTRATIVO</v>
          </cell>
          <cell r="G1736">
            <v>8999991158</v>
          </cell>
          <cell r="H1736" t="str">
            <v>EMPRESA DE TELECOMUNICACIONES DE BOGOTA S.A</v>
          </cell>
          <cell r="I1736" t="str">
            <v>PAGO ETB FRA 000075669780 CORRESPONDIENTE AL MES DE OCTUBRE DE 2008</v>
          </cell>
          <cell r="J1736">
            <v>30454400</v>
          </cell>
          <cell r="N1736" t="str">
            <v>2-0-4-8-6-10</v>
          </cell>
          <cell r="T1736" t="str">
            <v/>
          </cell>
          <cell r="V1736" t="str">
            <v>MAVDT</v>
          </cell>
          <cell r="W1736" t="str">
            <v>Vigencia Presupuestal</v>
          </cell>
        </row>
        <row r="1737">
          <cell r="A1737">
            <v>3064</v>
          </cell>
          <cell r="B1737" t="str">
            <v>Contrato</v>
          </cell>
          <cell r="C1737">
            <v>415</v>
          </cell>
          <cell r="D1737">
            <v>1934</v>
          </cell>
          <cell r="E1737">
            <v>39765</v>
          </cell>
          <cell r="F1737" t="str">
            <v>DIRECCION DE ECOSISTEMAS</v>
          </cell>
          <cell r="G1737">
            <v>8907045367</v>
          </cell>
          <cell r="H1737" t="str">
            <v>CORTOLIMA</v>
          </cell>
          <cell r="I1737" t="str">
            <v>PRIMER DESEMBOLSO CORRESPONDIENTE AL 20% SEGÚN CERTIFICACION SUSCRITA POR LA SUPERVISORA</v>
          </cell>
          <cell r="J1737">
            <v>76000000</v>
          </cell>
          <cell r="O1737" t="str">
            <v>520-900-74-11</v>
          </cell>
          <cell r="T1737" t="str">
            <v/>
          </cell>
          <cell r="V1737" t="str">
            <v>MAVDT</v>
          </cell>
          <cell r="W1737" t="str">
            <v>Vigencia Presupuestal</v>
          </cell>
        </row>
        <row r="1738">
          <cell r="A1738">
            <v>3065</v>
          </cell>
          <cell r="B1738" t="str">
            <v>Orden de Servicio</v>
          </cell>
          <cell r="C1738">
            <v>455</v>
          </cell>
          <cell r="D1738">
            <v>2144</v>
          </cell>
          <cell r="E1738">
            <v>39766</v>
          </cell>
          <cell r="F1738" t="str">
            <v>VICEMINISTERIO DE AMBIENTE</v>
          </cell>
          <cell r="G1738">
            <v>8915010304</v>
          </cell>
          <cell r="H1738" t="str">
            <v>HOTEL LA PLAZUELA SA</v>
          </cell>
          <cell r="I1738" t="str">
            <v>FRA 13482/08  CORRESPONDIENTE A UNICO DESEMBOLSO SEGÚN CERTIFICACION SSUCRITA POR LA SUPERVISORA</v>
          </cell>
          <cell r="J1738">
            <v>2035600</v>
          </cell>
          <cell r="L1738">
            <v>4</v>
          </cell>
          <cell r="M1738">
            <v>16</v>
          </cell>
          <cell r="O1738" t="str">
            <v>520-900-5-15</v>
          </cell>
          <cell r="T1738" t="str">
            <v/>
          </cell>
          <cell r="V1738" t="str">
            <v>MAVDT</v>
          </cell>
          <cell r="W1738" t="str">
            <v>Vigencia Presupuestal</v>
          </cell>
        </row>
        <row r="1739">
          <cell r="A1739">
            <v>3066</v>
          </cell>
          <cell r="B1739" t="str">
            <v>Contrato</v>
          </cell>
          <cell r="C1739">
            <v>338</v>
          </cell>
          <cell r="D1739">
            <v>1486</v>
          </cell>
          <cell r="E1739">
            <v>39766</v>
          </cell>
          <cell r="F1739" t="str">
            <v>GRUPO ADMINISTRATIVO</v>
          </cell>
          <cell r="G1739">
            <v>9002375351</v>
          </cell>
          <cell r="H1739" t="str">
            <v>UNION TEMPORAL SEGURIDAD LAS AMERICAS LTDA - AGUILA DE ORO DE COLOMBIA</v>
          </cell>
          <cell r="I1739" t="str">
            <v>FRA4/08 CORRESPONDIENTE A SERVICIO DE VIGILANCIA DURANTE EL PERIODO COMPRENDIDO ENTRE EL 1 Y EL 31 DE OCTUBRE, DESEMBOLSO SEGÚN CERTIFICACION SUSCRITA POR EL SUPERVISOR</v>
          </cell>
          <cell r="J1739">
            <v>36459829</v>
          </cell>
          <cell r="K1739">
            <v>13.8</v>
          </cell>
          <cell r="L1739">
            <v>2</v>
          </cell>
          <cell r="M1739">
            <v>1.6</v>
          </cell>
          <cell r="N1739" t="str">
            <v>2-0-4-5--10</v>
          </cell>
          <cell r="V1739" t="str">
            <v>MAVDT</v>
          </cell>
          <cell r="W1739" t="str">
            <v>Vigencia Presupuestal</v>
          </cell>
        </row>
        <row r="1740">
          <cell r="A1740">
            <v>3067</v>
          </cell>
          <cell r="B1740" t="str">
            <v>Factura</v>
          </cell>
          <cell r="C1740">
            <v>18329</v>
          </cell>
          <cell r="D1740">
            <v>2307</v>
          </cell>
          <cell r="E1740">
            <v>39766</v>
          </cell>
          <cell r="F1740" t="str">
            <v>GRUPO ADMINISTRATIVO</v>
          </cell>
          <cell r="G1740">
            <v>8300373307</v>
          </cell>
          <cell r="H1740" t="str">
            <v>TELEFONICA MOVILES COLOMBIA SA</v>
          </cell>
          <cell r="I1740" t="str">
            <v>PAGO MOVISTAR FC 35718329 CORRESPONDIENTE AL MES DE OCTUBRE</v>
          </cell>
          <cell r="J1740">
            <v>5506768</v>
          </cell>
          <cell r="N1740" t="str">
            <v>2-0-4-8-5-10</v>
          </cell>
          <cell r="T1740" t="str">
            <v/>
          </cell>
          <cell r="V1740" t="str">
            <v>MAVDT</v>
          </cell>
          <cell r="W1740" t="str">
            <v>Vigencia Presupuestal</v>
          </cell>
        </row>
        <row r="1741">
          <cell r="A1741">
            <v>3068</v>
          </cell>
          <cell r="B1741" t="str">
            <v>Contrato</v>
          </cell>
          <cell r="C1741">
            <v>212</v>
          </cell>
          <cell r="D1741">
            <v>1023</v>
          </cell>
          <cell r="E1741">
            <v>39766</v>
          </cell>
          <cell r="F1741" t="str">
            <v>VICEMINISTERIO DE AMBIENTE</v>
          </cell>
          <cell r="G1741">
            <v>79845703</v>
          </cell>
          <cell r="H1741" t="str">
            <v>JULIAN ESTEBAN PIRAGAUTA ACOSTA</v>
          </cell>
          <cell r="I1741" t="str">
            <v>CUARTO DESEMBOLSO SEGÚN CERTIFICACION SUSCRITA POR LA SUPERVISORA</v>
          </cell>
          <cell r="J1741">
            <v>4500000</v>
          </cell>
          <cell r="K1741">
            <v>9.66</v>
          </cell>
          <cell r="L1741">
            <v>10</v>
          </cell>
          <cell r="O1741" t="str">
            <v>520-900-68-15</v>
          </cell>
          <cell r="T1741" t="str">
            <v/>
          </cell>
          <cell r="V1741" t="str">
            <v>MAVDT</v>
          </cell>
          <cell r="W1741" t="str">
            <v>Vigencia Presupuestal</v>
          </cell>
        </row>
        <row r="1742">
          <cell r="A1742">
            <v>3069</v>
          </cell>
          <cell r="B1742" t="str">
            <v>Contrato</v>
          </cell>
          <cell r="C1742">
            <v>46</v>
          </cell>
          <cell r="D1742">
            <v>250</v>
          </cell>
          <cell r="E1742">
            <v>39766</v>
          </cell>
          <cell r="F1742" t="str">
            <v>GRUPO DE CONTRATOS</v>
          </cell>
          <cell r="G1742">
            <v>51573271</v>
          </cell>
          <cell r="H1742" t="str">
            <v>LILIANA JARAMILLO MUTIS</v>
          </cell>
          <cell r="I1742" t="str">
            <v>OCTAVO DESEMBOLSO SEGÚN CERTIFICACION SUSCRITA POR EL SUPERVISOR</v>
          </cell>
          <cell r="J1742">
            <v>6600000</v>
          </cell>
          <cell r="K1742">
            <v>9.66</v>
          </cell>
          <cell r="L1742">
            <v>10</v>
          </cell>
          <cell r="O1742" t="str">
            <v>510-1000-11-13</v>
          </cell>
          <cell r="T1742" t="str">
            <v/>
          </cell>
          <cell r="V1742" t="str">
            <v>MAVDT</v>
          </cell>
          <cell r="W1742" t="str">
            <v>Vigencia Presupuestal</v>
          </cell>
        </row>
        <row r="1743">
          <cell r="A1743">
            <v>3070</v>
          </cell>
          <cell r="B1743" t="str">
            <v>Oficio</v>
          </cell>
          <cell r="C1743">
            <v>73294</v>
          </cell>
          <cell r="D1743">
            <v>998</v>
          </cell>
          <cell r="E1743">
            <v>39766</v>
          </cell>
          <cell r="F1743" t="str">
            <v>COOPERACION INTERNACIONAL</v>
          </cell>
          <cell r="G1743">
            <v>63294815</v>
          </cell>
          <cell r="H1743" t="str">
            <v>LUCY AMPARO NIÑO CARRILLO</v>
          </cell>
          <cell r="I1743" t="str">
            <v xml:space="preserve">CANCELACION VIATICOS A LUCY AMPARO NIÑO DE COMISION REALIZADA A WASHINGTON DEL 8 AL 11 DE JULIO DE 2008 PARA ASISTIR AL FORO INTERNACIONAL DE DESCENTRALIZCAION PARA EL DESARROLLO ECONOMICO, POLITICA DE FINANCIAMIENTO Y GESTION SUBNACIONAL </v>
          </cell>
          <cell r="J1743">
            <v>1174154</v>
          </cell>
          <cell r="L1743">
            <v>10</v>
          </cell>
          <cell r="O1743" t="str">
            <v>540-1402-1-14</v>
          </cell>
          <cell r="T1743" t="str">
            <v/>
          </cell>
          <cell r="V1743" t="str">
            <v>MAVDT</v>
          </cell>
          <cell r="W1743" t="str">
            <v>Vigencia Presupuestal</v>
          </cell>
        </row>
        <row r="1744">
          <cell r="A1744">
            <v>3071</v>
          </cell>
          <cell r="B1744" t="str">
            <v>Oficio</v>
          </cell>
          <cell r="C1744">
            <v>15523</v>
          </cell>
          <cell r="D1744">
            <v>1796</v>
          </cell>
          <cell r="E1744">
            <v>39766</v>
          </cell>
          <cell r="F1744" t="str">
            <v>COOPERACION INTERNACIONAL</v>
          </cell>
          <cell r="G1744">
            <v>16750308</v>
          </cell>
          <cell r="H1744" t="str">
            <v>VLADIMIR PUENTES GRANADA</v>
          </cell>
          <cell r="I1744" t="str">
            <v>CANCELACION VIATICOS A VLADIMIR PUENTES GRANADA DE COMISION REALIZADA A LA JOLLA, CA USA DEL 13 AL 18 DE OCTUBRE DE 2008 PARA ASISTIR A LA REUNION DEL COMITE CIENTIFICO DE LA CIAT</v>
          </cell>
          <cell r="J1744">
            <v>2433383</v>
          </cell>
          <cell r="L1744">
            <v>10</v>
          </cell>
          <cell r="O1744" t="str">
            <v>520-900-71-15</v>
          </cell>
          <cell r="T1744" t="str">
            <v/>
          </cell>
          <cell r="V1744" t="str">
            <v>MAVDT</v>
          </cell>
          <cell r="W1744" t="str">
            <v>Vigencia Presupuestal</v>
          </cell>
        </row>
        <row r="1745">
          <cell r="A1745">
            <v>3072</v>
          </cell>
          <cell r="B1745" t="str">
            <v>Convenio</v>
          </cell>
          <cell r="C1745">
            <v>138</v>
          </cell>
          <cell r="D1745">
            <v>1541</v>
          </cell>
          <cell r="E1745">
            <v>39766</v>
          </cell>
          <cell r="F1745" t="str">
            <v xml:space="preserve">VICEMINISTERIO DE AGUA  Y SANEAMIENTO </v>
          </cell>
          <cell r="G1745">
            <v>8915008416</v>
          </cell>
          <cell r="H1745" t="str">
            <v>MUNICIPIO DE MIRANDA</v>
          </cell>
          <cell r="I1745" t="str">
            <v>PAGO DE VIGENCIAS EXPIRADAS AL MUNICIPIO DE MIRANDA,SEGÚN CONV. DE APOYO FCIERO NO. 138  Y RES 1400/08 DGNTP Y MHCP, DESEMBOLSO SEGÚN CERTIFICACION SUSCRITA POR EL SUPERVISOR</v>
          </cell>
          <cell r="J1745">
            <v>300000</v>
          </cell>
          <cell r="O1745" t="str">
            <v>111-1200-601-11</v>
          </cell>
          <cell r="T1745" t="str">
            <v/>
          </cell>
          <cell r="V1745" t="str">
            <v>MAVDT</v>
          </cell>
          <cell r="W1745" t="str">
            <v>Vigencia Presupuestal</v>
          </cell>
        </row>
        <row r="1746">
          <cell r="A1746">
            <v>3073</v>
          </cell>
          <cell r="B1746" t="str">
            <v>Contrato</v>
          </cell>
          <cell r="C1746">
            <v>359</v>
          </cell>
          <cell r="D1746">
            <v>1528</v>
          </cell>
          <cell r="E1746">
            <v>39766</v>
          </cell>
          <cell r="F1746" t="str">
            <v>DESARROLLO TERRITORIAL</v>
          </cell>
          <cell r="G1746">
            <v>19091358</v>
          </cell>
          <cell r="H1746" t="str">
            <v>ALFONSO DURANA LLOREDA</v>
          </cell>
          <cell r="I1746" t="str">
            <v>PRIMER Y SEGUNDO DESEMBOLSO SEGÚN CERTIFICACION SUSCRITA POR EL SUPERVISOR, DE ACUERDO AL CONTRATO</v>
          </cell>
          <cell r="J1746">
            <v>8000000</v>
          </cell>
          <cell r="K1746">
            <v>9.66</v>
          </cell>
          <cell r="L1746">
            <v>10</v>
          </cell>
          <cell r="O1746" t="str">
            <v>510-1000-11-13</v>
          </cell>
          <cell r="T1746" t="str">
            <v/>
          </cell>
          <cell r="V1746" t="str">
            <v>MAVDT</v>
          </cell>
          <cell r="W1746" t="str">
            <v>Vigencia Presupuestal</v>
          </cell>
        </row>
        <row r="1747">
          <cell r="A1747">
            <v>3074</v>
          </cell>
          <cell r="B1747" t="str">
            <v>Convenio</v>
          </cell>
          <cell r="C1747">
            <v>25</v>
          </cell>
          <cell r="D1747">
            <v>1330</v>
          </cell>
          <cell r="E1747">
            <v>39766</v>
          </cell>
          <cell r="F1747" t="str">
            <v>DIRECCION DE ECOSISTEMAS</v>
          </cell>
          <cell r="G1747">
            <v>8002500620</v>
          </cell>
          <cell r="H1747" t="str">
            <v>INSTITUTO DE INVESTIGACIONES MARINAS Y COSTERAS - INVEMAR</v>
          </cell>
          <cell r="I1747" t="str">
            <v>SEGUNDO DESEMBOLSO SEGÚN CERTIFICACION SUSCRITA POR LA SUPERVISORA</v>
          </cell>
          <cell r="J1747">
            <v>52000000</v>
          </cell>
          <cell r="O1747" t="str">
            <v>520-900-71-15</v>
          </cell>
          <cell r="T1747" t="str">
            <v/>
          </cell>
          <cell r="V1747" t="str">
            <v>MAVDT</v>
          </cell>
          <cell r="W1747" t="str">
            <v>Vigencia Presupuestal</v>
          </cell>
        </row>
        <row r="1748">
          <cell r="A1748">
            <v>3075</v>
          </cell>
          <cell r="B1748" t="str">
            <v>Orden de Servicio</v>
          </cell>
          <cell r="C1748">
            <v>1</v>
          </cell>
          <cell r="D1748">
            <v>105</v>
          </cell>
          <cell r="E1748">
            <v>39766</v>
          </cell>
          <cell r="F1748" t="str">
            <v>GRUPO ADMINISTRATIVO</v>
          </cell>
          <cell r="G1748">
            <v>79693627</v>
          </cell>
          <cell r="H1748" t="str">
            <v>RAMIRO ABRIL FANDIÑO</v>
          </cell>
          <cell r="I1748" t="str">
            <v>DESEMBOLSO SEGÚN CERTIFICACION SUSCRITA POR LA SUPERVISORA, CORREPONDIENTE AL PERIODO COMPRENDIDO ENTRE EL 15 DE OCTUBRE Y EL  14 DE NOVIEMBRE 2008</v>
          </cell>
          <cell r="J1748">
            <v>1165000</v>
          </cell>
          <cell r="K1748">
            <v>9.66</v>
          </cell>
          <cell r="L1748">
            <v>6</v>
          </cell>
          <cell r="N1748" t="str">
            <v>2-0-4-5-1-2-10</v>
          </cell>
          <cell r="Q1748" t="str">
            <v>EMBARGO</v>
          </cell>
          <cell r="R1748">
            <v>143988</v>
          </cell>
          <cell r="T1748" t="str">
            <v/>
          </cell>
          <cell r="V1748" t="str">
            <v>MAVDT</v>
          </cell>
          <cell r="W1748" t="str">
            <v>Vigencia Presupuestal</v>
          </cell>
        </row>
        <row r="1749">
          <cell r="A1749">
            <v>3076</v>
          </cell>
          <cell r="B1749" t="str">
            <v>Contrato</v>
          </cell>
          <cell r="C1749">
            <v>324</v>
          </cell>
          <cell r="D1749">
            <v>1430</v>
          </cell>
          <cell r="E1749">
            <v>39766</v>
          </cell>
          <cell r="F1749" t="str">
            <v>GRUPO ADMINISTRATIVO</v>
          </cell>
          <cell r="G1749">
            <v>8300011131</v>
          </cell>
          <cell r="H1749" t="str">
            <v>IMPRENTA NACIONAL DE COLOMBIA</v>
          </cell>
          <cell r="I1749" t="str">
            <v>FRA 60643/08 PUBLICACION DE ACTOS ADTIVOS, SEGÚN CERTIFICACION SUSCRITA POR LA SUPERVISORA</v>
          </cell>
          <cell r="J1749">
            <v>1171200</v>
          </cell>
          <cell r="O1749" t="str">
            <v>520-1400-3--13</v>
          </cell>
          <cell r="T1749" t="str">
            <v/>
          </cell>
          <cell r="V1749" t="str">
            <v>MAVDT</v>
          </cell>
          <cell r="W1749" t="str">
            <v>Vigencia Presupuestal</v>
          </cell>
        </row>
        <row r="1750">
          <cell r="A1750">
            <v>3077</v>
          </cell>
          <cell r="B1750" t="str">
            <v>Contrato</v>
          </cell>
          <cell r="C1750">
            <v>66</v>
          </cell>
          <cell r="D1750">
            <v>390</v>
          </cell>
          <cell r="E1750">
            <v>39766</v>
          </cell>
          <cell r="F1750" t="str">
            <v>GRUPO ADMINISTRATIVO</v>
          </cell>
          <cell r="G1750">
            <v>8000225964</v>
          </cell>
          <cell r="H1750" t="str">
            <v>OFFIMONACO LTDA</v>
          </cell>
          <cell r="I1750" t="str">
            <v>FRAS 20680, EA 934 /08, SUMINISTRO DE ELEMENTOS DE ASEO Y LIMPIEZA PARA LAS OFICINAS DEL MAVDT, DESEMBOLSO SEGÚN CERTIFICACION SUSCRITA POR EL SUPERVISOR</v>
          </cell>
          <cell r="J1750">
            <v>2183441</v>
          </cell>
          <cell r="K1750">
            <v>11.04</v>
          </cell>
          <cell r="M1750">
            <v>16</v>
          </cell>
          <cell r="N1750" t="str">
            <v>2-0-4-4-17-10</v>
          </cell>
          <cell r="S1750" t="str">
            <v>Si</v>
          </cell>
          <cell r="T1750" t="str">
            <v/>
          </cell>
          <cell r="V1750" t="str">
            <v>MAVDT</v>
          </cell>
          <cell r="W1750" t="str">
            <v>Vigencia Presupuestal</v>
          </cell>
        </row>
        <row r="1751">
          <cell r="A1751">
            <v>3078</v>
          </cell>
          <cell r="B1751" t="str">
            <v>Contrato</v>
          </cell>
          <cell r="C1751">
            <v>340</v>
          </cell>
          <cell r="D1751">
            <v>1491</v>
          </cell>
          <cell r="E1751">
            <v>39770</v>
          </cell>
          <cell r="F1751" t="str">
            <v>GRUPO ADMINISTRATIVO</v>
          </cell>
          <cell r="G1751">
            <v>9000629179</v>
          </cell>
          <cell r="H1751" t="str">
            <v>SERVICIOS POSTALES NACIONALES SA</v>
          </cell>
          <cell r="I1751" t="str">
            <v>FRA 038784 y 038785/08 CORRESPONDIENTE A SERVICIO DE CORREO MOTORIZADO DEL 17 AL 30 DE SEPTIEMBRE Y EL MES DE OCTUBRE Y SERVICIO DE CORREO A CREDITO DEL MES DE OCTUBRE DE 2008, DESEMBOLSO SEGÚN CERTIFICACION SUSCRITA POR EL SUPERVISOR</v>
          </cell>
          <cell r="J1751">
            <v>40527500</v>
          </cell>
          <cell r="N1751" t="str">
            <v>2-0-4-6-2-10</v>
          </cell>
          <cell r="T1751" t="str">
            <v/>
          </cell>
          <cell r="V1751" t="str">
            <v>MAVDT</v>
          </cell>
          <cell r="W1751" t="str">
            <v>Vigencia Presupuestal</v>
          </cell>
        </row>
        <row r="1752">
          <cell r="A1752">
            <v>3079</v>
          </cell>
          <cell r="B1752" t="str">
            <v>Contrato</v>
          </cell>
          <cell r="C1752">
            <v>220</v>
          </cell>
          <cell r="D1752">
            <v>1024</v>
          </cell>
          <cell r="E1752">
            <v>39770</v>
          </cell>
          <cell r="F1752" t="str">
            <v>VICEMINISTERIO DE AMBIENTE</v>
          </cell>
          <cell r="G1752">
            <v>80085171</v>
          </cell>
          <cell r="H1752" t="str">
            <v>JOSE MANUEL SANDOVAL PEDROZA</v>
          </cell>
          <cell r="I1752" t="str">
            <v>QUINTO DESEMBOLSO SEGÚN CERTIFICACION SUSCRITA POR LA SUPERVISORA</v>
          </cell>
          <cell r="J1752">
            <v>3800000</v>
          </cell>
          <cell r="K1752">
            <v>9.66</v>
          </cell>
          <cell r="L1752">
            <v>10</v>
          </cell>
          <cell r="O1752" t="str">
            <v>520-900-74-11</v>
          </cell>
          <cell r="T1752" t="str">
            <v/>
          </cell>
          <cell r="V1752" t="str">
            <v>MAVDT</v>
          </cell>
          <cell r="W1752" t="str">
            <v>Vigencia Presupuestal</v>
          </cell>
        </row>
        <row r="1753">
          <cell r="A1753">
            <v>3080</v>
          </cell>
          <cell r="B1753" t="str">
            <v>Contrato</v>
          </cell>
          <cell r="C1753">
            <v>193</v>
          </cell>
          <cell r="D1753">
            <v>848</v>
          </cell>
          <cell r="E1753">
            <v>39770</v>
          </cell>
          <cell r="F1753" t="str">
            <v xml:space="preserve">VICEMINISTERIO DE AGUA  Y SANEAMIENTO </v>
          </cell>
          <cell r="G1753">
            <v>41765028</v>
          </cell>
          <cell r="H1753" t="str">
            <v>ANA PAULINA BEJARANO GARCIA</v>
          </cell>
          <cell r="I1753" t="str">
            <v>TERCER DESEMBOLSO SEGÚN CERTIFICACION SUSCRITA POR EL SUPERVISOR</v>
          </cell>
          <cell r="J1753">
            <v>6416340</v>
          </cell>
          <cell r="K1753">
            <v>9.66</v>
          </cell>
          <cell r="L1753">
            <v>10</v>
          </cell>
          <cell r="O1753" t="str">
            <v>520-1200-1-11</v>
          </cell>
          <cell r="T1753" t="str">
            <v/>
          </cell>
          <cell r="V1753" t="str">
            <v>MAVDT</v>
          </cell>
          <cell r="W1753" t="str">
            <v>Vigencia Presupuestal</v>
          </cell>
        </row>
        <row r="1754">
          <cell r="A1754">
            <v>3081</v>
          </cell>
          <cell r="B1754" t="str">
            <v>Contrato</v>
          </cell>
          <cell r="C1754">
            <v>335</v>
          </cell>
          <cell r="D1754">
            <v>1504</v>
          </cell>
          <cell r="E1754">
            <v>39770</v>
          </cell>
          <cell r="F1754" t="str">
            <v>DIRECCION DE DESARROLLO SECTORIAL SOSTENIBLE</v>
          </cell>
          <cell r="G1754">
            <v>8002555807</v>
          </cell>
          <cell r="H1754" t="str">
            <v>CORPORACION AUTONOMA REGIONAL DEL ALTO MAGDALENA CAM</v>
          </cell>
          <cell r="I1754" t="str">
            <v xml:space="preserve">SEGUNDO DESEMBOLSO CORRESPONDIENTE AL 40% DEL VALOR TOTAL DEL CONTRATO SEGÚN CERTIFICACION SUSCRITA POR LA SUPERVISORA </v>
          </cell>
          <cell r="J1754">
            <v>36000000</v>
          </cell>
          <cell r="O1754" t="str">
            <v>520-900-70-11</v>
          </cell>
          <cell r="T1754" t="str">
            <v/>
          </cell>
          <cell r="V1754" t="str">
            <v>MAVDT</v>
          </cell>
          <cell r="W1754" t="str">
            <v>Vigencia Presupuestal</v>
          </cell>
        </row>
        <row r="1755">
          <cell r="A1755">
            <v>3082</v>
          </cell>
          <cell r="B1755" t="str">
            <v>Contrato</v>
          </cell>
          <cell r="C1755">
            <v>389</v>
          </cell>
          <cell r="D1755">
            <v>1740</v>
          </cell>
          <cell r="E1755">
            <v>39770</v>
          </cell>
          <cell r="F1755" t="str">
            <v>DIRECCION DE ECOSISTEMAS</v>
          </cell>
          <cell r="G1755">
            <v>79982372</v>
          </cell>
          <cell r="H1755" t="str">
            <v>FELIPE GOMEZ VILLOTA</v>
          </cell>
          <cell r="I1755" t="str">
            <v>SEGUNDO DESEMBOLSO SEGÚN CERTIFICACION SUSCRITA POR LA SUPERVISORA</v>
          </cell>
          <cell r="J1755">
            <v>2000000</v>
          </cell>
          <cell r="K1755">
            <v>9.66</v>
          </cell>
          <cell r="L1755">
            <v>10</v>
          </cell>
          <cell r="O1755" t="str">
            <v>520-900-67-11</v>
          </cell>
          <cell r="T1755" t="str">
            <v/>
          </cell>
          <cell r="V1755" t="str">
            <v>MAVDT</v>
          </cell>
          <cell r="W1755" t="str">
            <v>Vigencia Presupuestal</v>
          </cell>
        </row>
        <row r="1756">
          <cell r="A1756">
            <v>3083</v>
          </cell>
          <cell r="B1756" t="str">
            <v>Convenio</v>
          </cell>
          <cell r="C1756">
            <v>78</v>
          </cell>
          <cell r="D1756">
            <v>2090</v>
          </cell>
          <cell r="E1756">
            <v>39770</v>
          </cell>
          <cell r="F1756" t="str">
            <v>DIRECCION DE ECOSISTEMAS</v>
          </cell>
          <cell r="G1756">
            <v>8999990633</v>
          </cell>
          <cell r="H1756" t="str">
            <v>UNIVERSIDAD NACIONAL DE COLOMBIA</v>
          </cell>
          <cell r="I1756" t="str">
            <v>PRIMER DESEMBOLSO  SEGÚN CERTIFICACION SUSCRITA POR LA SUPERVISORA</v>
          </cell>
          <cell r="J1756">
            <v>13000000</v>
          </cell>
          <cell r="O1756" t="str">
            <v>520-902-2-11</v>
          </cell>
          <cell r="T1756" t="str">
            <v/>
          </cell>
          <cell r="V1756" t="str">
            <v>MAVDT</v>
          </cell>
          <cell r="W1756" t="str">
            <v>Vigencia Presupuestal</v>
          </cell>
        </row>
        <row r="1757">
          <cell r="A1757">
            <v>3084</v>
          </cell>
          <cell r="B1757" t="str">
            <v>Contrato</v>
          </cell>
          <cell r="C1757">
            <v>353</v>
          </cell>
          <cell r="D1757">
            <v>1514</v>
          </cell>
          <cell r="E1757">
            <v>39771</v>
          </cell>
          <cell r="F1757" t="str">
            <v>COMUNICACIONES</v>
          </cell>
          <cell r="G1757">
            <v>10028463</v>
          </cell>
          <cell r="H1757" t="str">
            <v>JUAN JOSE POSADA URIBE</v>
          </cell>
          <cell r="I1757" t="str">
            <v>TERCERA DESEMBOLSO SEGÚN CERTIFICACION SUSCRITA POR LA SUPERVISORA</v>
          </cell>
          <cell r="J1757">
            <v>3375000</v>
          </cell>
          <cell r="K1757">
            <v>9.66</v>
          </cell>
          <cell r="L1757">
            <v>10</v>
          </cell>
          <cell r="O1757" t="str">
            <v>510-900-6-11</v>
          </cell>
          <cell r="T1757" t="str">
            <v/>
          </cell>
          <cell r="V1757" t="str">
            <v>MAVDT</v>
          </cell>
          <cell r="W1757" t="str">
            <v>Vigencia Presupuestal</v>
          </cell>
        </row>
        <row r="1758">
          <cell r="A1758">
            <v>3085</v>
          </cell>
          <cell r="B1758" t="str">
            <v>Contrato</v>
          </cell>
          <cell r="C1758">
            <v>336</v>
          </cell>
          <cell r="D1758">
            <v>1489</v>
          </cell>
          <cell r="E1758">
            <v>39771</v>
          </cell>
          <cell r="F1758" t="str">
            <v>DIRECCION DE DESARROLLO SECTORIAL SOSTENIBLE</v>
          </cell>
          <cell r="G1758">
            <v>8905052534</v>
          </cell>
          <cell r="H1758" t="str">
            <v>CORPORACION AUTONOMA REGIONAL DE LA FRONTERA NORORIENTAL CORPONOR</v>
          </cell>
          <cell r="I1758" t="str">
            <v>SEGUNDO DESEMBOLSO CORRESPONDIENTE AL 40% DEL VALOR DEL CONTRATO SEGÚN CERTIFICACION SUSCRITA POR LA SUPERVISORA</v>
          </cell>
          <cell r="J1758">
            <v>36000000</v>
          </cell>
          <cell r="O1758" t="str">
            <v>520-900-70-11</v>
          </cell>
          <cell r="T1758" t="str">
            <v/>
          </cell>
          <cell r="V1758" t="str">
            <v>MAVDT</v>
          </cell>
          <cell r="W1758" t="str">
            <v>Vigencia Presupuestal</v>
          </cell>
        </row>
        <row r="1759">
          <cell r="A1759">
            <v>3086</v>
          </cell>
          <cell r="B1759" t="str">
            <v>Contrato</v>
          </cell>
          <cell r="C1759">
            <v>254</v>
          </cell>
          <cell r="D1759">
            <v>1106</v>
          </cell>
          <cell r="E1759">
            <v>39771</v>
          </cell>
          <cell r="F1759" t="str">
            <v>VICEMINISTERIO DE VIVIENDA Y DESARROLLO TERRITORIAL</v>
          </cell>
          <cell r="G1759">
            <v>79690499</v>
          </cell>
          <cell r="H1759" t="str">
            <v>JUAN ALBERTO RAMIREZ RAMIREZ</v>
          </cell>
          <cell r="I1759" t="str">
            <v>QUINTO DESEMBOLSO SEGÚN CERTIFICACION SUSCRITA POR EL SUPERVISOR</v>
          </cell>
          <cell r="J1759">
            <v>3500000</v>
          </cell>
          <cell r="K1759">
            <v>9.66</v>
          </cell>
          <cell r="L1759">
            <v>10</v>
          </cell>
          <cell r="O1759" t="str">
            <v>520-1400-3--13</v>
          </cell>
          <cell r="T1759" t="str">
            <v/>
          </cell>
          <cell r="V1759" t="str">
            <v>MAVDT</v>
          </cell>
          <cell r="W1759" t="str">
            <v>Vigencia Presupuestal</v>
          </cell>
        </row>
        <row r="1760">
          <cell r="A1760">
            <v>3087</v>
          </cell>
          <cell r="B1760" t="str">
            <v>Contrato</v>
          </cell>
          <cell r="C1760">
            <v>266</v>
          </cell>
          <cell r="D1760">
            <v>1119</v>
          </cell>
          <cell r="E1760">
            <v>39771</v>
          </cell>
          <cell r="F1760" t="str">
            <v>VICEMINISTERIO DE VIVIENDA Y DESARROLLO TERRITORIAL</v>
          </cell>
          <cell r="G1760">
            <v>52201118</v>
          </cell>
          <cell r="H1760" t="str">
            <v>TATIANA FERNANDA CARDONA MEJIA</v>
          </cell>
          <cell r="I1760" t="str">
            <v>QUINTO DESEMBOLSO SEGÚN CERTIFICACION SUSCRITA POR EL SUPERVISOR</v>
          </cell>
          <cell r="J1760">
            <v>3971480</v>
          </cell>
          <cell r="K1760">
            <v>9.66</v>
          </cell>
          <cell r="L1760">
            <v>10</v>
          </cell>
          <cell r="O1760" t="str">
            <v>520-1400-3--13</v>
          </cell>
          <cell r="T1760" t="str">
            <v/>
          </cell>
          <cell r="V1760" t="str">
            <v>MAVDT</v>
          </cell>
          <cell r="W1760" t="str">
            <v>Vigencia Presupuestal</v>
          </cell>
        </row>
        <row r="1761">
          <cell r="A1761">
            <v>3088</v>
          </cell>
          <cell r="B1761" t="str">
            <v>Contrato</v>
          </cell>
          <cell r="C1761">
            <v>253</v>
          </cell>
          <cell r="D1761">
            <v>1108</v>
          </cell>
          <cell r="E1761">
            <v>39771</v>
          </cell>
          <cell r="F1761" t="str">
            <v>VICEMINISTERIO DE VIVIENDA Y DESARROLLO TERRITORIAL</v>
          </cell>
          <cell r="G1761">
            <v>53890902</v>
          </cell>
          <cell r="H1761" t="str">
            <v>YENY ANDREA PACHON ALONSO</v>
          </cell>
          <cell r="I1761" t="str">
            <v>QUINTO DESEMBOLSO SEGÚN CERTIFICACION SUSCRITA POR EL SUPERVISOR</v>
          </cell>
          <cell r="J1761">
            <v>1597500</v>
          </cell>
          <cell r="K1761">
            <v>9.66</v>
          </cell>
          <cell r="L1761">
            <v>6</v>
          </cell>
          <cell r="O1761" t="str">
            <v>520-1400-3--13</v>
          </cell>
          <cell r="T1761" t="str">
            <v/>
          </cell>
          <cell r="V1761" t="str">
            <v>MAVDT</v>
          </cell>
          <cell r="W1761" t="str">
            <v>Vigencia Presupuestal</v>
          </cell>
        </row>
        <row r="1762">
          <cell r="A1762">
            <v>3089</v>
          </cell>
          <cell r="B1762" t="str">
            <v>Contrato</v>
          </cell>
          <cell r="C1762">
            <v>295</v>
          </cell>
          <cell r="D1762">
            <v>1265</v>
          </cell>
          <cell r="E1762">
            <v>39771</v>
          </cell>
          <cell r="F1762" t="str">
            <v>VICEMINISTERIO DE VIVIENDA Y DESARROLLO TERRITORIAL</v>
          </cell>
          <cell r="G1762">
            <v>6212011</v>
          </cell>
          <cell r="H1762" t="str">
            <v>JUAN BAUTISTA GIRALDO OSORIO</v>
          </cell>
          <cell r="I1762" t="str">
            <v>QUINTO DESEMBOLSO SEGÚN CERTIFICACION SUSCRITA POR EL SUPERVISOR</v>
          </cell>
          <cell r="J1762">
            <v>5591250</v>
          </cell>
          <cell r="K1762">
            <v>9.66</v>
          </cell>
          <cell r="L1762">
            <v>10</v>
          </cell>
          <cell r="O1762" t="str">
            <v>520-1400-3--13</v>
          </cell>
          <cell r="T1762" t="str">
            <v/>
          </cell>
          <cell r="V1762" t="str">
            <v>MAVDT</v>
          </cell>
          <cell r="W1762" t="str">
            <v>Vigencia Presupuestal</v>
          </cell>
        </row>
        <row r="1763">
          <cell r="A1763">
            <v>3090</v>
          </cell>
          <cell r="B1763" t="str">
            <v>Contrato</v>
          </cell>
          <cell r="C1763">
            <v>258</v>
          </cell>
          <cell r="D1763">
            <v>1094</v>
          </cell>
          <cell r="E1763">
            <v>39771</v>
          </cell>
          <cell r="F1763" t="str">
            <v>VICEMINISTERIO DE VIVIENDA Y DESARROLLO TERRITORIAL</v>
          </cell>
          <cell r="G1763">
            <v>79474048</v>
          </cell>
          <cell r="H1763" t="str">
            <v>JOHNY VALDERRAMA</v>
          </cell>
          <cell r="I1763" t="str">
            <v>QUINTO DESEMBOLSO SEGÚN CERTIFICACION SUSCRITA POR EL SUPERVISOR</v>
          </cell>
          <cell r="J1763">
            <v>3500000</v>
          </cell>
          <cell r="K1763">
            <v>9.66</v>
          </cell>
          <cell r="L1763">
            <v>10</v>
          </cell>
          <cell r="O1763" t="str">
            <v>520-1400-3--13</v>
          </cell>
          <cell r="T1763" t="str">
            <v/>
          </cell>
          <cell r="V1763" t="str">
            <v>MAVDT</v>
          </cell>
          <cell r="W1763" t="str">
            <v>Vigencia Presupuestal</v>
          </cell>
        </row>
        <row r="1764">
          <cell r="A1764">
            <v>3091</v>
          </cell>
          <cell r="B1764" t="str">
            <v>Contrato</v>
          </cell>
          <cell r="C1764">
            <v>281</v>
          </cell>
          <cell r="D1764">
            <v>1187</v>
          </cell>
          <cell r="E1764">
            <v>39771</v>
          </cell>
          <cell r="F1764" t="str">
            <v>VICEMINISTERIO DE VIVIENDA Y DESARROLLO TERRITORIAL</v>
          </cell>
          <cell r="G1764">
            <v>79979675</v>
          </cell>
          <cell r="H1764" t="str">
            <v>RODOLFO ORLANDO BELTRAN CUBILLOS</v>
          </cell>
          <cell r="I1764" t="str">
            <v>QUINTO DESEMBOLSO SEGUNCERTIFICACION SUSCRITA POR LA SUPERVISORA</v>
          </cell>
          <cell r="J1764">
            <v>3195000</v>
          </cell>
          <cell r="K1764">
            <v>9.66</v>
          </cell>
          <cell r="L1764">
            <v>10</v>
          </cell>
          <cell r="O1764" t="str">
            <v>520-1400-3--13</v>
          </cell>
          <cell r="T1764" t="str">
            <v/>
          </cell>
          <cell r="V1764" t="str">
            <v>MAVDT</v>
          </cell>
          <cell r="W1764" t="str">
            <v>Vigencia Presupuestal</v>
          </cell>
        </row>
        <row r="1765">
          <cell r="A1765">
            <v>3100</v>
          </cell>
          <cell r="B1765" t="str">
            <v>Resolución</v>
          </cell>
          <cell r="C1765">
            <v>1953</v>
          </cell>
          <cell r="D1765">
            <v>2281</v>
          </cell>
          <cell r="E1765">
            <v>39771</v>
          </cell>
          <cell r="F1765" t="str">
            <v>TALENTO HUMANO</v>
          </cell>
          <cell r="G1765">
            <v>52280230</v>
          </cell>
          <cell r="H1765" t="str">
            <v>EDNA BELZU BONILLA BONILLA</v>
          </cell>
          <cell r="I1765" t="str">
            <v>RECONOCIMIENTO DE PRESTACIONES SOCIALES POR RETIRO DEL SERVICIO</v>
          </cell>
          <cell r="J1765">
            <v>813036</v>
          </cell>
          <cell r="N1765" t="str">
            <v>1-0-1-5-5-10</v>
          </cell>
          <cell r="Q1765" t="str">
            <v>REINT. SALARIO Y LIBRANZA CORVINDE</v>
          </cell>
          <cell r="R1765">
            <v>411959</v>
          </cell>
          <cell r="T1765" t="str">
            <v/>
          </cell>
          <cell r="V1765" t="str">
            <v>MAVDT</v>
          </cell>
          <cell r="W1765" t="str">
            <v>Vigencia Presupuestal</v>
          </cell>
        </row>
        <row r="1766">
          <cell r="A1766">
            <v>3101</v>
          </cell>
          <cell r="B1766" t="str">
            <v>Resolución</v>
          </cell>
          <cell r="C1766">
            <v>1951</v>
          </cell>
          <cell r="D1766">
            <v>2282</v>
          </cell>
          <cell r="E1766">
            <v>39771</v>
          </cell>
          <cell r="F1766" t="str">
            <v>TALENTO HUMANO</v>
          </cell>
          <cell r="G1766">
            <v>41669361</v>
          </cell>
          <cell r="H1766" t="str">
            <v>MABEL AMNADA MARTINEZ WILCHES</v>
          </cell>
          <cell r="I1766" t="str">
            <v>RECONOCIMIENTO DE PRESTACIONES SOCIALES POR RETIRO DEL SERVICIO</v>
          </cell>
          <cell r="J1766">
            <v>8576412</v>
          </cell>
          <cell r="N1766" t="str">
            <v>1-0-1-5-5-10</v>
          </cell>
          <cell r="T1766" t="str">
            <v/>
          </cell>
          <cell r="V1766" t="str">
            <v>MAVDT</v>
          </cell>
          <cell r="W1766" t="str">
            <v>Vigencia Presupuestal</v>
          </cell>
        </row>
        <row r="1767">
          <cell r="A1767">
            <v>3102</v>
          </cell>
          <cell r="B1767" t="str">
            <v>Convenio</v>
          </cell>
          <cell r="C1767">
            <v>55</v>
          </cell>
          <cell r="D1767">
            <v>1765</v>
          </cell>
          <cell r="E1767">
            <v>39771</v>
          </cell>
          <cell r="F1767" t="str">
            <v>DIRECCION DE ECOSISTEMAS</v>
          </cell>
          <cell r="G1767">
            <v>8300419706</v>
          </cell>
          <cell r="H1767" t="str">
            <v>CONSERVACION INTERNATIONAL FOUNDATION</v>
          </cell>
          <cell r="I1767" t="str">
            <v>PRIMER DESEMBOLSO  SEGÚN CERTIFICACION SUSCRITA POR LA SUPERVISORA</v>
          </cell>
          <cell r="J1767">
            <v>98704000</v>
          </cell>
          <cell r="O1767" t="str">
            <v>520-900-71-11</v>
          </cell>
          <cell r="T1767" t="str">
            <v/>
          </cell>
          <cell r="V1767" t="str">
            <v>MAVDT</v>
          </cell>
          <cell r="W1767" t="str">
            <v>Vigencia Presupuestal</v>
          </cell>
        </row>
        <row r="1768">
          <cell r="A1768">
            <v>3103</v>
          </cell>
          <cell r="B1768" t="str">
            <v>Contrato</v>
          </cell>
          <cell r="C1768">
            <v>219</v>
          </cell>
          <cell r="D1768">
            <v>1018</v>
          </cell>
          <cell r="E1768">
            <v>39771</v>
          </cell>
          <cell r="F1768" t="str">
            <v>FINANZAS Y PRESUPUESTO</v>
          </cell>
          <cell r="G1768">
            <v>51872499</v>
          </cell>
          <cell r="H1768" t="str">
            <v>ROCIO CUBIDES TRUJILLO</v>
          </cell>
          <cell r="I1768" t="str">
            <v>CUARTO DESEMBOLSO SEGÚN CERTIFICACION SUSCRITA POR EL SUPERVISOR, DE ACUERDO AL CONTRATO</v>
          </cell>
          <cell r="J1768">
            <v>4100000</v>
          </cell>
          <cell r="K1768">
            <v>9.66</v>
          </cell>
          <cell r="L1768">
            <v>10</v>
          </cell>
          <cell r="O1768" t="str">
            <v>520-900-69-14</v>
          </cell>
          <cell r="T1768" t="str">
            <v/>
          </cell>
          <cell r="V1768" t="str">
            <v>MAVDT</v>
          </cell>
          <cell r="W1768" t="str">
            <v>Vigencia Presupuestal</v>
          </cell>
        </row>
        <row r="1769">
          <cell r="A1769">
            <v>3104</v>
          </cell>
          <cell r="B1769" t="str">
            <v>Contrato</v>
          </cell>
          <cell r="C1769">
            <v>454</v>
          </cell>
          <cell r="D1769">
            <v>2140</v>
          </cell>
          <cell r="E1769">
            <v>39771</v>
          </cell>
          <cell r="F1769" t="str">
            <v>EDUCACION Y PARTICIPACION</v>
          </cell>
          <cell r="G1769">
            <v>8300935831</v>
          </cell>
          <cell r="H1769" t="str">
            <v>CORPORACION SELVA HUMEDA O.N.G.</v>
          </cell>
          <cell r="I1769" t="str">
            <v>FRA 011/08 PAGO PARCIAL SEGÚN CERTIFICACION SUSCRITA POR EL SUPERVISOR</v>
          </cell>
          <cell r="J1769">
            <v>200000</v>
          </cell>
          <cell r="O1769" t="str">
            <v>520-900-5--11</v>
          </cell>
          <cell r="T1769" t="str">
            <v/>
          </cell>
          <cell r="V1769" t="str">
            <v>MAVDT</v>
          </cell>
          <cell r="W1769" t="str">
            <v>Vigencia Presupuestal</v>
          </cell>
        </row>
        <row r="1770">
          <cell r="A1770">
            <v>3105</v>
          </cell>
          <cell r="B1770" t="str">
            <v>Contrato</v>
          </cell>
          <cell r="C1770">
            <v>454</v>
          </cell>
          <cell r="D1770">
            <v>2141</v>
          </cell>
          <cell r="E1770">
            <v>39771</v>
          </cell>
          <cell r="F1770" t="str">
            <v>EDUCACION Y PARTICIPACION</v>
          </cell>
          <cell r="G1770">
            <v>8300935831</v>
          </cell>
          <cell r="H1770" t="str">
            <v>CORPORACION SELVA HUMEDA O.N.G.</v>
          </cell>
          <cell r="I1770" t="str">
            <v>FRA 011/08 COMPLEMENTO PAGO   SEGÚN CERTIFICACION SUSCRITA POR EL SUPERVISOR,  SE RETIENE EL IVA EN ESTA ORDEN SOBRE LA BASE DE $5172414, ORIGNALES REPOSAN EN LA OP 3104 DE LA MISMA FECHA</v>
          </cell>
          <cell r="J1770">
            <v>13000000</v>
          </cell>
          <cell r="M1770">
            <v>16</v>
          </cell>
          <cell r="O1770" t="str">
            <v>520-900-5--11</v>
          </cell>
          <cell r="T1770" t="str">
            <v/>
          </cell>
          <cell r="V1770" t="str">
            <v>MAVDT</v>
          </cell>
          <cell r="W1770" t="str">
            <v>Vigencia Presupuestal</v>
          </cell>
        </row>
        <row r="1771">
          <cell r="A1771">
            <v>3106</v>
          </cell>
          <cell r="B1771" t="str">
            <v>Contrato</v>
          </cell>
          <cell r="C1771">
            <v>454</v>
          </cell>
          <cell r="D1771">
            <v>2142</v>
          </cell>
          <cell r="E1771">
            <v>39771</v>
          </cell>
          <cell r="F1771" t="str">
            <v>EDUCACION Y PARTICIPACION</v>
          </cell>
          <cell r="G1771">
            <v>8300935831</v>
          </cell>
          <cell r="H1771" t="str">
            <v>CORPORACION SELVA HUMEDA O.N.G.</v>
          </cell>
          <cell r="I1771" t="str">
            <v>FRA 011/08 COMPLEMENTO PAGO  SEGÚN CERTIFICACION SUSCRITA POR EL SUPERVISOR; ORIGINALES REPOSAN EN LA OP 1304 DE LA MISMA FECHA</v>
          </cell>
          <cell r="J1771">
            <v>6000000</v>
          </cell>
          <cell r="O1771" t="str">
            <v>520-900-5--11</v>
          </cell>
          <cell r="T1771" t="str">
            <v/>
          </cell>
          <cell r="V1771" t="str">
            <v>MAVDT</v>
          </cell>
          <cell r="W1771" t="str">
            <v>Vigencia Presupuestal</v>
          </cell>
        </row>
        <row r="1772">
          <cell r="A1772">
            <v>3107</v>
          </cell>
          <cell r="B1772" t="str">
            <v>Contrato</v>
          </cell>
          <cell r="C1772">
            <v>454</v>
          </cell>
          <cell r="D1772">
            <v>2143</v>
          </cell>
          <cell r="E1772">
            <v>39771</v>
          </cell>
          <cell r="F1772" t="str">
            <v>EDUCACION Y PARTICIPACION</v>
          </cell>
          <cell r="G1772">
            <v>8300935831</v>
          </cell>
          <cell r="H1772" t="str">
            <v>CORPORACION SELVA HUMEDA O.N.G.</v>
          </cell>
          <cell r="I1772" t="str">
            <v>FRA 011/08 COMPLEMENTO PAGO  SEGÚN CERTIFICACION SUSCRITA POR EL SUPERVISOR, ORIGINALES REPOSNA EN LA OP 1304 DE LA MISMA FECHA</v>
          </cell>
          <cell r="J1772">
            <v>20000000</v>
          </cell>
          <cell r="O1772" t="str">
            <v>310-900-154-15</v>
          </cell>
          <cell r="T1772" t="str">
            <v/>
          </cell>
          <cell r="V1772" t="str">
            <v>MAVDT</v>
          </cell>
          <cell r="W1772" t="str">
            <v>Vigencia Presupuestal</v>
          </cell>
        </row>
        <row r="1773">
          <cell r="A1773">
            <v>3108</v>
          </cell>
          <cell r="B1773" t="str">
            <v>Orden de Servicio</v>
          </cell>
          <cell r="C1773">
            <v>386</v>
          </cell>
          <cell r="D1773">
            <v>1726</v>
          </cell>
          <cell r="E1773">
            <v>39771</v>
          </cell>
          <cell r="F1773" t="str">
            <v>OFICINA JURIDICA</v>
          </cell>
          <cell r="G1773">
            <v>52619376</v>
          </cell>
          <cell r="H1773" t="str">
            <v>MARCELA JIMENEZ LARRARTE</v>
          </cell>
          <cell r="I1773" t="str">
            <v>PRIMER DESEMBOLS SEGÚN CERTIFICACION SUSCRITA POR LA SUPERVISORA</v>
          </cell>
          <cell r="J1773">
            <v>5800000</v>
          </cell>
          <cell r="K1773">
            <v>9.66</v>
          </cell>
          <cell r="L1773">
            <v>10</v>
          </cell>
          <cell r="O1773" t="str">
            <v>520-900-5--11</v>
          </cell>
          <cell r="T1773" t="str">
            <v/>
          </cell>
          <cell r="V1773" t="str">
            <v>MAVDT</v>
          </cell>
          <cell r="W1773" t="str">
            <v>Vigencia Presupuestal</v>
          </cell>
        </row>
        <row r="1774">
          <cell r="A1774">
            <v>3109</v>
          </cell>
          <cell r="B1774" t="str">
            <v>Contrato</v>
          </cell>
          <cell r="C1774">
            <v>249</v>
          </cell>
          <cell r="D1774">
            <v>1081</v>
          </cell>
          <cell r="E1774">
            <v>39771</v>
          </cell>
          <cell r="F1774" t="str">
            <v>VICEMINISTERIO DE VIVIENDA Y DESARROLLO TERRITORIAL</v>
          </cell>
          <cell r="G1774">
            <v>52712241</v>
          </cell>
          <cell r="H1774" t="str">
            <v>FABIOLA ALEXANDRA MOSQUERA M</v>
          </cell>
          <cell r="I1774" t="str">
            <v>QUINTO DESEMBOLSO SEGÚN CERTIFICACION SUSCRITA POR EL SUPERVISOR</v>
          </cell>
          <cell r="J1774">
            <v>3000000</v>
          </cell>
          <cell r="K1774">
            <v>9.66</v>
          </cell>
          <cell r="L1774">
            <v>10</v>
          </cell>
          <cell r="O1774" t="str">
            <v>520-1400-3--13</v>
          </cell>
          <cell r="T1774" t="str">
            <v/>
          </cell>
          <cell r="V1774" t="str">
            <v>MAVDT</v>
          </cell>
          <cell r="W1774" t="str">
            <v>Vigencia Presupuestal</v>
          </cell>
        </row>
        <row r="1775">
          <cell r="A1775">
            <v>3110</v>
          </cell>
          <cell r="B1775" t="str">
            <v>Contrato</v>
          </cell>
          <cell r="C1775">
            <v>201</v>
          </cell>
          <cell r="D1775">
            <v>926</v>
          </cell>
          <cell r="E1775">
            <v>39771</v>
          </cell>
          <cell r="F1775" t="str">
            <v>VICEMINISTERIO DE VIVIENDA Y DESARROLLO TERRITORIAL</v>
          </cell>
          <cell r="G1775">
            <v>80059668</v>
          </cell>
          <cell r="H1775" t="str">
            <v>ANDRES FELIPE CHAVES GUTIERREZ</v>
          </cell>
          <cell r="I1775" t="str">
            <v>QUINTO DESEMBOLSO SEGÚN CERTIFICACION SUSCRITA POR EL SUPERVISOR</v>
          </cell>
          <cell r="J1775">
            <v>4000000</v>
          </cell>
          <cell r="K1775">
            <v>9.66</v>
          </cell>
          <cell r="L1775">
            <v>10</v>
          </cell>
          <cell r="O1775" t="str">
            <v>520-1400-3--13</v>
          </cell>
          <cell r="T1775" t="str">
            <v/>
          </cell>
          <cell r="V1775" t="str">
            <v>MAVDT</v>
          </cell>
          <cell r="W1775" t="str">
            <v>Vigencia Presupuestal</v>
          </cell>
        </row>
        <row r="1776">
          <cell r="A1776">
            <v>3111</v>
          </cell>
          <cell r="B1776" t="str">
            <v>Contrato</v>
          </cell>
          <cell r="C1776">
            <v>302</v>
          </cell>
          <cell r="D1776">
            <v>1312</v>
          </cell>
          <cell r="E1776">
            <v>39771</v>
          </cell>
          <cell r="F1776" t="str">
            <v>VICEMINISTERIO DE VIVIENDA Y DESARROLLO TERRITORIAL</v>
          </cell>
          <cell r="G1776">
            <v>18495695</v>
          </cell>
          <cell r="H1776" t="str">
            <v>JHON ALEXANDER GIRALDO CASTRO</v>
          </cell>
          <cell r="I1776" t="str">
            <v>QUINTO DESEMBOLSO SEGÚN CERTIFICACION SUSCRITA POR EL SUPERVISOR</v>
          </cell>
          <cell r="J1776">
            <v>3000000</v>
          </cell>
          <cell r="K1776">
            <v>9.66</v>
          </cell>
          <cell r="L1776">
            <v>10</v>
          </cell>
          <cell r="O1776" t="str">
            <v>520-1400-3--13</v>
          </cell>
          <cell r="T1776" t="str">
            <v/>
          </cell>
          <cell r="V1776" t="str">
            <v>MAVDT</v>
          </cell>
          <cell r="W1776" t="str">
            <v>Vigencia Presupuestal</v>
          </cell>
        </row>
        <row r="1777">
          <cell r="A1777">
            <v>3112</v>
          </cell>
          <cell r="B1777" t="str">
            <v>Contrato</v>
          </cell>
          <cell r="C1777">
            <v>413</v>
          </cell>
          <cell r="D1777">
            <v>1911</v>
          </cell>
          <cell r="E1777">
            <v>39771</v>
          </cell>
          <cell r="F1777" t="str">
            <v>VICEMINISTERIO DE VIVIENDA Y DESARROLLO TERRITORIAL</v>
          </cell>
          <cell r="G1777">
            <v>53161399</v>
          </cell>
          <cell r="H1777" t="str">
            <v>LUZ ANGELA VARGAS JIMENEZ</v>
          </cell>
          <cell r="I1777" t="str">
            <v>SEGUNDO DESEMBOLSO SEGÚN CERTIFICACION SUSCRITA POR LA SUPERVISORA</v>
          </cell>
          <cell r="J1777">
            <v>1200000</v>
          </cell>
          <cell r="K1777">
            <v>9.66</v>
          </cell>
          <cell r="L1777">
            <v>6</v>
          </cell>
          <cell r="O1777" t="str">
            <v>520-1400-3--13</v>
          </cell>
          <cell r="T1777" t="str">
            <v/>
          </cell>
          <cell r="V1777" t="str">
            <v>MAVDT</v>
          </cell>
          <cell r="W1777" t="str">
            <v>Vigencia Presupuestal</v>
          </cell>
        </row>
        <row r="1778">
          <cell r="A1778">
            <v>3113</v>
          </cell>
          <cell r="B1778" t="str">
            <v>Contrato</v>
          </cell>
          <cell r="C1778">
            <v>91</v>
          </cell>
          <cell r="D1778">
            <v>439</v>
          </cell>
          <cell r="E1778">
            <v>39771</v>
          </cell>
          <cell r="F1778" t="str">
            <v>DIRECCION DE DESARROLLO SECTORIAL SOSTENIBLE</v>
          </cell>
          <cell r="G1778">
            <v>79938167</v>
          </cell>
          <cell r="H1778" t="str">
            <v>JOSE LUIS SANGUINO  VEGA</v>
          </cell>
          <cell r="I1778" t="str">
            <v>SEPTIMO DESEMBOLSO SEGÚN CERTIFICACION SUSCRITA POR LA SUPERVISORA</v>
          </cell>
          <cell r="J1778">
            <v>2420000</v>
          </cell>
          <cell r="K1778">
            <v>9.66</v>
          </cell>
          <cell r="L1778">
            <v>10</v>
          </cell>
          <cell r="O1778" t="str">
            <v>520-900-67-11</v>
          </cell>
          <cell r="T1778" t="str">
            <v/>
          </cell>
          <cell r="V1778" t="str">
            <v>MAVDT</v>
          </cell>
          <cell r="W1778" t="str">
            <v>Vigencia Presupuestal</v>
          </cell>
        </row>
        <row r="1779">
          <cell r="A1779">
            <v>3123</v>
          </cell>
          <cell r="B1779" t="str">
            <v>Contrato</v>
          </cell>
          <cell r="C1779">
            <v>301</v>
          </cell>
          <cell r="D1779">
            <v>1311</v>
          </cell>
          <cell r="E1779">
            <v>39772</v>
          </cell>
          <cell r="F1779" t="str">
            <v>VICEMINISTERIO DE VIVIENDA Y DESARROLLO TERRITORIAL</v>
          </cell>
          <cell r="G1779">
            <v>9397173</v>
          </cell>
          <cell r="H1779" t="str">
            <v>WILSON CALIXTO FONSECA</v>
          </cell>
          <cell r="I1779" t="str">
            <v>QUINTO DESEMBOLSO SEGÚN CERTIFICACION SUSCRITA POR EL SUPERVISOR, DE ACUERDO AL CONTRATO</v>
          </cell>
          <cell r="J1779">
            <v>2800000</v>
          </cell>
          <cell r="K1779">
            <v>9.66</v>
          </cell>
          <cell r="L1779">
            <v>10</v>
          </cell>
          <cell r="O1779" t="str">
            <v>520-1400-3--13</v>
          </cell>
          <cell r="T1779" t="str">
            <v/>
          </cell>
          <cell r="V1779" t="str">
            <v>MAVDT</v>
          </cell>
          <cell r="W1779" t="str">
            <v>Vigencia Presupuestal</v>
          </cell>
        </row>
        <row r="1780">
          <cell r="A1780">
            <v>3124</v>
          </cell>
          <cell r="B1780" t="str">
            <v>Contrato</v>
          </cell>
          <cell r="C1780">
            <v>438</v>
          </cell>
          <cell r="D1780">
            <v>2087</v>
          </cell>
          <cell r="E1780">
            <v>39772</v>
          </cell>
          <cell r="F1780" t="str">
            <v>VICEMINISTERIO DE VIVIENDA Y DESARROLLO TERRITORIAL</v>
          </cell>
          <cell r="G1780">
            <v>72251595</v>
          </cell>
          <cell r="H1780" t="str">
            <v>JUAN CARLOS MEDINA FERNANDEZ</v>
          </cell>
          <cell r="I1780" t="str">
            <v>SEGUNDO DESEMBOLSO SEGÚN CERTIFICACION SUSCRITA POR LA SUPERVISORA</v>
          </cell>
          <cell r="J1780">
            <v>2500000</v>
          </cell>
          <cell r="K1780">
            <v>9.66</v>
          </cell>
          <cell r="L1780">
            <v>10</v>
          </cell>
          <cell r="O1780" t="str">
            <v>520-1400-3--13</v>
          </cell>
          <cell r="T1780" t="str">
            <v/>
          </cell>
          <cell r="V1780" t="str">
            <v>MAVDT</v>
          </cell>
          <cell r="W1780" t="str">
            <v>Vigencia Presupuestal</v>
          </cell>
        </row>
        <row r="1781">
          <cell r="A1781">
            <v>3125</v>
          </cell>
          <cell r="B1781" t="str">
            <v>Contrato</v>
          </cell>
          <cell r="C1781">
            <v>255</v>
          </cell>
          <cell r="D1781">
            <v>1100</v>
          </cell>
          <cell r="E1781">
            <v>39772</v>
          </cell>
          <cell r="F1781" t="str">
            <v>VICEMINISTERIO DE VIVIENDA Y DESARROLLO TERRITORIAL</v>
          </cell>
          <cell r="G1781">
            <v>52256914</v>
          </cell>
          <cell r="H1781" t="str">
            <v>TATIANA SOFIA PAZ ANDRAUS</v>
          </cell>
          <cell r="I1781" t="str">
            <v>QUINTO DESEMBOLSO SEGÚN CERTIFICACION SUSCRITA POR EL SUPERVISOR</v>
          </cell>
          <cell r="J1781">
            <v>4792500</v>
          </cell>
          <cell r="K1781">
            <v>9.66</v>
          </cell>
          <cell r="L1781">
            <v>10</v>
          </cell>
          <cell r="O1781" t="str">
            <v>520-1400-3--13</v>
          </cell>
          <cell r="T1781" t="str">
            <v/>
          </cell>
          <cell r="V1781" t="str">
            <v>MAVDT</v>
          </cell>
          <cell r="W1781" t="str">
            <v>Vigencia Presupuestal</v>
          </cell>
        </row>
        <row r="1782">
          <cell r="A1782">
            <v>3126</v>
          </cell>
          <cell r="B1782" t="str">
            <v>Contrato</v>
          </cell>
          <cell r="C1782">
            <v>256</v>
          </cell>
          <cell r="D1782">
            <v>1099</v>
          </cell>
          <cell r="E1782">
            <v>39772</v>
          </cell>
          <cell r="F1782" t="str">
            <v>VICEMINISTERIO DE VIVIENDA Y DESARROLLO TERRITORIAL</v>
          </cell>
          <cell r="G1782">
            <v>7562752</v>
          </cell>
          <cell r="H1782" t="str">
            <v>JORGE IVAN FORERO PAEZ</v>
          </cell>
          <cell r="I1782" t="str">
            <v>QUINTO DESEMBOLSO SEGÚN CERTIFICACION SUSCRITA POR EL SUPERVISOR</v>
          </cell>
          <cell r="J1782">
            <v>4990191</v>
          </cell>
          <cell r="K1782">
            <v>9.66</v>
          </cell>
          <cell r="L1782">
            <v>10</v>
          </cell>
          <cell r="O1782" t="str">
            <v>520-1400-3--13</v>
          </cell>
          <cell r="T1782" t="str">
            <v/>
          </cell>
          <cell r="V1782" t="str">
            <v>MAVDT</v>
          </cell>
          <cell r="W1782" t="str">
            <v>Vigencia Presupuestal</v>
          </cell>
        </row>
        <row r="1783">
          <cell r="A1783">
            <v>3127</v>
          </cell>
          <cell r="B1783" t="str">
            <v>Contrato</v>
          </cell>
          <cell r="C1783">
            <v>259</v>
          </cell>
          <cell r="D1783">
            <v>1093</v>
          </cell>
          <cell r="E1783">
            <v>39772</v>
          </cell>
          <cell r="F1783" t="str">
            <v>VICEMINISTERIO DE VIVIENDA Y DESARROLLO TERRITORIAL</v>
          </cell>
          <cell r="G1783">
            <v>89007592</v>
          </cell>
          <cell r="H1783" t="str">
            <v>PAULO ANDRES TORO CAIPA</v>
          </cell>
          <cell r="I1783" t="str">
            <v>QUINTO DESEMBOLSO SEGÚN CERTIFICACION SUSCRITA POR EL  SUPERVISOR</v>
          </cell>
          <cell r="J1783">
            <v>4130338</v>
          </cell>
          <cell r="K1783">
            <v>9.66</v>
          </cell>
          <cell r="L1783">
            <v>10</v>
          </cell>
          <cell r="O1783" t="str">
            <v>520-1400-3--13</v>
          </cell>
          <cell r="T1783" t="str">
            <v/>
          </cell>
          <cell r="V1783" t="str">
            <v>MAVDT</v>
          </cell>
          <cell r="W1783" t="str">
            <v>Vigencia Presupuestal</v>
          </cell>
        </row>
        <row r="1784">
          <cell r="A1784">
            <v>3128</v>
          </cell>
          <cell r="B1784" t="str">
            <v>Contrato</v>
          </cell>
          <cell r="C1784">
            <v>267</v>
          </cell>
          <cell r="D1784">
            <v>1128</v>
          </cell>
          <cell r="E1784">
            <v>39772</v>
          </cell>
          <cell r="F1784" t="str">
            <v>VICEMINISTERIO DE VIVIENDA Y DESARROLLO TERRITORIAL</v>
          </cell>
          <cell r="G1784">
            <v>89008637</v>
          </cell>
          <cell r="H1784" t="str">
            <v>CARLOS ARIEL CORTES</v>
          </cell>
          <cell r="I1784" t="str">
            <v>QUINTO DESEMBOLSO SEGÚN CERTIFICACION SUSCRITA POR EL SUPERVISOR</v>
          </cell>
          <cell r="J1784">
            <v>5283731</v>
          </cell>
          <cell r="K1784">
            <v>9.66</v>
          </cell>
          <cell r="L1784">
            <v>10</v>
          </cell>
          <cell r="O1784" t="str">
            <v>520-1400-3--13</v>
          </cell>
          <cell r="T1784" t="str">
            <v/>
          </cell>
          <cell r="V1784" t="str">
            <v>MAVDT</v>
          </cell>
          <cell r="W1784" t="str">
            <v>Vigencia Presupuestal</v>
          </cell>
        </row>
        <row r="1785">
          <cell r="A1785">
            <v>3129</v>
          </cell>
          <cell r="B1785" t="str">
            <v>Contrato</v>
          </cell>
          <cell r="C1785">
            <v>429</v>
          </cell>
          <cell r="D1785">
            <v>2086</v>
          </cell>
          <cell r="E1785">
            <v>39772</v>
          </cell>
          <cell r="F1785" t="str">
            <v>VICEMINISTERIO DE VIVIENDA Y DESARROLLO TERRITORIAL</v>
          </cell>
          <cell r="G1785">
            <v>19083426</v>
          </cell>
          <cell r="H1785" t="str">
            <v>JOSE MANUEL SARRALDE ESCOBAR</v>
          </cell>
          <cell r="I1785" t="str">
            <v>PRIMER DESEMBOLSO SEGÚN CERTIFICACION SUSCRITA POR LA SUPERVISORA</v>
          </cell>
          <cell r="J1785">
            <v>1250000</v>
          </cell>
          <cell r="K1785">
            <v>9.66</v>
          </cell>
          <cell r="L1785">
            <v>10</v>
          </cell>
          <cell r="O1785" t="str">
            <v>520-1400-3--13</v>
          </cell>
          <cell r="T1785" t="str">
            <v/>
          </cell>
          <cell r="V1785" t="str">
            <v>MAVDT</v>
          </cell>
          <cell r="W1785" t="str">
            <v>Vigencia Presupuestal</v>
          </cell>
        </row>
        <row r="1786">
          <cell r="A1786">
            <v>3130</v>
          </cell>
          <cell r="B1786" t="str">
            <v>Contrato</v>
          </cell>
          <cell r="C1786">
            <v>367</v>
          </cell>
          <cell r="D1786">
            <v>1577</v>
          </cell>
          <cell r="E1786">
            <v>39772</v>
          </cell>
          <cell r="F1786" t="str">
            <v>DIRECCION DE ECOSISTEMAS</v>
          </cell>
          <cell r="G1786">
            <v>8301103941</v>
          </cell>
          <cell r="H1786" t="str">
            <v>FUNDACION FITEC</v>
          </cell>
          <cell r="I1786" t="str">
            <v>PRIMER DESEMBOLSO SEGÚN CERTIFICACION SUSCRITA POR LA SUPERVISORA</v>
          </cell>
          <cell r="J1786">
            <v>23497750</v>
          </cell>
          <cell r="K1786">
            <v>9.66</v>
          </cell>
          <cell r="M1786">
            <v>16</v>
          </cell>
          <cell r="O1786" t="str">
            <v>520-900-74-11</v>
          </cell>
          <cell r="T1786" t="str">
            <v/>
          </cell>
          <cell r="V1786" t="str">
            <v>MAVDT</v>
          </cell>
          <cell r="W1786" t="str">
            <v>Vigencia Presupuestal</v>
          </cell>
        </row>
        <row r="1787">
          <cell r="A1787">
            <v>3131</v>
          </cell>
          <cell r="B1787" t="str">
            <v>Contrato</v>
          </cell>
          <cell r="C1787">
            <v>356</v>
          </cell>
          <cell r="D1787">
            <v>8</v>
          </cell>
          <cell r="E1787">
            <v>39772</v>
          </cell>
          <cell r="F1787" t="str">
            <v>DIRECCION DE DESARROLLO SECTORIAL SOSTENIBLE</v>
          </cell>
          <cell r="G1787">
            <v>52901957</v>
          </cell>
          <cell r="H1787" t="str">
            <v>MARIA DEL CARMEN CABEZA ALARCON</v>
          </cell>
          <cell r="I1787" t="str">
            <v>PRIMER Y SEGUNDO DESEMBOLSO SEGÚN CERTIFICACON SUSCRITA POR LA SUPERVISORA</v>
          </cell>
          <cell r="J1787">
            <v>4240000</v>
          </cell>
          <cell r="K1787">
            <v>9.66</v>
          </cell>
          <cell r="L1787">
            <v>10</v>
          </cell>
          <cell r="O1787" t="str">
            <v>520-900-66-14</v>
          </cell>
          <cell r="T1787" t="str">
            <v/>
          </cell>
          <cell r="V1787" t="str">
            <v>MAVDT</v>
          </cell>
          <cell r="W1787" t="str">
            <v>Vigencia Presupuestal</v>
          </cell>
        </row>
        <row r="1788">
          <cell r="A1788">
            <v>3132</v>
          </cell>
          <cell r="B1788" t="str">
            <v>Resolución</v>
          </cell>
          <cell r="C1788">
            <v>1952</v>
          </cell>
          <cell r="D1788">
            <v>2283</v>
          </cell>
          <cell r="E1788">
            <v>39772</v>
          </cell>
          <cell r="F1788" t="str">
            <v>TALENTO HUMANO</v>
          </cell>
          <cell r="G1788">
            <v>41465640</v>
          </cell>
          <cell r="H1788" t="str">
            <v>DORA EMILIA BEJARANO</v>
          </cell>
          <cell r="I1788" t="str">
            <v>RECONOCIMIENTO DE PRESTACIONES SOCIALES POR RETIRO DEL SERVICIO</v>
          </cell>
          <cell r="J1788">
            <v>3508520</v>
          </cell>
          <cell r="N1788" t="str">
            <v>1-0-1-5-5-10</v>
          </cell>
          <cell r="Q1788" t="str">
            <v>LIBRANZAS</v>
          </cell>
          <cell r="R1788">
            <v>3508520</v>
          </cell>
          <cell r="T1788" t="str">
            <v/>
          </cell>
          <cell r="V1788" t="str">
            <v>MAVDT</v>
          </cell>
          <cell r="W1788" t="str">
            <v>Vigencia Presupuestal</v>
          </cell>
        </row>
        <row r="1789">
          <cell r="A1789">
            <v>3133</v>
          </cell>
          <cell r="B1789" t="str">
            <v>Convenio</v>
          </cell>
          <cell r="C1789">
            <v>61</v>
          </cell>
          <cell r="D1789">
            <v>1746</v>
          </cell>
          <cell r="E1789">
            <v>39772</v>
          </cell>
          <cell r="F1789" t="str">
            <v>DIRECCION DE ECOSISTEMAS</v>
          </cell>
          <cell r="G1789">
            <v>8140065595</v>
          </cell>
          <cell r="H1789" t="str">
            <v>ASOCIACION GRUPO DE AMIGOS PARA LA INV. Y CONSERV. DE LAS AVES - GAICA</v>
          </cell>
          <cell r="I1789" t="str">
            <v>PRIMER DESEMBOLSO SEGÚN CERTIFICACION SUSCRITA POR EL  SUPERVISOR</v>
          </cell>
          <cell r="J1789">
            <v>25823100</v>
          </cell>
          <cell r="O1789" t="str">
            <v>520-900-71-15</v>
          </cell>
          <cell r="T1789" t="str">
            <v/>
          </cell>
          <cell r="V1789" t="str">
            <v>MAVDT</v>
          </cell>
          <cell r="W1789" t="str">
            <v>Vigencia Presupuestal</v>
          </cell>
        </row>
        <row r="1790">
          <cell r="A1790">
            <v>3134</v>
          </cell>
          <cell r="B1790" t="str">
            <v>Contrato</v>
          </cell>
          <cell r="C1790">
            <v>287</v>
          </cell>
          <cell r="D1790">
            <v>1204</v>
          </cell>
          <cell r="E1790">
            <v>39772</v>
          </cell>
          <cell r="F1790" t="str">
            <v>GRUPO DE CONTRATOS</v>
          </cell>
          <cell r="G1790">
            <v>79343211</v>
          </cell>
          <cell r="H1790" t="str">
            <v>CARLOS EDUARDO CHAUSTRE AVENDAÑO</v>
          </cell>
          <cell r="I1790" t="str">
            <v>QUINTO DESEMBOLSO SEGÚN CERTIFICACION SUSCRITA POR EL SUPERVISOR</v>
          </cell>
          <cell r="J1790">
            <v>4047000</v>
          </cell>
          <cell r="K1790">
            <v>9.66</v>
          </cell>
          <cell r="L1790">
            <v>10</v>
          </cell>
          <cell r="O1790" t="str">
            <v>510-1000-11-13</v>
          </cell>
          <cell r="T1790" t="str">
            <v/>
          </cell>
          <cell r="V1790" t="str">
            <v>MAVDT</v>
          </cell>
          <cell r="W1790" t="str">
            <v>Vigencia Presupuestal</v>
          </cell>
        </row>
        <row r="1791">
          <cell r="A1791">
            <v>3135</v>
          </cell>
          <cell r="B1791" t="str">
            <v>Contrato</v>
          </cell>
          <cell r="C1791">
            <v>53</v>
          </cell>
          <cell r="D1791">
            <v>279</v>
          </cell>
          <cell r="E1791">
            <v>39772</v>
          </cell>
          <cell r="F1791" t="str">
            <v>GRUPO DE SISTEMAS</v>
          </cell>
          <cell r="G1791">
            <v>51821625</v>
          </cell>
          <cell r="H1791" t="str">
            <v>ROSA MARIA NIVIA BEJARANO</v>
          </cell>
          <cell r="I1791" t="str">
            <v>OCTAVO DESEMBOLSO SEGÚN CERTIFICACION SUSCRITA POR EL SUPERVISOR</v>
          </cell>
          <cell r="J1791">
            <v>8100000</v>
          </cell>
          <cell r="K1791">
            <v>9.66</v>
          </cell>
          <cell r="L1791">
            <v>11</v>
          </cell>
          <cell r="O1791" t="str">
            <v>520-1200-1-11</v>
          </cell>
          <cell r="T1791" t="str">
            <v/>
          </cell>
          <cell r="V1791" t="str">
            <v>MAVDT</v>
          </cell>
          <cell r="W1791" t="str">
            <v>Vigencia Presupuestal</v>
          </cell>
        </row>
        <row r="1792">
          <cell r="A1792">
            <v>3136</v>
          </cell>
          <cell r="B1792" t="str">
            <v>Contrato</v>
          </cell>
          <cell r="C1792">
            <v>448</v>
          </cell>
          <cell r="D1792">
            <v>2132</v>
          </cell>
          <cell r="E1792">
            <v>39772</v>
          </cell>
          <cell r="F1792" t="str">
            <v>VICEMINISTERIO DE VIVIENDA Y DESARROLLO TERRITORIAL</v>
          </cell>
          <cell r="G1792">
            <v>7169052</v>
          </cell>
          <cell r="H1792" t="str">
            <v>JORGE EDUARDO BENAVIDES OCHOA</v>
          </cell>
          <cell r="I1792" t="str">
            <v>PRIMER DESEMBOLSO SEGÚN CERTIFICACION SUSCRITA POR EL SUPERVISOR</v>
          </cell>
          <cell r="J1792">
            <v>1250000</v>
          </cell>
          <cell r="K1792">
            <v>9.66</v>
          </cell>
          <cell r="L1792">
            <v>10</v>
          </cell>
          <cell r="O1792" t="str">
            <v>520-1400-3--13</v>
          </cell>
          <cell r="T1792" t="str">
            <v/>
          </cell>
          <cell r="V1792" t="str">
            <v>MAVDT</v>
          </cell>
          <cell r="W1792" t="str">
            <v>Vigencia Presupuestal</v>
          </cell>
        </row>
        <row r="1793">
          <cell r="A1793">
            <v>3137</v>
          </cell>
          <cell r="B1793" t="str">
            <v>Contrato</v>
          </cell>
          <cell r="C1793">
            <v>357</v>
          </cell>
          <cell r="D1793">
            <v>7</v>
          </cell>
          <cell r="E1793">
            <v>39772</v>
          </cell>
          <cell r="F1793" t="str">
            <v>DIRECCION DE DESARROLLO SECTORIAL SOSTENIBLE</v>
          </cell>
          <cell r="G1793">
            <v>11202449</v>
          </cell>
          <cell r="H1793" t="str">
            <v>SERGIO RODRIGO HERNANDEZ CRUZ</v>
          </cell>
          <cell r="I1793" t="str">
            <v>PRIMER DESEMBOLSO SEGÚN CERTIFICACION SUSCRITA POR EL SUPERVISOR</v>
          </cell>
          <cell r="J1793">
            <v>2120000</v>
          </cell>
          <cell r="K1793">
            <v>9.66</v>
          </cell>
          <cell r="L1793">
            <v>10</v>
          </cell>
          <cell r="O1793" t="str">
            <v>520-900-66-14</v>
          </cell>
          <cell r="T1793" t="str">
            <v/>
          </cell>
          <cell r="V1793" t="str">
            <v>MAVDT</v>
          </cell>
          <cell r="W1793" t="str">
            <v>Vigencia Presupuestal</v>
          </cell>
        </row>
        <row r="1794">
          <cell r="A1794">
            <v>3138</v>
          </cell>
          <cell r="B1794" t="str">
            <v>Contrato</v>
          </cell>
          <cell r="C1794">
            <v>355</v>
          </cell>
          <cell r="D1794">
            <v>6</v>
          </cell>
          <cell r="E1794">
            <v>39772</v>
          </cell>
          <cell r="F1794" t="str">
            <v>DIRECCION DE DESARROLLO SECTORIAL SOSTENIBLE</v>
          </cell>
          <cell r="G1794">
            <v>80843521</v>
          </cell>
          <cell r="H1794" t="str">
            <v>CARLOS ALONSO RODRIGUEZ PARDO</v>
          </cell>
          <cell r="I1794" t="str">
            <v>PRIMER Y SEGUNDO DESEMBOLSO SEGÚN CERTIFICACION SUSCRITA POR EL SUPERVISOR</v>
          </cell>
          <cell r="J1794">
            <v>4240000</v>
          </cell>
          <cell r="K1794">
            <v>9.66</v>
          </cell>
          <cell r="L1794">
            <v>10</v>
          </cell>
          <cell r="O1794" t="str">
            <v>520-900-66-14</v>
          </cell>
          <cell r="T1794" t="str">
            <v/>
          </cell>
          <cell r="V1794" t="str">
            <v>MAVDT</v>
          </cell>
          <cell r="W1794" t="str">
            <v>Vigencia Presupuestal</v>
          </cell>
        </row>
        <row r="1795">
          <cell r="A1795">
            <v>3139</v>
          </cell>
          <cell r="B1795" t="str">
            <v>Contrato</v>
          </cell>
          <cell r="C1795">
            <v>429</v>
          </cell>
          <cell r="D1795">
            <v>1988</v>
          </cell>
          <cell r="E1795">
            <v>39772</v>
          </cell>
          <cell r="F1795" t="str">
            <v>VICEMINISTERIO DE VIVIENDA Y DESARROLLO TERRITORIAL</v>
          </cell>
          <cell r="G1795">
            <v>8600024643</v>
          </cell>
          <cell r="H1795" t="str">
            <v>CORRPORACION DE FERIAS Y EXPOSICIONES SA USUARIO OPERADOR D EZONA FRANCA</v>
          </cell>
          <cell r="I1795" t="str">
            <v>FRA 45990/08 DESEMBOLSO SEGÚN CERTIFICACION SUSCRITA POR LA SUPERVISORA</v>
          </cell>
          <cell r="J1795">
            <v>25000000</v>
          </cell>
          <cell r="K1795">
            <v>9.66</v>
          </cell>
          <cell r="O1795" t="str">
            <v>520-1400-3--13</v>
          </cell>
          <cell r="T1795" t="str">
            <v/>
          </cell>
          <cell r="V1795" t="str">
            <v>MAVDT</v>
          </cell>
          <cell r="W1795" t="str">
            <v>Vigencia Presupuestal</v>
          </cell>
        </row>
        <row r="1796">
          <cell r="A1796">
            <v>3140</v>
          </cell>
          <cell r="B1796" t="str">
            <v>Contrato</v>
          </cell>
          <cell r="C1796">
            <v>263</v>
          </cell>
          <cell r="D1796">
            <v>1111</v>
          </cell>
          <cell r="E1796">
            <v>39772</v>
          </cell>
          <cell r="F1796" t="str">
            <v>VICEMINISTERIO DE VIVIENDA Y DESARROLLO TERRITORIAL</v>
          </cell>
          <cell r="G1796">
            <v>13703055</v>
          </cell>
          <cell r="H1796" t="str">
            <v>JUAN GABRIEL DURAN SANCHEZ</v>
          </cell>
          <cell r="I1796" t="str">
            <v>CUARTO DESEMBOLSO SEGUNCERTIFICACION SUSCRITA POR LA SUPERVISORA</v>
          </cell>
          <cell r="J1796">
            <v>3000000</v>
          </cell>
          <cell r="K1796">
            <v>9.66</v>
          </cell>
          <cell r="L1796">
            <v>10</v>
          </cell>
          <cell r="O1796" t="str">
            <v>520-1400-3--13</v>
          </cell>
          <cell r="T1796" t="str">
            <v/>
          </cell>
          <cell r="V1796" t="str">
            <v>MAVDT</v>
          </cell>
          <cell r="W1796" t="str">
            <v>Vigencia Presupuestal</v>
          </cell>
        </row>
        <row r="1797">
          <cell r="A1797">
            <v>3141</v>
          </cell>
          <cell r="B1797" t="str">
            <v>Contrato</v>
          </cell>
          <cell r="C1797">
            <v>238</v>
          </cell>
          <cell r="D1797">
            <v>5</v>
          </cell>
          <cell r="E1797">
            <v>39772</v>
          </cell>
          <cell r="F1797" t="str">
            <v>DIRECCION DE PLANEACION</v>
          </cell>
          <cell r="G1797">
            <v>79449218</v>
          </cell>
          <cell r="H1797" t="str">
            <v>EUGENIO ELIAS CORTES REYES</v>
          </cell>
          <cell r="I1797" t="str">
            <v>TERCER DESEMBOLSO SEGÚN CERTIFICACION SUSCRITAPOR EL SUPERVISOR</v>
          </cell>
          <cell r="J1797">
            <v>5800000</v>
          </cell>
          <cell r="K1797">
            <v>9.66</v>
          </cell>
          <cell r="L1797">
            <v>10</v>
          </cell>
          <cell r="O1797" t="str">
            <v>520-900-66-14</v>
          </cell>
          <cell r="T1797" t="str">
            <v/>
          </cell>
          <cell r="V1797" t="str">
            <v>MAVDT</v>
          </cell>
          <cell r="W1797" t="str">
            <v>Vigencia Presupuestal</v>
          </cell>
        </row>
        <row r="1798">
          <cell r="A1798">
            <v>3142</v>
          </cell>
          <cell r="B1798" t="str">
            <v>Contrato</v>
          </cell>
          <cell r="C1798">
            <v>204</v>
          </cell>
          <cell r="D1798">
            <v>971</v>
          </cell>
          <cell r="E1798">
            <v>39772</v>
          </cell>
          <cell r="F1798" t="str">
            <v>OFICINA JURIDICA</v>
          </cell>
          <cell r="G1798">
            <v>52927596</v>
          </cell>
          <cell r="H1798" t="str">
            <v>SANDRA LILIANA ROJAS PAEZ</v>
          </cell>
          <cell r="I1798" t="str">
            <v>QUINTO DESEMBOLSO SEGÚN CERTIFICACION SUSCRITA POR LA SUPERVISORA</v>
          </cell>
          <cell r="J1798">
            <v>2359928</v>
          </cell>
          <cell r="K1798">
            <v>9.66</v>
          </cell>
          <cell r="L1798">
            <v>10</v>
          </cell>
          <cell r="O1798" t="str">
            <v>520-900-5--11</v>
          </cell>
          <cell r="T1798" t="str">
            <v/>
          </cell>
          <cell r="V1798" t="str">
            <v>MAVDT</v>
          </cell>
          <cell r="W1798" t="str">
            <v>Vigencia Presupuestal</v>
          </cell>
        </row>
        <row r="1799">
          <cell r="A1799">
            <v>3143</v>
          </cell>
          <cell r="B1799" t="str">
            <v>Contrato</v>
          </cell>
          <cell r="C1799">
            <v>381</v>
          </cell>
          <cell r="D1799">
            <v>1717</v>
          </cell>
          <cell r="E1799">
            <v>39772</v>
          </cell>
          <cell r="F1799" t="str">
            <v>OFICINA JURIDICA</v>
          </cell>
          <cell r="G1799">
            <v>51665997</v>
          </cell>
          <cell r="H1799" t="str">
            <v>LIDA RUIZ DUARTE</v>
          </cell>
          <cell r="I1799" t="str">
            <v>SEGUNDO DESEMBOLSO SEGUNCERTIFICACION SUSCRITA POR LA SUPERVISORA</v>
          </cell>
          <cell r="J1799">
            <v>5800000</v>
          </cell>
          <cell r="K1799">
            <v>9.66</v>
          </cell>
          <cell r="L1799">
            <v>10</v>
          </cell>
          <cell r="O1799" t="str">
            <v>520-900-5--11</v>
          </cell>
          <cell r="T1799" t="str">
            <v/>
          </cell>
          <cell r="V1799" t="str">
            <v>MAVDT</v>
          </cell>
          <cell r="W1799" t="str">
            <v>Vigencia Presupuestal</v>
          </cell>
        </row>
        <row r="1800">
          <cell r="A1800">
            <v>3144</v>
          </cell>
          <cell r="B1800" t="str">
            <v>Contrato</v>
          </cell>
          <cell r="C1800">
            <v>286</v>
          </cell>
          <cell r="D1800">
            <v>1201</v>
          </cell>
          <cell r="E1800">
            <v>39772</v>
          </cell>
          <cell r="F1800" t="str">
            <v>FINANZAS Y PRESUPUESTO</v>
          </cell>
          <cell r="G1800">
            <v>79374829</v>
          </cell>
          <cell r="H1800" t="str">
            <v>ISIDORO PALACIOS RODRIGUEZ</v>
          </cell>
          <cell r="I1800" t="str">
            <v>QUINTO DESEMBOLSO SEGÚN CERTIFICACION SUSCRITA POR EL SUPERVISOR</v>
          </cell>
          <cell r="J1800">
            <v>5000000</v>
          </cell>
          <cell r="K1800">
            <v>9.66</v>
          </cell>
          <cell r="L1800">
            <v>10</v>
          </cell>
          <cell r="O1800" t="str">
            <v>520-1402-1-13</v>
          </cell>
          <cell r="T1800" t="str">
            <v/>
          </cell>
          <cell r="V1800" t="str">
            <v>MAVDT</v>
          </cell>
          <cell r="W1800" t="str">
            <v>Vigencia Presupuestal</v>
          </cell>
        </row>
        <row r="1801">
          <cell r="A1801">
            <v>3170</v>
          </cell>
          <cell r="B1801" t="str">
            <v>Contrato</v>
          </cell>
          <cell r="C1801">
            <v>268</v>
          </cell>
          <cell r="D1801">
            <v>1156</v>
          </cell>
          <cell r="E1801">
            <v>39772</v>
          </cell>
          <cell r="F1801" t="str">
            <v>VICEMINISTERIO DE VIVIENDA Y DESARROLLO TERRITORIAL</v>
          </cell>
          <cell r="G1801">
            <v>91277173</v>
          </cell>
          <cell r="H1801" t="str">
            <v>HECTOR LEONEL RAMIREZ AMAYA</v>
          </cell>
          <cell r="I1801" t="str">
            <v>QUINTO DESEMBOLSO SEGÚN CERTIFICACION SUSCRITA POR EL SUPERVISOR, DE ACUERDO AL CONTRATO</v>
          </cell>
          <cell r="J1801">
            <v>3000000</v>
          </cell>
          <cell r="K1801">
            <v>9.66</v>
          </cell>
          <cell r="L1801">
            <v>10</v>
          </cell>
          <cell r="O1801" t="str">
            <v>520-1400-3--13</v>
          </cell>
          <cell r="T1801" t="str">
            <v/>
          </cell>
          <cell r="V1801" t="str">
            <v>MAVDT</v>
          </cell>
          <cell r="W1801" t="str">
            <v>Vigencia Presupuestal</v>
          </cell>
        </row>
        <row r="1802">
          <cell r="A1802">
            <v>3171</v>
          </cell>
          <cell r="B1802" t="str">
            <v>Contrato</v>
          </cell>
          <cell r="C1802">
            <v>370</v>
          </cell>
          <cell r="D1802">
            <v>1619</v>
          </cell>
          <cell r="E1802">
            <v>39772</v>
          </cell>
          <cell r="F1802" t="str">
            <v>GRUPO DE CONTRATOS</v>
          </cell>
          <cell r="G1802">
            <v>35517017</v>
          </cell>
          <cell r="H1802" t="str">
            <v>GLORIA AMANDA ALVAREZ CUERVO</v>
          </cell>
          <cell r="I1802" t="str">
            <v>SEGUNDO DESEMBOLSO SEGUNCERTIFICACION SUSCRITA POR EL SUPERVISOR</v>
          </cell>
          <cell r="J1802">
            <v>4500000</v>
          </cell>
          <cell r="K1802">
            <v>9.66</v>
          </cell>
          <cell r="L1802">
            <v>10</v>
          </cell>
          <cell r="O1802" t="str">
            <v>520-1200-1-11</v>
          </cell>
          <cell r="T1802" t="str">
            <v/>
          </cell>
          <cell r="V1802" t="str">
            <v>MAVDT</v>
          </cell>
          <cell r="W1802" t="str">
            <v>Vigencia Presupuestal</v>
          </cell>
        </row>
        <row r="1803">
          <cell r="A1803">
            <v>3172</v>
          </cell>
          <cell r="B1803" t="str">
            <v>Contrato</v>
          </cell>
          <cell r="C1803">
            <v>72</v>
          </cell>
          <cell r="D1803">
            <v>406</v>
          </cell>
          <cell r="E1803">
            <v>39772</v>
          </cell>
          <cell r="F1803" t="str">
            <v>GRUPO DE CONTRATOS</v>
          </cell>
          <cell r="G1803">
            <v>72357719</v>
          </cell>
          <cell r="H1803" t="str">
            <v>RICARDO SOLANO ESCOBAR</v>
          </cell>
          <cell r="I1803" t="str">
            <v>OCTAVO DESEMBOLSO SEGÚN CERTIFICACION SUSCRITA POR EL SUPERVISOR</v>
          </cell>
          <cell r="J1803">
            <v>1200000</v>
          </cell>
          <cell r="K1803">
            <v>9.66</v>
          </cell>
          <cell r="L1803">
            <v>6</v>
          </cell>
          <cell r="O1803" t="str">
            <v>211-900-6-11</v>
          </cell>
          <cell r="T1803" t="str">
            <v/>
          </cell>
          <cell r="V1803" t="str">
            <v>MAVDT</v>
          </cell>
          <cell r="W1803" t="str">
            <v>Vigencia Presupuestal</v>
          </cell>
        </row>
        <row r="1804">
          <cell r="A1804">
            <v>3173</v>
          </cell>
          <cell r="B1804" t="str">
            <v>Contrato</v>
          </cell>
          <cell r="C1804">
            <v>398</v>
          </cell>
          <cell r="D1804">
            <v>1798</v>
          </cell>
          <cell r="E1804">
            <v>39772</v>
          </cell>
          <cell r="F1804" t="str">
            <v>DESARROLLO TERRITORIAL</v>
          </cell>
          <cell r="G1804">
            <v>8914800857</v>
          </cell>
          <cell r="H1804" t="str">
            <v>GOBERNACION DE RISARALDA</v>
          </cell>
          <cell r="I1804" t="str">
            <v>PRIMER DESEMBOLSO CORRESPONDIENTE AL 20% DE LOS PAORTES DE MINISTERIO SEGÚN CERTIFICACION SUSCRITA POR EL SUPERVISOR</v>
          </cell>
          <cell r="J1804">
            <v>8000000</v>
          </cell>
          <cell r="O1804" t="str">
            <v>510-1000-11-13</v>
          </cell>
          <cell r="T1804" t="str">
            <v/>
          </cell>
          <cell r="V1804" t="str">
            <v>MAVDT</v>
          </cell>
          <cell r="W1804" t="str">
            <v>Vigencia Presupuestal</v>
          </cell>
        </row>
        <row r="1805">
          <cell r="A1805">
            <v>3174</v>
          </cell>
          <cell r="B1805" t="str">
            <v>Contrato</v>
          </cell>
          <cell r="C1805">
            <v>235</v>
          </cell>
          <cell r="D1805">
            <v>1044</v>
          </cell>
          <cell r="E1805">
            <v>39772</v>
          </cell>
          <cell r="F1805" t="str">
            <v>GRUPO DE CONTRATOS</v>
          </cell>
          <cell r="G1805">
            <v>80354880</v>
          </cell>
          <cell r="H1805" t="str">
            <v>HENRY BAUTISTA HERNANDEZ</v>
          </cell>
          <cell r="I1805" t="str">
            <v>QUINTO DESEMBOLSO SEGÚN CERTIFICACION SUSCRITA POR EL SUPERVISOR, DE ACUERDO AL CONTRATO</v>
          </cell>
          <cell r="J1805">
            <v>3000000</v>
          </cell>
          <cell r="K1805">
            <v>9.66</v>
          </cell>
          <cell r="L1805">
            <v>10</v>
          </cell>
          <cell r="O1805" t="str">
            <v>520-900-69-11</v>
          </cell>
          <cell r="T1805" t="str">
            <v/>
          </cell>
          <cell r="V1805" t="str">
            <v>MAVDT</v>
          </cell>
          <cell r="W1805" t="str">
            <v>Vigencia Presupuestal</v>
          </cell>
        </row>
        <row r="1806">
          <cell r="A1806">
            <v>3175</v>
          </cell>
          <cell r="B1806" t="str">
            <v>Contrato</v>
          </cell>
          <cell r="C1806">
            <v>270</v>
          </cell>
          <cell r="D1806">
            <v>1164</v>
          </cell>
          <cell r="E1806">
            <v>39772</v>
          </cell>
          <cell r="F1806" t="str">
            <v>GRUPO DE CONTRATOS</v>
          </cell>
          <cell r="G1806">
            <v>41652354</v>
          </cell>
          <cell r="H1806" t="str">
            <v>DANITZA AMAYA GACHA</v>
          </cell>
          <cell r="I1806" t="str">
            <v>QUINTO DESEMBOLSO SEGÚN CERTIFICACION SUSCRITA POR EL SUPERVISOR</v>
          </cell>
          <cell r="J1806">
            <v>4000000</v>
          </cell>
          <cell r="K1806">
            <v>9.66</v>
          </cell>
          <cell r="L1806">
            <v>10</v>
          </cell>
          <cell r="O1806" t="str">
            <v>520-900-69-14</v>
          </cell>
          <cell r="T1806" t="str">
            <v/>
          </cell>
          <cell r="V1806" t="str">
            <v>MAVDT</v>
          </cell>
          <cell r="W1806" t="str">
            <v>Vigencia Presupuestal</v>
          </cell>
        </row>
        <row r="1807">
          <cell r="A1807">
            <v>3176</v>
          </cell>
          <cell r="B1807" t="str">
            <v>Contrato</v>
          </cell>
          <cell r="C1807">
            <v>298</v>
          </cell>
          <cell r="D1807">
            <v>1303</v>
          </cell>
          <cell r="E1807">
            <v>39772</v>
          </cell>
          <cell r="F1807" t="str">
            <v>ANALISIS ECONOMICO</v>
          </cell>
          <cell r="G1807">
            <v>52251554</v>
          </cell>
          <cell r="H1807" t="str">
            <v>MARCELA GARCIA LOPEZ</v>
          </cell>
          <cell r="I1807" t="str">
            <v>TERCER DESEMBOLSO SEGÚN CERTIFICACION SUSCRITA POR EL SUPERVISOR</v>
          </cell>
          <cell r="J1807">
            <v>5018000</v>
          </cell>
          <cell r="K1807">
            <v>9.66</v>
          </cell>
          <cell r="L1807">
            <v>10</v>
          </cell>
          <cell r="O1807" t="str">
            <v>410-900-147-15</v>
          </cell>
          <cell r="T1807" t="str">
            <v/>
          </cell>
          <cell r="V1807" t="str">
            <v>MAVDT</v>
          </cell>
          <cell r="W1807" t="str">
            <v>Vigencia Presupuestal</v>
          </cell>
        </row>
        <row r="1808">
          <cell r="A1808">
            <v>3177</v>
          </cell>
          <cell r="B1808" t="str">
            <v>Factura</v>
          </cell>
          <cell r="C1808">
            <v>53904</v>
          </cell>
          <cell r="D1808">
            <v>2412</v>
          </cell>
          <cell r="E1808">
            <v>39772</v>
          </cell>
          <cell r="F1808" t="str">
            <v>GRUPO ADMINISTRATIVO</v>
          </cell>
          <cell r="G1808">
            <v>8999991158</v>
          </cell>
          <cell r="H1808" t="str">
            <v>EMPRESA DE TELECOMUNICACIONES DE BOGOTA SA ESP</v>
          </cell>
          <cell r="I1808" t="str">
            <v>PAGO ETEB FRA 000075953904 CORRESPONDIENTE ALMES DE OCTUBRE DE 2008</v>
          </cell>
          <cell r="J1808">
            <v>115120</v>
          </cell>
          <cell r="N1808" t="str">
            <v>2-0-4-8-6-10</v>
          </cell>
          <cell r="T1808" t="str">
            <v/>
          </cell>
          <cell r="V1808" t="str">
            <v>MAVDT</v>
          </cell>
          <cell r="W1808" t="str">
            <v>Vigencia Presupuestal</v>
          </cell>
        </row>
        <row r="1809">
          <cell r="A1809">
            <v>3178</v>
          </cell>
          <cell r="B1809" t="str">
            <v>Factura</v>
          </cell>
          <cell r="C1809">
            <v>38688</v>
          </cell>
          <cell r="D1809">
            <v>2415</v>
          </cell>
          <cell r="E1809">
            <v>39772</v>
          </cell>
          <cell r="F1809" t="str">
            <v>GRUPO ADMINISTRATIVO</v>
          </cell>
          <cell r="G1809">
            <v>8999991158</v>
          </cell>
          <cell r="H1809" t="str">
            <v>EMPRESA DE TELECOMUNICACIONES DE BOGOTA SA ESP</v>
          </cell>
          <cell r="I1809" t="str">
            <v>PAGO ETEB FRA 5880800119738688 CORRESPONDIENTE ALMES DE OCTUBRE DE 2008</v>
          </cell>
          <cell r="J1809">
            <v>3406360</v>
          </cell>
          <cell r="N1809" t="str">
            <v>2-0-4-8-6-10</v>
          </cell>
          <cell r="T1809" t="str">
            <v/>
          </cell>
          <cell r="V1809" t="str">
            <v>MAVDT</v>
          </cell>
          <cell r="W1809" t="str">
            <v>Vigencia Presupuestal</v>
          </cell>
        </row>
        <row r="1810">
          <cell r="A1810">
            <v>3179</v>
          </cell>
          <cell r="B1810" t="str">
            <v>Contrato</v>
          </cell>
          <cell r="C1810">
            <v>457</v>
          </cell>
          <cell r="D1810">
            <v>2196</v>
          </cell>
          <cell r="E1810">
            <v>39773</v>
          </cell>
          <cell r="F1810" t="str">
            <v>VICEMINISTERIO DE VIVIENDA Y DESARROLLO TERRITORIAL</v>
          </cell>
          <cell r="G1810">
            <v>80182697</v>
          </cell>
          <cell r="H1810" t="str">
            <v>RICARDO ANDRES OJEDA ARIAS</v>
          </cell>
          <cell r="I1810" t="str">
            <v xml:space="preserve">PRIMER Y SEGUNDO DESEMBOLSO SEGÚN CERTIFICACIO SUSCRITA POR LA SUPERVISORA </v>
          </cell>
          <cell r="J1810">
            <v>3500000</v>
          </cell>
          <cell r="K1810">
            <v>9.66</v>
          </cell>
          <cell r="L1810">
            <v>10</v>
          </cell>
          <cell r="O1810" t="str">
            <v>520-1400-3--13</v>
          </cell>
          <cell r="T1810" t="str">
            <v/>
          </cell>
          <cell r="V1810" t="str">
            <v>MAVDT</v>
          </cell>
          <cell r="W1810" t="str">
            <v>Vigencia Presupuestal</v>
          </cell>
        </row>
        <row r="1811">
          <cell r="A1811">
            <v>3180</v>
          </cell>
          <cell r="B1811" t="str">
            <v>Resolución</v>
          </cell>
          <cell r="C1811">
            <v>1956</v>
          </cell>
          <cell r="D1811">
            <v>2330</v>
          </cell>
          <cell r="E1811">
            <v>39773</v>
          </cell>
          <cell r="F1811" t="str">
            <v>TALENTO HUMANO</v>
          </cell>
          <cell r="G1811">
            <v>41460863</v>
          </cell>
          <cell r="H1811" t="str">
            <v>ANA ELVIA GUERRERO DE SILVA</v>
          </cell>
          <cell r="I1811" t="str">
            <v>RECONOCIMIENTO DE PRESTACIONES SOCIALES POR RETIRO DEL SERVICIO</v>
          </cell>
          <cell r="J1811">
            <v>3185606</v>
          </cell>
          <cell r="N1811" t="str">
            <v>1-0-1-5-5-10</v>
          </cell>
          <cell r="Q1811" t="str">
            <v>LIBRANZA CORVINDE</v>
          </cell>
          <cell r="R1811">
            <v>3185606</v>
          </cell>
          <cell r="T1811" t="str">
            <v/>
          </cell>
          <cell r="V1811" t="str">
            <v>MAVDT</v>
          </cell>
          <cell r="W1811" t="str">
            <v>Vigencia Presupuestal</v>
          </cell>
        </row>
        <row r="1812">
          <cell r="A1812">
            <v>3181</v>
          </cell>
          <cell r="B1812" t="str">
            <v>Convenio</v>
          </cell>
          <cell r="C1812">
            <v>52</v>
          </cell>
          <cell r="D1812">
            <v>1629</v>
          </cell>
          <cell r="E1812">
            <v>39773</v>
          </cell>
          <cell r="F1812" t="str">
            <v>DIRECCION DE DESARROLLO SECTORIAL SOSTENIBLE</v>
          </cell>
          <cell r="G1812">
            <v>8902015730</v>
          </cell>
          <cell r="H1812" t="str">
            <v>CORPORACION AUTONOMA REGIONAL DE LA MESETA DE BUCARAMANGA CDMB</v>
          </cell>
          <cell r="I1812" t="str">
            <v>PRIMER DESEMBOLSO SEGÚN CERTIFICACION SUSCRITA POR EL SUPERVISOR</v>
          </cell>
          <cell r="J1812">
            <v>26100000</v>
          </cell>
          <cell r="O1812" t="str">
            <v>530-900-2-15</v>
          </cell>
          <cell r="T1812" t="str">
            <v/>
          </cell>
          <cell r="V1812" t="str">
            <v>MAVDT</v>
          </cell>
          <cell r="W1812" t="str">
            <v>Vigencia Presupuestal</v>
          </cell>
        </row>
        <row r="1813">
          <cell r="A1813">
            <v>3182</v>
          </cell>
          <cell r="B1813" t="str">
            <v>Oficio</v>
          </cell>
          <cell r="C1813">
            <v>1997</v>
          </cell>
          <cell r="D1813">
            <v>1982</v>
          </cell>
          <cell r="E1813">
            <v>39773</v>
          </cell>
          <cell r="F1813" t="str">
            <v>GRUPO DE SISTEMAS</v>
          </cell>
          <cell r="G1813">
            <v>8001494837</v>
          </cell>
          <cell r="H1813" t="str">
            <v>CENTRO DE INVESTIGACIONES DE LAS TELECOMUNICACIONES CINTEL</v>
          </cell>
          <cell r="I1813" t="str">
            <v>FRA 8806/08 CORRESPONDIENTE A CANCELACION DE INSCRIPCION AL XXIII CONGRESO NACIONAL DE TELECOMUNICACIONES ANDICOM REALIZADO EN CARTAGENA LOS DIAS 29, 30 Y 31 DEOCTUBRE DE 2008, SEGÚN DOCUMENTOS ADJUNTOS</v>
          </cell>
          <cell r="J1813">
            <v>1392000</v>
          </cell>
          <cell r="M1813">
            <v>16</v>
          </cell>
          <cell r="O1813" t="str">
            <v>520-900-69-11</v>
          </cell>
          <cell r="S1813" t="str">
            <v>Si</v>
          </cell>
          <cell r="T1813" t="str">
            <v/>
          </cell>
          <cell r="V1813" t="str">
            <v>MAVDT</v>
          </cell>
          <cell r="W1813" t="str">
            <v>Vigencia Presupuestal</v>
          </cell>
        </row>
        <row r="1814">
          <cell r="A1814">
            <v>3225</v>
          </cell>
          <cell r="B1814" t="str">
            <v>Contrato</v>
          </cell>
          <cell r="C1814">
            <v>369</v>
          </cell>
          <cell r="D1814">
            <v>11</v>
          </cell>
          <cell r="E1814">
            <v>39773</v>
          </cell>
          <cell r="F1814" t="str">
            <v>DIRECCION DE PLANEACION</v>
          </cell>
          <cell r="G1814">
            <v>52811634</v>
          </cell>
          <cell r="H1814" t="str">
            <v>CLAUDIA LILIANA GUERRERO GARCIA</v>
          </cell>
          <cell r="I1814" t="str">
            <v>SEGUNDO DESEMBOLSO SEGUNC ERTIFICACION SUSCRITA POR EL SUPERVISOR</v>
          </cell>
          <cell r="J1814">
            <v>2200000</v>
          </cell>
          <cell r="K1814">
            <v>9.66</v>
          </cell>
          <cell r="L1814">
            <v>10</v>
          </cell>
          <cell r="O1814" t="str">
            <v>520-900-66-14</v>
          </cell>
          <cell r="T1814" t="str">
            <v/>
          </cell>
          <cell r="V1814" t="str">
            <v>MAVDT</v>
          </cell>
          <cell r="W1814" t="str">
            <v>Vigencia Presupuestal</v>
          </cell>
        </row>
        <row r="1815">
          <cell r="A1815">
            <v>3226</v>
          </cell>
          <cell r="B1815" t="str">
            <v>Contrato</v>
          </cell>
          <cell r="C1815">
            <v>297</v>
          </cell>
          <cell r="D1815">
            <v>1302</v>
          </cell>
          <cell r="E1815">
            <v>39773</v>
          </cell>
          <cell r="F1815" t="str">
            <v>COMUNICACIONES</v>
          </cell>
          <cell r="G1815">
            <v>24130490</v>
          </cell>
          <cell r="H1815" t="str">
            <v>EDNA JULIETA SANDOVAL BAEZ</v>
          </cell>
          <cell r="I1815" t="str">
            <v>CUARTO DESEMBOLSO SEGÚN CERTIFICACION SUSCRITA POR LA SUPERVISORA</v>
          </cell>
          <cell r="J1815">
            <v>2700000</v>
          </cell>
          <cell r="K1815">
            <v>9.66</v>
          </cell>
          <cell r="L1815">
            <v>10</v>
          </cell>
          <cell r="O1815" t="str">
            <v>520-900-5-15</v>
          </cell>
          <cell r="T1815" t="str">
            <v/>
          </cell>
          <cell r="V1815" t="str">
            <v>MAVDT</v>
          </cell>
          <cell r="W1815" t="str">
            <v>Vigencia Presupuestal</v>
          </cell>
        </row>
        <row r="1816">
          <cell r="A1816">
            <v>3227</v>
          </cell>
          <cell r="B1816" t="str">
            <v>Contrato</v>
          </cell>
          <cell r="C1816">
            <v>44</v>
          </cell>
          <cell r="D1816">
            <v>230</v>
          </cell>
          <cell r="E1816">
            <v>39773</v>
          </cell>
          <cell r="F1816" t="str">
            <v>COMUNICACIONES</v>
          </cell>
          <cell r="G1816">
            <v>51703857</v>
          </cell>
          <cell r="H1816" t="str">
            <v>JANNET CONSUELO GARCIA C</v>
          </cell>
          <cell r="I1816" t="str">
            <v>NOVENO DESEMBOLSO SEGÚN CERTIFICACION SUSCRITA POR LA SUPERVISORA</v>
          </cell>
          <cell r="J1816">
            <v>4479321</v>
          </cell>
          <cell r="K1816">
            <v>9.66</v>
          </cell>
          <cell r="L1816">
            <v>10</v>
          </cell>
          <cell r="O1816" t="str">
            <v>520-1200-1-11</v>
          </cell>
          <cell r="T1816" t="str">
            <v/>
          </cell>
          <cell r="V1816" t="str">
            <v>MAVDT</v>
          </cell>
          <cell r="W1816" t="str">
            <v>Vigencia Presupuestal</v>
          </cell>
        </row>
        <row r="1817">
          <cell r="A1817">
            <v>3228</v>
          </cell>
          <cell r="B1817" t="str">
            <v>Contrato</v>
          </cell>
          <cell r="C1817">
            <v>179</v>
          </cell>
          <cell r="D1817">
            <v>779</v>
          </cell>
          <cell r="E1817">
            <v>39773</v>
          </cell>
          <cell r="F1817" t="str">
            <v>GRUPO DE SISTEMAS</v>
          </cell>
          <cell r="G1817">
            <v>53089118</v>
          </cell>
          <cell r="H1817" t="str">
            <v>ANDREA SANCHEZ LOZANO</v>
          </cell>
          <cell r="I1817" t="str">
            <v>SEPTIMO DESEMBOLSO SEGÚN CERTIFICACION SUSCRITA POR LA SUPERVISORA</v>
          </cell>
          <cell r="J1817">
            <v>1800000</v>
          </cell>
          <cell r="K1817">
            <v>9.66</v>
          </cell>
          <cell r="L1817">
            <v>10</v>
          </cell>
          <cell r="O1817" t="str">
            <v>211-900-6-11</v>
          </cell>
          <cell r="T1817" t="str">
            <v/>
          </cell>
          <cell r="V1817" t="str">
            <v>MAVDT</v>
          </cell>
          <cell r="W1817" t="str">
            <v>Vigencia Presupuestal</v>
          </cell>
        </row>
        <row r="1818">
          <cell r="A1818">
            <v>3229</v>
          </cell>
          <cell r="B1818" t="str">
            <v>Contrato</v>
          </cell>
          <cell r="C1818">
            <v>331</v>
          </cell>
          <cell r="D1818">
            <v>1466</v>
          </cell>
          <cell r="E1818">
            <v>39773</v>
          </cell>
          <cell r="F1818" t="str">
            <v>DIRECCION DE ECOSISTEMAS</v>
          </cell>
          <cell r="G1818">
            <v>35456766</v>
          </cell>
          <cell r="H1818" t="str">
            <v>JUANA MARIÑO DE POSADA</v>
          </cell>
          <cell r="I1818" t="str">
            <v>FRA  76/08 TERCER DESEMBOLSO SEGÚN CERTIFICACION SUSCRITA POR LA SUPERVISORA</v>
          </cell>
          <cell r="J1818">
            <v>7000000</v>
          </cell>
          <cell r="K1818">
            <v>6.9</v>
          </cell>
          <cell r="L1818">
            <v>11</v>
          </cell>
          <cell r="M1818">
            <v>16</v>
          </cell>
          <cell r="O1818" t="str">
            <v>520-900-71-15</v>
          </cell>
          <cell r="T1818" t="str">
            <v/>
          </cell>
          <cell r="V1818" t="str">
            <v>MAVDT</v>
          </cell>
          <cell r="W1818" t="str">
            <v>Vigencia Presupuestal</v>
          </cell>
        </row>
        <row r="1819">
          <cell r="A1819">
            <v>3230</v>
          </cell>
          <cell r="B1819" t="str">
            <v>Contrato</v>
          </cell>
          <cell r="C1819">
            <v>211</v>
          </cell>
          <cell r="D1819">
            <v>996</v>
          </cell>
          <cell r="E1819">
            <v>39773</v>
          </cell>
          <cell r="F1819" t="str">
            <v>COMUNICACIONES</v>
          </cell>
          <cell r="G1819">
            <v>5963824</v>
          </cell>
          <cell r="H1819" t="str">
            <v>MARTINIANO PERDOMO GARCIA</v>
          </cell>
          <cell r="I1819" t="str">
            <v>QUINTO DESEMBOLSO SEGÚN CERTIFICACION SUSCRITA POR EL SUPERVISOR</v>
          </cell>
          <cell r="J1819">
            <v>2400000</v>
          </cell>
          <cell r="K1819">
            <v>9.66</v>
          </cell>
          <cell r="L1819">
            <v>10</v>
          </cell>
          <cell r="O1819" t="str">
            <v>520-900-5--11</v>
          </cell>
          <cell r="T1819" t="str">
            <v/>
          </cell>
          <cell r="V1819" t="str">
            <v>MAVDT</v>
          </cell>
          <cell r="W1819" t="str">
            <v>Vigencia Presupuestal</v>
          </cell>
        </row>
        <row r="1820">
          <cell r="A1820">
            <v>3231</v>
          </cell>
          <cell r="B1820" t="str">
            <v>Contrato</v>
          </cell>
          <cell r="C1820">
            <v>248</v>
          </cell>
          <cell r="D1820">
            <v>1080</v>
          </cell>
          <cell r="E1820">
            <v>39773</v>
          </cell>
          <cell r="F1820" t="str">
            <v>DIRECCION DE DESARROLLO SECTORIAL SOSTENIBLE</v>
          </cell>
          <cell r="G1820">
            <v>19443073</v>
          </cell>
          <cell r="H1820" t="str">
            <v>FRANCISCO RICARDO CARRILLO CARRILLO</v>
          </cell>
          <cell r="I1820" t="str">
            <v>CUARTO DESEMBOLSO SEGÚN CERTIFICACION SUSCRITA POR EL SUPERVISOR</v>
          </cell>
          <cell r="J1820">
            <v>6000000</v>
          </cell>
          <cell r="K1820">
            <v>9.66</v>
          </cell>
          <cell r="L1820">
            <v>10</v>
          </cell>
          <cell r="O1820" t="str">
            <v>530-900-2-15</v>
          </cell>
          <cell r="T1820" t="str">
            <v/>
          </cell>
          <cell r="V1820" t="str">
            <v>MAVDT</v>
          </cell>
          <cell r="W1820" t="str">
            <v>Vigencia Presupuestal</v>
          </cell>
        </row>
        <row r="1821">
          <cell r="A1821">
            <v>3232</v>
          </cell>
          <cell r="B1821" t="str">
            <v>Contrato</v>
          </cell>
          <cell r="C1821">
            <v>243</v>
          </cell>
          <cell r="D1821">
            <v>1051</v>
          </cell>
          <cell r="E1821">
            <v>39773</v>
          </cell>
          <cell r="F1821" t="str">
            <v>VICEMINISTERIO DE AMBIENTE</v>
          </cell>
          <cell r="G1821">
            <v>51680336</v>
          </cell>
          <cell r="H1821" t="str">
            <v>SILVIA PATRICIA TAMAYO DIAZ</v>
          </cell>
          <cell r="I1821" t="str">
            <v>QUINTO DESEMBOLSO SEGÚN CERTIFICACION SUSCRITA POR LA SUPERVISORA</v>
          </cell>
          <cell r="J1821">
            <v>8100000</v>
          </cell>
          <cell r="K1821">
            <v>9.66</v>
          </cell>
          <cell r="L1821">
            <v>10</v>
          </cell>
          <cell r="O1821" t="str">
            <v>520-900-69-11</v>
          </cell>
          <cell r="T1821" t="str">
            <v/>
          </cell>
          <cell r="V1821" t="str">
            <v>MAVDT</v>
          </cell>
          <cell r="W1821" t="str">
            <v>Vigencia Presupuestal</v>
          </cell>
        </row>
        <row r="1822">
          <cell r="A1822">
            <v>3233</v>
          </cell>
          <cell r="B1822" t="str">
            <v>Contrato</v>
          </cell>
          <cell r="C1822">
            <v>183</v>
          </cell>
          <cell r="D1822">
            <v>2119</v>
          </cell>
          <cell r="E1822">
            <v>39776</v>
          </cell>
          <cell r="F1822" t="str">
            <v xml:space="preserve">VICEMINISTERIO DE AGUA  Y SANEAMIENTO </v>
          </cell>
          <cell r="G1822">
            <v>79295226</v>
          </cell>
          <cell r="H1822" t="str">
            <v>OMAR JAVIER BAQUERO GAMEZ</v>
          </cell>
          <cell r="I1822" t="str">
            <v>SEXTO DESEMBOLSO SEGÚN CERTIFICACION SUSCRITA POR EL SUPERVISOR</v>
          </cell>
          <cell r="J1822">
            <v>750000</v>
          </cell>
          <cell r="K1822">
            <v>9.66</v>
          </cell>
          <cell r="L1822">
            <v>6</v>
          </cell>
          <cell r="O1822" t="str">
            <v>520-1200-1-11</v>
          </cell>
          <cell r="T1822" t="str">
            <v/>
          </cell>
          <cell r="V1822" t="str">
            <v>MAVDT</v>
          </cell>
          <cell r="W1822" t="str">
            <v>Vigencia Presupuestal</v>
          </cell>
        </row>
        <row r="1823">
          <cell r="A1823">
            <v>3234</v>
          </cell>
          <cell r="B1823" t="str">
            <v>Contrato</v>
          </cell>
          <cell r="C1823">
            <v>231</v>
          </cell>
          <cell r="D1823">
            <v>1040</v>
          </cell>
          <cell r="E1823">
            <v>39776</v>
          </cell>
          <cell r="F1823" t="str">
            <v>DIRECCION DE ECOSISTEMAS</v>
          </cell>
          <cell r="G1823">
            <v>79268179</v>
          </cell>
          <cell r="H1823" t="str">
            <v>FREDDY AUGUSTO JIMENEZ GALINDO</v>
          </cell>
          <cell r="I1823" t="str">
            <v>QUINTO DESEMBOLSO SEGÚN CERTIFICACION SUSCRITA POR LA SUPERVISORA</v>
          </cell>
          <cell r="J1823">
            <v>4452000</v>
          </cell>
          <cell r="K1823">
            <v>9.66</v>
          </cell>
          <cell r="L1823">
            <v>10</v>
          </cell>
          <cell r="O1823" t="str">
            <v>520-900-69-11</v>
          </cell>
          <cell r="T1823" t="str">
            <v/>
          </cell>
          <cell r="V1823" t="str">
            <v>MAVDT</v>
          </cell>
          <cell r="W1823" t="str">
            <v>Vigencia Presupuestal</v>
          </cell>
        </row>
        <row r="1824">
          <cell r="A1824">
            <v>3235</v>
          </cell>
          <cell r="B1824" t="str">
            <v>Contrato</v>
          </cell>
          <cell r="C1824">
            <v>119</v>
          </cell>
          <cell r="D1824">
            <v>651</v>
          </cell>
          <cell r="E1824">
            <v>39776</v>
          </cell>
          <cell r="F1824" t="str">
            <v>DESARROLLO TERRITORIAL</v>
          </cell>
          <cell r="G1824">
            <v>52251708</v>
          </cell>
          <cell r="H1824" t="str">
            <v>ADRIANA MARCELA JUYO GOMEZ</v>
          </cell>
          <cell r="I1824" t="str">
            <v>SEXTO DESEMBOLSO SEGÚN CERTIFICACION SUSCRITA POR EL SUPERVISOR</v>
          </cell>
          <cell r="J1824">
            <v>5625000</v>
          </cell>
          <cell r="K1824">
            <v>9.66</v>
          </cell>
          <cell r="L1824">
            <v>10</v>
          </cell>
          <cell r="O1824" t="str">
            <v>510-1000-11-13</v>
          </cell>
          <cell r="V1824" t="str">
            <v>MAVDT</v>
          </cell>
          <cell r="W1824" t="str">
            <v>Vigencia Presupuestal</v>
          </cell>
        </row>
        <row r="1825">
          <cell r="A1825">
            <v>3236</v>
          </cell>
          <cell r="B1825" t="str">
            <v>Contrato</v>
          </cell>
          <cell r="C1825">
            <v>120</v>
          </cell>
          <cell r="D1825">
            <v>652</v>
          </cell>
          <cell r="E1825">
            <v>39776</v>
          </cell>
          <cell r="F1825" t="str">
            <v>DESARROLLO TERRITORIAL</v>
          </cell>
          <cell r="G1825">
            <v>52263288</v>
          </cell>
          <cell r="H1825" t="str">
            <v>CLAUDIA LILIANA RAMIREZ GAITAN</v>
          </cell>
          <cell r="I1825" t="str">
            <v xml:space="preserve">SEXTO DESEMBOLSO SEGÚN CERTIFICACION SUSCRITA POR EL SUPERVISOR, SE AJUSTA MAYOR VALOR DE RETEFUENTE COBRADO EN LA OP 1084 DEL 24 DE JUNIO DE 2008 ($70.000), CORRESPONDIENTE A CTA AFC </v>
          </cell>
          <cell r="J1825">
            <v>5625000</v>
          </cell>
          <cell r="K1825">
            <v>9.66</v>
          </cell>
          <cell r="L1825">
            <v>10</v>
          </cell>
          <cell r="O1825" t="str">
            <v>510-1000-11-13</v>
          </cell>
          <cell r="T1825" t="str">
            <v/>
          </cell>
          <cell r="V1825" t="str">
            <v>MAVDT</v>
          </cell>
          <cell r="W1825" t="str">
            <v>Vigencia Presupuestal</v>
          </cell>
        </row>
        <row r="1826">
          <cell r="A1826">
            <v>3237</v>
          </cell>
          <cell r="B1826" t="str">
            <v>Contrato</v>
          </cell>
          <cell r="C1826">
            <v>384</v>
          </cell>
          <cell r="D1826">
            <v>1727</v>
          </cell>
          <cell r="E1826">
            <v>39776</v>
          </cell>
          <cell r="F1826" t="str">
            <v>OFICINA JURIDICA</v>
          </cell>
          <cell r="G1826">
            <v>79703494</v>
          </cell>
          <cell r="H1826" t="str">
            <v>DUMAR NORBERTO CELIS LEAL</v>
          </cell>
          <cell r="I1826" t="str">
            <v>SEGUNDO DESEMBOLSO SEGUNCERTIFICACION SUSCRITA POR LA SUPERVISORA</v>
          </cell>
          <cell r="J1826">
            <v>5800000</v>
          </cell>
          <cell r="K1826">
            <v>9.66</v>
          </cell>
          <cell r="L1826">
            <v>10</v>
          </cell>
          <cell r="O1826" t="str">
            <v>520-900-5--11</v>
          </cell>
          <cell r="T1826" t="str">
            <v/>
          </cell>
          <cell r="V1826" t="str">
            <v>MAVDT</v>
          </cell>
          <cell r="W1826" t="str">
            <v>Vigencia Presupuestal</v>
          </cell>
        </row>
        <row r="1827">
          <cell r="A1827">
            <v>3238</v>
          </cell>
          <cell r="B1827" t="str">
            <v>Contrato</v>
          </cell>
          <cell r="C1827">
            <v>176</v>
          </cell>
          <cell r="D1827">
            <v>770</v>
          </cell>
          <cell r="E1827">
            <v>39776</v>
          </cell>
          <cell r="F1827" t="str">
            <v>GRUPO DE CONTRATOS</v>
          </cell>
          <cell r="G1827">
            <v>19314963</v>
          </cell>
          <cell r="H1827" t="str">
            <v>LUIS FERNANDO CUBILLOS NEIRA</v>
          </cell>
          <cell r="I1827" t="str">
            <v>SEXTO DESEMBOLSO SEGÚN CERTIFICACION SUSCRITA POR EL SUPERVISOR</v>
          </cell>
          <cell r="J1827">
            <v>5500000</v>
          </cell>
          <cell r="K1827">
            <v>9.66</v>
          </cell>
          <cell r="L1827">
            <v>10</v>
          </cell>
          <cell r="O1827" t="str">
            <v>520-900-69-11</v>
          </cell>
          <cell r="T1827" t="str">
            <v/>
          </cell>
          <cell r="V1827" t="str">
            <v>MAVDT</v>
          </cell>
          <cell r="W1827" t="str">
            <v>Vigencia Presupuestal</v>
          </cell>
        </row>
        <row r="1828">
          <cell r="A1828">
            <v>3239</v>
          </cell>
          <cell r="B1828" t="str">
            <v>Orden de Servicio</v>
          </cell>
          <cell r="C1828">
            <v>467</v>
          </cell>
          <cell r="D1828">
            <v>2252</v>
          </cell>
          <cell r="E1828">
            <v>39776</v>
          </cell>
          <cell r="F1828" t="str">
            <v>VICEMINISTERIO DE VIVIENDA Y DESARROLLO TERRITORIAL</v>
          </cell>
          <cell r="G1828">
            <v>25291479</v>
          </cell>
          <cell r="H1828" t="str">
            <v>MARIA ELENA CHACON BELALCAZAR</v>
          </cell>
          <cell r="I1828" t="str">
            <v>PRIMER YSEGUNDO DESEMBOLSO SEGÚN CERTIFICACION SUSCRITA POR LA SUPERVISORA</v>
          </cell>
          <cell r="J1828">
            <v>3500000</v>
          </cell>
          <cell r="K1828">
            <v>9.66</v>
          </cell>
          <cell r="L1828">
            <v>10</v>
          </cell>
          <cell r="O1828" t="str">
            <v>520-1400-3--13</v>
          </cell>
          <cell r="T1828" t="str">
            <v/>
          </cell>
          <cell r="V1828" t="str">
            <v>MAVDT</v>
          </cell>
          <cell r="W1828" t="str">
            <v>Vigencia Presupuestal</v>
          </cell>
        </row>
        <row r="1829">
          <cell r="A1829">
            <v>3240</v>
          </cell>
          <cell r="B1829" t="str">
            <v>Contrato</v>
          </cell>
          <cell r="C1829">
            <v>458</v>
          </cell>
          <cell r="D1829">
            <v>2195</v>
          </cell>
          <cell r="E1829">
            <v>39776</v>
          </cell>
          <cell r="F1829" t="str">
            <v>VICEMINISTERIO DE VIVIENDA Y DESARROLLO TERRITORIAL</v>
          </cell>
          <cell r="G1829">
            <v>46672265</v>
          </cell>
          <cell r="H1829" t="str">
            <v>YADY ALEXANDRA GUEVARA BRICEÑO</v>
          </cell>
          <cell r="I1829" t="str">
            <v>PRIMER YSEGUNDO DESEMBOLSO SEGÚN CERTIFICACION SUSCRITA POR LA SUPERVISORA</v>
          </cell>
          <cell r="J1829">
            <v>3750000</v>
          </cell>
          <cell r="K1829">
            <v>9.66</v>
          </cell>
          <cell r="L1829">
            <v>10</v>
          </cell>
          <cell r="O1829" t="str">
            <v>520-1400-3--13</v>
          </cell>
          <cell r="T1829" t="str">
            <v/>
          </cell>
          <cell r="V1829" t="str">
            <v>MAVDT</v>
          </cell>
          <cell r="W1829" t="str">
            <v>Vigencia Presupuestal</v>
          </cell>
        </row>
        <row r="1830">
          <cell r="A1830">
            <v>3241</v>
          </cell>
          <cell r="B1830" t="str">
            <v>Contrato</v>
          </cell>
          <cell r="C1830">
            <v>262</v>
          </cell>
          <cell r="D1830">
            <v>1114</v>
          </cell>
          <cell r="E1830">
            <v>39776</v>
          </cell>
          <cell r="F1830" t="str">
            <v>VICEMINISTERIO DE VIVIENDA Y DESARROLLO TERRITORIAL</v>
          </cell>
          <cell r="G1830">
            <v>51599374</v>
          </cell>
          <cell r="H1830" t="str">
            <v>NADIME YAVER LICHT</v>
          </cell>
          <cell r="I1830" t="str">
            <v>FRA 69/08 QUINTO DESEMBOLSO SEGÚN CERTIFICACION SUSCRITA POR LA SUPERVISORA</v>
          </cell>
          <cell r="J1830">
            <v>5591250</v>
          </cell>
          <cell r="K1830">
            <v>6.9</v>
          </cell>
          <cell r="L1830">
            <v>11</v>
          </cell>
          <cell r="M1830">
            <v>16</v>
          </cell>
          <cell r="O1830" t="str">
            <v>520-1400-3--13</v>
          </cell>
          <cell r="T1830" t="str">
            <v/>
          </cell>
          <cell r="V1830" t="str">
            <v>MAVDT</v>
          </cell>
          <cell r="W1830" t="str">
            <v>Vigencia Presupuestal</v>
          </cell>
        </row>
        <row r="1831">
          <cell r="A1831">
            <v>3242</v>
          </cell>
          <cell r="B1831" t="str">
            <v>Contrato</v>
          </cell>
          <cell r="C1831">
            <v>365</v>
          </cell>
          <cell r="D1831">
            <v>10</v>
          </cell>
          <cell r="E1831">
            <v>39776</v>
          </cell>
          <cell r="F1831" t="str">
            <v>DIRECCION DE DESARROLLO SECTORIAL SOSTENIBLE</v>
          </cell>
          <cell r="G1831">
            <v>52269215</v>
          </cell>
          <cell r="H1831" t="str">
            <v>ISABEL CRISTINA REY ESTUPIÑAN</v>
          </cell>
          <cell r="I1831" t="str">
            <v>SEGUNDO DESEMBOLSO SEGÚN CERTIFICACION SUSCRITA POR EL SUPERVISOR</v>
          </cell>
          <cell r="J1831">
            <v>4120000</v>
          </cell>
          <cell r="K1831">
            <v>9.66</v>
          </cell>
          <cell r="L1831">
            <v>10</v>
          </cell>
          <cell r="O1831" t="str">
            <v>520-900-66-14</v>
          </cell>
          <cell r="T1831" t="str">
            <v/>
          </cell>
          <cell r="V1831" t="str">
            <v>MAVDT</v>
          </cell>
          <cell r="W1831" t="str">
            <v>Vigencia Presupuestal</v>
          </cell>
        </row>
        <row r="1832">
          <cell r="A1832">
            <v>3243</v>
          </cell>
          <cell r="B1832" t="str">
            <v>Contrato</v>
          </cell>
          <cell r="C1832">
            <v>233</v>
          </cell>
          <cell r="D1832">
            <v>1038</v>
          </cell>
          <cell r="E1832">
            <v>39776</v>
          </cell>
          <cell r="F1832" t="str">
            <v>VICEMINISTERIO DE AMBIENTE</v>
          </cell>
          <cell r="G1832">
            <v>517255514</v>
          </cell>
          <cell r="H1832" t="str">
            <v>NUBIA LUCIA WILCHES QUINTANA</v>
          </cell>
          <cell r="I1832" t="str">
            <v>FRA 30/08 CORRESPONDIENTE AL QUINTO DESEMBOLSO SEGÚN CERTIFICACION SUSCRITA POR LA SUPERVISORA</v>
          </cell>
          <cell r="J1832">
            <v>9396000</v>
          </cell>
          <cell r="K1832">
            <v>9.66</v>
          </cell>
          <cell r="L1832">
            <v>11</v>
          </cell>
          <cell r="M1832">
            <v>16</v>
          </cell>
          <cell r="O1832" t="str">
            <v>520-900-69-11</v>
          </cell>
          <cell r="T1832" t="str">
            <v/>
          </cell>
          <cell r="V1832" t="str">
            <v>MAVDT</v>
          </cell>
          <cell r="W1832" t="str">
            <v>Vigencia Presupuestal</v>
          </cell>
        </row>
        <row r="1833">
          <cell r="A1833">
            <v>3244</v>
          </cell>
          <cell r="B1833" t="str">
            <v>Contrato</v>
          </cell>
          <cell r="C1833">
            <v>79</v>
          </cell>
          <cell r="D1833">
            <v>410</v>
          </cell>
          <cell r="E1833">
            <v>39776</v>
          </cell>
          <cell r="F1833" t="str">
            <v>DIRECCION DE DESARROLLO SECTORIAL SOSTENIBLE</v>
          </cell>
          <cell r="G1833">
            <v>52903503</v>
          </cell>
          <cell r="H1833" t="str">
            <v>MARIET ALEJANDRA SANCHEZ ABRIL</v>
          </cell>
          <cell r="I1833" t="str">
            <v>OCTAVO DESEMBOLSO SEGÚN CERTIFICACION SUSCRITA POR EL SUPERVISOR</v>
          </cell>
          <cell r="J1833">
            <v>2120000</v>
          </cell>
          <cell r="K1833">
            <v>9.66</v>
          </cell>
          <cell r="L1833">
            <v>10</v>
          </cell>
          <cell r="O1833" t="str">
            <v>520-900-72-11</v>
          </cell>
          <cell r="T1833" t="str">
            <v/>
          </cell>
          <cell r="V1833" t="str">
            <v>MAVDT</v>
          </cell>
          <cell r="W1833" t="str">
            <v>Vigencia Presupuestal</v>
          </cell>
        </row>
        <row r="1834">
          <cell r="A1834">
            <v>3245</v>
          </cell>
          <cell r="B1834" t="str">
            <v>Oficio</v>
          </cell>
          <cell r="C1834">
            <v>33312</v>
          </cell>
          <cell r="D1834">
            <v>2457</v>
          </cell>
          <cell r="E1834">
            <v>39776</v>
          </cell>
          <cell r="F1834" t="str">
            <v>COOPERACION INTERNACIONAL</v>
          </cell>
          <cell r="G1834">
            <v>8301153951</v>
          </cell>
          <cell r="H1834" t="str">
            <v>MINISTERIO DE AMBIENTE, VIVIENDA Y DESARROLLO TERRITORIAL</v>
          </cell>
          <cell r="I1834" t="str">
            <v>NOVENO REINTEGRO DE CAJA MENOR DE VIATCOS Y GASTOS DE VIAJE ASIGNADA A PROYECTOS DE COOPERACION CORRESPONDIENTE AL MES DE NOVIEMBRE DE 2008</v>
          </cell>
          <cell r="J1834">
            <v>18560145</v>
          </cell>
          <cell r="N1834" t="str">
            <v>2-0-4-11-2-10</v>
          </cell>
          <cell r="T1834" t="str">
            <v/>
          </cell>
          <cell r="V1834" t="str">
            <v>MAVDT</v>
          </cell>
          <cell r="W1834" t="str">
            <v>Vigencia Presupuestal</v>
          </cell>
        </row>
        <row r="1835">
          <cell r="A1835">
            <v>3246</v>
          </cell>
          <cell r="B1835" t="str">
            <v>Factura</v>
          </cell>
          <cell r="C1835">
            <v>82719</v>
          </cell>
          <cell r="D1835">
            <v>2458</v>
          </cell>
          <cell r="E1835">
            <v>39776</v>
          </cell>
          <cell r="F1835" t="str">
            <v>GRUPO ADMINISTRATIVO</v>
          </cell>
          <cell r="G1835">
            <v>8999990941</v>
          </cell>
          <cell r="H1835" t="str">
            <v>EMPRESA DE ACUEDUCTO Y ALCANTARILLADO DE BOGOTA ESP</v>
          </cell>
          <cell r="I1835" t="str">
            <v>PAGO ACUEDUCTO FRA NO. 2554382719 CORRESPONDIENTE AL PERIODO COMPRENDIDO ENTRE EL 29 DE OCTUBRE Y EL 28 DE OCTUBRE DE 2008</v>
          </cell>
          <cell r="J1835">
            <v>1701080</v>
          </cell>
          <cell r="N1835" t="str">
            <v>2-0-4-8-1-10</v>
          </cell>
          <cell r="T1835" t="str">
            <v/>
          </cell>
          <cell r="V1835" t="str">
            <v>MAVDT</v>
          </cell>
          <cell r="W1835" t="str">
            <v>Vigencia Presupuestal</v>
          </cell>
        </row>
        <row r="1836">
          <cell r="A1836">
            <v>3247</v>
          </cell>
          <cell r="B1836" t="str">
            <v>Contrato</v>
          </cell>
          <cell r="C1836">
            <v>396</v>
          </cell>
          <cell r="D1836">
            <v>1766</v>
          </cell>
          <cell r="E1836">
            <v>39776</v>
          </cell>
          <cell r="F1836" t="str">
            <v>DESARROLLO TERRITORIAL</v>
          </cell>
          <cell r="G1836">
            <v>53063151</v>
          </cell>
          <cell r="H1836" t="str">
            <v>MARIA JULIANA ROJAS CORTES</v>
          </cell>
          <cell r="I1836" t="str">
            <v>SEGUNDO DESEMBOLSO SEGÚN CERTIFICACION SUSCRITA POR EL SUPERVISOR</v>
          </cell>
          <cell r="J1836">
            <v>2400000</v>
          </cell>
          <cell r="K1836">
            <v>9.66</v>
          </cell>
          <cell r="L1836">
            <v>10</v>
          </cell>
          <cell r="O1836" t="str">
            <v>510-1000-11-13</v>
          </cell>
          <cell r="T1836" t="str">
            <v/>
          </cell>
          <cell r="V1836" t="str">
            <v>MAVDT</v>
          </cell>
          <cell r="W1836" t="str">
            <v>Vigencia Presupuestal</v>
          </cell>
        </row>
        <row r="1837">
          <cell r="A1837">
            <v>3248</v>
          </cell>
          <cell r="B1837" t="str">
            <v>Contrato</v>
          </cell>
          <cell r="C1837">
            <v>226</v>
          </cell>
          <cell r="D1837">
            <v>1039</v>
          </cell>
          <cell r="E1837">
            <v>39776</v>
          </cell>
          <cell r="F1837" t="str">
            <v>VICEMINISTERIO DE VIVIENDA Y DESARROLLO TERRITORIAL</v>
          </cell>
          <cell r="G1837">
            <v>19251806</v>
          </cell>
          <cell r="H1837" t="str">
            <v>CARLOS ALBERTO LOPEZ OSPINA</v>
          </cell>
          <cell r="I1837" t="str">
            <v>QUINTO DESEMBOLSO SEGÚN CERTIFICACION SUSCRITA POR LA SUPERVISORA</v>
          </cell>
          <cell r="J1837">
            <v>5753396</v>
          </cell>
          <cell r="K1837">
            <v>9.66</v>
          </cell>
          <cell r="L1837">
            <v>10</v>
          </cell>
          <cell r="O1837" t="str">
            <v>520-1400-3--13</v>
          </cell>
          <cell r="T1837" t="str">
            <v/>
          </cell>
          <cell r="V1837" t="str">
            <v>MAVDT</v>
          </cell>
          <cell r="W1837" t="str">
            <v>Vigencia Presupuestal</v>
          </cell>
        </row>
        <row r="1838">
          <cell r="A1838">
            <v>3249</v>
          </cell>
          <cell r="B1838" t="str">
            <v>Contrato</v>
          </cell>
          <cell r="C1838">
            <v>257</v>
          </cell>
          <cell r="D1838">
            <v>1096</v>
          </cell>
          <cell r="E1838">
            <v>39776</v>
          </cell>
          <cell r="F1838" t="str">
            <v>VICEMINISTERIO DE VIVIENDA Y DESARROLLO TERRITORIAL</v>
          </cell>
          <cell r="G1838">
            <v>25023618</v>
          </cell>
          <cell r="H1838" t="str">
            <v>CLAUDIA MILENA LOPEZ RAMIREZ</v>
          </cell>
          <cell r="I1838" t="str">
            <v>QUINTO DESEMBOLSO SEGÚN CERTIFICACION SUSCRITA POR EL SUPERVISOR</v>
          </cell>
          <cell r="J1838">
            <v>3500000</v>
          </cell>
          <cell r="K1838">
            <v>9.66</v>
          </cell>
          <cell r="L1838">
            <v>10</v>
          </cell>
          <cell r="O1838" t="str">
            <v>520-1400-3--13</v>
          </cell>
          <cell r="T1838" t="str">
            <v/>
          </cell>
          <cell r="V1838" t="str">
            <v>MAVDT</v>
          </cell>
          <cell r="W1838" t="str">
            <v>Vigencia Presupuestal</v>
          </cell>
        </row>
        <row r="1839">
          <cell r="A1839">
            <v>3250</v>
          </cell>
          <cell r="B1839" t="str">
            <v>Contrato</v>
          </cell>
          <cell r="C1839">
            <v>223</v>
          </cell>
          <cell r="D1839">
            <v>1031</v>
          </cell>
          <cell r="E1839">
            <v>39776</v>
          </cell>
          <cell r="F1839" t="str">
            <v>VICEMINISTERIO DE VIVIENDA Y DESARROLLO TERRITORIAL</v>
          </cell>
          <cell r="G1839">
            <v>79458000</v>
          </cell>
          <cell r="H1839" t="str">
            <v>WILSON RICARDO CARRILLO MORENO</v>
          </cell>
          <cell r="I1839" t="str">
            <v>QUINTO DESEMBOLSO SEGÚN CERTIFICACION SUSCRITA POR EL SUPERVISOR</v>
          </cell>
          <cell r="J1839">
            <v>2662500</v>
          </cell>
          <cell r="K1839">
            <v>9.66</v>
          </cell>
          <cell r="L1839">
            <v>10</v>
          </cell>
          <cell r="O1839" t="str">
            <v>520-1400-3--13</v>
          </cell>
          <cell r="T1839" t="str">
            <v/>
          </cell>
          <cell r="V1839" t="str">
            <v>MAVDT</v>
          </cell>
          <cell r="W1839" t="str">
            <v>Vigencia Presupuestal</v>
          </cell>
        </row>
        <row r="1840">
          <cell r="A1840">
            <v>3251</v>
          </cell>
          <cell r="B1840" t="str">
            <v>Contrato</v>
          </cell>
          <cell r="C1840">
            <v>327</v>
          </cell>
          <cell r="D1840">
            <v>1439</v>
          </cell>
          <cell r="E1840">
            <v>39776</v>
          </cell>
          <cell r="F1840" t="str">
            <v>VICEMINISTERIO DE AMBIENTE</v>
          </cell>
          <cell r="G1840">
            <v>79306032</v>
          </cell>
          <cell r="H1840" t="str">
            <v>LUIS CARLOS YORI PARRA</v>
          </cell>
          <cell r="I1840" t="str">
            <v>TERCER DESEMBOLSO SEGÚN CERTIFICACION SUSCRITA POR EL SUPERVISOR</v>
          </cell>
          <cell r="J1840">
            <v>3000000</v>
          </cell>
          <cell r="K1840">
            <v>9.66</v>
          </cell>
          <cell r="L1840">
            <v>10</v>
          </cell>
          <cell r="O1840" t="str">
            <v>520-1200-1-11</v>
          </cell>
          <cell r="T1840" t="str">
            <v/>
          </cell>
          <cell r="V1840" t="str">
            <v>MAVDT</v>
          </cell>
          <cell r="W1840" t="str">
            <v>Vigencia Presupuestal</v>
          </cell>
        </row>
        <row r="1841">
          <cell r="A1841">
            <v>3252</v>
          </cell>
          <cell r="B1841" t="str">
            <v>Contrato</v>
          </cell>
          <cell r="C1841">
            <v>329</v>
          </cell>
          <cell r="D1841">
            <v>1473</v>
          </cell>
          <cell r="E1841">
            <v>39776</v>
          </cell>
          <cell r="F1841" t="str">
            <v>VICEMINISTERIO DE AMBIENTE</v>
          </cell>
          <cell r="G1841">
            <v>41758322</v>
          </cell>
          <cell r="H1841" t="str">
            <v>EDNA MARINA BARON GARCIA</v>
          </cell>
          <cell r="I1841" t="str">
            <v>TERCER DESEMBOLSO SEGÚN CERTIFICACION SUSCRITA POR EL SUPERVISOR</v>
          </cell>
          <cell r="J1841">
            <v>4600000</v>
          </cell>
          <cell r="K1841">
            <v>9.66</v>
          </cell>
          <cell r="L1841">
            <v>10</v>
          </cell>
          <cell r="O1841" t="str">
            <v>520-1200-1-11</v>
          </cell>
          <cell r="T1841" t="str">
            <v/>
          </cell>
          <cell r="V1841" t="str">
            <v>MAVDT</v>
          </cell>
          <cell r="W1841" t="str">
            <v>Vigencia Presupuestal</v>
          </cell>
        </row>
        <row r="1842">
          <cell r="A1842">
            <v>3253</v>
          </cell>
          <cell r="B1842" t="str">
            <v>Contrato</v>
          </cell>
          <cell r="C1842">
            <v>311</v>
          </cell>
          <cell r="D1842">
            <v>1324</v>
          </cell>
          <cell r="E1842">
            <v>39776</v>
          </cell>
          <cell r="F1842" t="str">
            <v>DESARROLLO TERRITORIAL</v>
          </cell>
          <cell r="G1842">
            <v>8002528442</v>
          </cell>
          <cell r="H1842" t="str">
            <v>CORPOAMAZONIA</v>
          </cell>
          <cell r="I1842" t="str">
            <v>SEGUNDO DESEMBOLSO CORRESPONDIENTE AL 25% DE LOS APORTES DE MINISTERIO SEGÚN CERTIFICACION SUSCRITA POR EL SUPERVISOR</v>
          </cell>
          <cell r="J1842">
            <v>25000000</v>
          </cell>
          <cell r="O1842" t="str">
            <v>510-1000-11-13</v>
          </cell>
          <cell r="T1842" t="str">
            <v/>
          </cell>
          <cell r="V1842" t="str">
            <v>MAVDT</v>
          </cell>
          <cell r="W1842" t="str">
            <v>Vigencia Presupuestal</v>
          </cell>
        </row>
        <row r="1843">
          <cell r="A1843">
            <v>3254</v>
          </cell>
          <cell r="B1843" t="str">
            <v>Contrato</v>
          </cell>
          <cell r="C1843">
            <v>187</v>
          </cell>
          <cell r="D1843">
            <v>827</v>
          </cell>
          <cell r="E1843">
            <v>39776</v>
          </cell>
          <cell r="F1843" t="str">
            <v xml:space="preserve">VICEMINISTERIO DE AGUA  Y SANEAMIENTO </v>
          </cell>
          <cell r="G1843">
            <v>24327580</v>
          </cell>
          <cell r="H1843" t="str">
            <v>ADIELA GARCIA MONTES</v>
          </cell>
          <cell r="I1843" t="str">
            <v>QUINTO DESEMBOLSO SEGÚN CERTIFICACION SUSCRITA POR EL SUPERVISOR</v>
          </cell>
          <cell r="J1843">
            <v>6416340</v>
          </cell>
          <cell r="K1843">
            <v>9.66</v>
          </cell>
          <cell r="L1843">
            <v>10</v>
          </cell>
          <cell r="O1843" t="str">
            <v>520-1200-1-11</v>
          </cell>
          <cell r="T1843" t="str">
            <v/>
          </cell>
          <cell r="V1843" t="str">
            <v>MAVDT</v>
          </cell>
          <cell r="W1843" t="str">
            <v>Vigencia Presupuestal</v>
          </cell>
        </row>
        <row r="1844">
          <cell r="A1844">
            <v>3255</v>
          </cell>
          <cell r="B1844" t="str">
            <v>Oficio</v>
          </cell>
          <cell r="C1844">
            <v>15573</v>
          </cell>
          <cell r="D1844">
            <v>1805</v>
          </cell>
          <cell r="E1844">
            <v>39776</v>
          </cell>
          <cell r="F1844" t="str">
            <v>COMUNICACIONES</v>
          </cell>
          <cell r="G1844">
            <v>79528554</v>
          </cell>
          <cell r="H1844" t="str">
            <v>ALEJANDRO AYALA RODRIGUEZ</v>
          </cell>
          <cell r="I1844" t="str">
            <v>PAGO DE VIATICOS POR ASISTIR A LA X CONFERENCIA DE LAS PARTES CONTRATANTES DE LA CONVENCION RAMSAR EN COREA COP  10 DEL 25 AL 6 DE OCTUBRE</v>
          </cell>
          <cell r="J1844">
            <v>6157903</v>
          </cell>
          <cell r="L1844">
            <v>10</v>
          </cell>
          <cell r="O1844" t="str">
            <v>520-900-71-15</v>
          </cell>
          <cell r="T1844" t="str">
            <v/>
          </cell>
          <cell r="V1844" t="str">
            <v>MAVDT</v>
          </cell>
          <cell r="W1844" t="str">
            <v>Vigencia Presupuestal</v>
          </cell>
        </row>
        <row r="1845">
          <cell r="A1845">
            <v>3256</v>
          </cell>
          <cell r="B1845" t="str">
            <v>Resolución</v>
          </cell>
          <cell r="C1845">
            <v>311</v>
          </cell>
          <cell r="D1845">
            <v>181</v>
          </cell>
          <cell r="E1845">
            <v>39776</v>
          </cell>
          <cell r="F1845" t="str">
            <v xml:space="preserve">VICEMINISTERIO DE AGUA  Y SANEAMIENTO </v>
          </cell>
          <cell r="G1845">
            <v>8999993369</v>
          </cell>
          <cell r="H1845" t="str">
            <v>GOBERNACION DE AMAZONAS</v>
          </cell>
          <cell r="I1845" t="str">
            <v>ASIGNACION DE RECURSOS DEL SGP AL DPTO DE AMAZONAS Y SUS MUNICIPIOS DE ACUERDO A LA LEY 1176 DEL 27/12/07 Y DOCUMENTO CONPES 112 DEL 05/02/08</v>
          </cell>
          <cell r="J1845">
            <v>184148488</v>
          </cell>
          <cell r="N1845" t="str">
            <v>3-7-5-1-1-10</v>
          </cell>
          <cell r="T1845" t="str">
            <v/>
          </cell>
          <cell r="V1845" t="str">
            <v>MAVDT</v>
          </cell>
          <cell r="W1845" t="str">
            <v>Vigencia Presupuestal</v>
          </cell>
        </row>
        <row r="1846">
          <cell r="A1846">
            <v>3257</v>
          </cell>
          <cell r="B1846" t="str">
            <v>Resolución</v>
          </cell>
          <cell r="C1846">
            <v>311</v>
          </cell>
          <cell r="D1846">
            <v>182</v>
          </cell>
          <cell r="E1846">
            <v>39776</v>
          </cell>
          <cell r="F1846" t="str">
            <v xml:space="preserve">VICEMINISTERIO DE AGUA  Y SANEAMIENTO </v>
          </cell>
          <cell r="G1846">
            <v>8920001488</v>
          </cell>
          <cell r="H1846" t="str">
            <v>DEPARTAMENTO DEL META</v>
          </cell>
          <cell r="I1846" t="str">
            <v>ASIGNACION DE RECURSOS DEL SGP AL DPTO DEL META Y SUS MUNICIPIOS DE ACUERDO A LA LEY 1176 DEL 27/12/07 Y DOCUMENTO CONPES 112 DEL 05/02/08</v>
          </cell>
          <cell r="J1846">
            <v>1424009572</v>
          </cell>
          <cell r="N1846" t="str">
            <v>3-7-5-1-21-10</v>
          </cell>
          <cell r="T1846" t="str">
            <v/>
          </cell>
          <cell r="V1846" t="str">
            <v>MAVDT</v>
          </cell>
          <cell r="W1846" t="str">
            <v>Vigencia Presupuestal</v>
          </cell>
        </row>
        <row r="1847">
          <cell r="A1847">
            <v>3258</v>
          </cell>
          <cell r="B1847" t="str">
            <v>Resolución</v>
          </cell>
          <cell r="C1847">
            <v>311</v>
          </cell>
          <cell r="D1847">
            <v>183</v>
          </cell>
          <cell r="E1847">
            <v>39776</v>
          </cell>
          <cell r="F1847" t="str">
            <v xml:space="preserve">VICEMINISTERIO DE AGUA  Y SANEAMIENTO </v>
          </cell>
          <cell r="G1847">
            <v>8001039238</v>
          </cell>
          <cell r="H1847" t="str">
            <v>GOBERNACION DE NARIÑO</v>
          </cell>
          <cell r="I1847" t="str">
            <v>ASIGNACION DE RECURSOS DEL SGP AL DPTO DE NARIÑO Y SUS MUNICIPIOS DE ACUERDO A LA LEY 1176 DEL 27/12/07 Y DOCUMENTO CONPES 112 DEL 05/02/08</v>
          </cell>
          <cell r="J1847">
            <v>3372308413</v>
          </cell>
          <cell r="N1847" t="str">
            <v>3-7-5-1-22-10</v>
          </cell>
          <cell r="T1847" t="str">
            <v/>
          </cell>
          <cell r="V1847" t="str">
            <v>MAVDT</v>
          </cell>
          <cell r="W1847" t="str">
            <v>Vigencia Presupuestal</v>
          </cell>
        </row>
        <row r="1848">
          <cell r="A1848">
            <v>3259</v>
          </cell>
          <cell r="B1848" t="str">
            <v>Resolución</v>
          </cell>
          <cell r="C1848">
            <v>311</v>
          </cell>
          <cell r="D1848">
            <v>184</v>
          </cell>
          <cell r="E1848">
            <v>39776</v>
          </cell>
          <cell r="F1848" t="str">
            <v xml:space="preserve">VICEMINISTERIO DE AGUA  Y SANEAMIENTO </v>
          </cell>
          <cell r="G1848">
            <v>8001039277</v>
          </cell>
          <cell r="H1848" t="str">
            <v>GOBERNACION DE NORTE DE SANTANDER</v>
          </cell>
          <cell r="I1848" t="str">
            <v>ASIGNACION DE RECURSOS DEL SGP AL DPTO DE NORTE DE SANTANDER Y SUS MUNICIPIOS DE ACUERDO A LA LEY 1176 DEL 27/12/07 Y DOCUMENTO CONPES 112 DEL 05/02/08</v>
          </cell>
          <cell r="J1848">
            <v>2306486904</v>
          </cell>
          <cell r="N1848" t="str">
            <v>3-7-5-1-23-10</v>
          </cell>
          <cell r="T1848" t="str">
            <v/>
          </cell>
          <cell r="V1848" t="str">
            <v>MAVDT</v>
          </cell>
          <cell r="W1848" t="str">
            <v>Vigencia Presupuestal</v>
          </cell>
        </row>
        <row r="1849">
          <cell r="A1849">
            <v>3260</v>
          </cell>
          <cell r="B1849" t="str">
            <v>Resolución</v>
          </cell>
          <cell r="C1849">
            <v>311</v>
          </cell>
          <cell r="D1849">
            <v>185</v>
          </cell>
          <cell r="E1849">
            <v>39776</v>
          </cell>
          <cell r="F1849" t="str">
            <v xml:space="preserve">VICEMINISTERIO DE AGUA  Y SANEAMIENTO </v>
          </cell>
          <cell r="G1849">
            <v>8909002860</v>
          </cell>
          <cell r="H1849" t="str">
            <v>DEPARTAMENTO DE ANTIOQUIA</v>
          </cell>
          <cell r="I1849" t="str">
            <v>ASIGNACION DE RECURSOS DEL SGP AL DPTO DE ANTIOQUIA Y SUS MUNICIPIOS DE ACUERDO A LA LEY 1176 DEL 27/12/07 Y DOCUMENTO CONPES 112 DEL 05/02/08</v>
          </cell>
          <cell r="J1849">
            <v>7404604827</v>
          </cell>
          <cell r="N1849" t="str">
            <v>3-7-5-1-2-10</v>
          </cell>
          <cell r="T1849" t="str">
            <v/>
          </cell>
          <cell r="V1849" t="str">
            <v>MAVDT</v>
          </cell>
          <cell r="W1849" t="str">
            <v>Vigencia Presupuestal</v>
          </cell>
        </row>
        <row r="1850">
          <cell r="A1850">
            <v>3261</v>
          </cell>
          <cell r="B1850" t="str">
            <v>Resolución</v>
          </cell>
          <cell r="C1850">
            <v>311</v>
          </cell>
          <cell r="D1850">
            <v>186</v>
          </cell>
          <cell r="E1850">
            <v>39776</v>
          </cell>
          <cell r="F1850" t="str">
            <v xml:space="preserve">VICEMINISTERIO DE AGUA  Y SANEAMIENTO </v>
          </cell>
          <cell r="G1850">
            <v>8923999991</v>
          </cell>
          <cell r="H1850" t="str">
            <v>GOBERNACION DEL CESAR</v>
          </cell>
          <cell r="I1850" t="str">
            <v>ASIGNACION DE RECURSOS DEL SGP AL DPTO DEL CESAR Y SUS MUNICIPIOS DE ACUERDO A LA LEY 1176 DEL 27/12/07 Y DOCUMENTO CONPES 112 DEL 05/02/08</v>
          </cell>
          <cell r="J1850">
            <v>1660789752</v>
          </cell>
          <cell r="N1850" t="str">
            <v>3-7-5-1-12-10</v>
          </cell>
          <cell r="T1850" t="str">
            <v/>
          </cell>
          <cell r="V1850" t="str">
            <v>MAVDT</v>
          </cell>
          <cell r="W1850" t="str">
            <v>Vigencia Presupuestal</v>
          </cell>
        </row>
        <row r="1851">
          <cell r="A1851">
            <v>3262</v>
          </cell>
          <cell r="B1851" t="str">
            <v>Resolución</v>
          </cell>
          <cell r="C1851">
            <v>311</v>
          </cell>
          <cell r="D1851">
            <v>187</v>
          </cell>
          <cell r="E1851">
            <v>39776</v>
          </cell>
          <cell r="F1851" t="str">
            <v xml:space="preserve">VICEMINISTERIO DE AGUA  Y SANEAMIENTO </v>
          </cell>
          <cell r="G1851">
            <v>8000941644</v>
          </cell>
          <cell r="H1851" t="str">
            <v>GOBERNACION DE PUTUMAYO</v>
          </cell>
          <cell r="I1851" t="str">
            <v>ASIGNACION DE RECURSOS DEL SGP AL DPTO DE PUTUMAYO Y SUS MUNICIPIOS DE ACUERDO A LA LEY 1176 DEL 27/12/07 Y DOCUMENTO CONPES 112 DEL 05/02/08</v>
          </cell>
          <cell r="J1851">
            <v>750234475</v>
          </cell>
          <cell r="N1851" t="str">
            <v>3-7-5-1-24-10</v>
          </cell>
          <cell r="T1851" t="str">
            <v/>
          </cell>
          <cell r="V1851" t="str">
            <v>MAVDT</v>
          </cell>
          <cell r="W1851" t="str">
            <v>Vigencia Presupuestal</v>
          </cell>
        </row>
        <row r="1852">
          <cell r="A1852">
            <v>3263</v>
          </cell>
          <cell r="B1852" t="str">
            <v>Resolución</v>
          </cell>
          <cell r="C1852">
            <v>311</v>
          </cell>
          <cell r="D1852">
            <v>188</v>
          </cell>
          <cell r="E1852">
            <v>39776</v>
          </cell>
          <cell r="F1852" t="str">
            <v xml:space="preserve">VICEMINISTERIO DE AGUA  Y SANEAMIENTO </v>
          </cell>
          <cell r="G1852">
            <v>8001028385</v>
          </cell>
          <cell r="H1852" t="str">
            <v>GOBERNACION DE ARAUCA</v>
          </cell>
          <cell r="I1852" t="str">
            <v>ASIGNACION DE RECURSOS DEL SGP AL DPTO DEL ARAUCA Y SUS MUNICIPIOS DE ACUERDO A LA LEY 1176 DEL 27/12/07 Y DOCUMENTO CONPES 112 DEL 05/02/08</v>
          </cell>
          <cell r="J1852">
            <v>439989291</v>
          </cell>
          <cell r="N1852" t="str">
            <v>3-7-5-1-3-10</v>
          </cell>
          <cell r="T1852" t="str">
            <v/>
          </cell>
          <cell r="V1852" t="str">
            <v>MAVDT</v>
          </cell>
          <cell r="W1852" t="str">
            <v>Vigencia Presupuestal</v>
          </cell>
        </row>
        <row r="1853">
          <cell r="A1853">
            <v>3264</v>
          </cell>
          <cell r="B1853" t="str">
            <v>Resolución</v>
          </cell>
          <cell r="C1853">
            <v>311</v>
          </cell>
          <cell r="D1853">
            <v>189</v>
          </cell>
          <cell r="E1853">
            <v>39776</v>
          </cell>
          <cell r="F1853" t="str">
            <v xml:space="preserve">VICEMINISTERIO DE AGUA  Y SANEAMIENTO </v>
          </cell>
          <cell r="G1853">
            <v>8900016391</v>
          </cell>
          <cell r="H1853" t="str">
            <v>GOBERNACION DEL QUINDIO</v>
          </cell>
          <cell r="I1853" t="str">
            <v>ASIGNACION DE RECURSOS DEL SGP AL DPTO DEL QUINDIO Y SUS MUNICIPIOS DE ACUERDO A LA LEY 1176 DEL 27/12/07 Y DOCUMENTO CONPES 112 DEL 05/02/08</v>
          </cell>
          <cell r="J1853">
            <v>664854613</v>
          </cell>
          <cell r="N1853" t="str">
            <v>3-7-5-1-25-10</v>
          </cell>
          <cell r="T1853" t="str">
            <v/>
          </cell>
          <cell r="V1853" t="str">
            <v>MAVDT</v>
          </cell>
          <cell r="W1853" t="str">
            <v>Vigencia Presupuestal</v>
          </cell>
        </row>
        <row r="1854">
          <cell r="A1854">
            <v>3265</v>
          </cell>
          <cell r="B1854" t="str">
            <v>Resolución</v>
          </cell>
          <cell r="C1854">
            <v>311</v>
          </cell>
          <cell r="D1854">
            <v>190</v>
          </cell>
          <cell r="E1854">
            <v>39776</v>
          </cell>
          <cell r="F1854" t="str">
            <v xml:space="preserve">VICEMINISTERIO DE AGUA  Y SANEAMIENTO </v>
          </cell>
          <cell r="G1854">
            <v>8916800103</v>
          </cell>
          <cell r="H1854" t="str">
            <v>GOBERNACION DEL CHOCO</v>
          </cell>
          <cell r="I1854" t="str">
            <v>ASIGNACION DE RECURSOS DEL SGP AL DPTO DEL CHOCO Y SUS MUNICIPIOS DE ACUERDO A LA LEY 1176 DEL 27/12/07 Y DOCUMENTO CONPES 112 DEL 05/02/08</v>
          </cell>
          <cell r="J1854">
            <v>1517011323</v>
          </cell>
          <cell r="N1854" t="str">
            <v>3-7-5-1-13-10</v>
          </cell>
          <cell r="T1854" t="str">
            <v/>
          </cell>
          <cell r="V1854" t="str">
            <v>MAVDT</v>
          </cell>
          <cell r="W1854" t="str">
            <v>Vigencia Presupuestal</v>
          </cell>
        </row>
        <row r="1855">
          <cell r="A1855">
            <v>3266</v>
          </cell>
          <cell r="B1855" t="str">
            <v>Resolución</v>
          </cell>
          <cell r="C1855">
            <v>311</v>
          </cell>
          <cell r="D1855">
            <v>191</v>
          </cell>
          <cell r="E1855">
            <v>39776</v>
          </cell>
          <cell r="F1855" t="str">
            <v xml:space="preserve">VICEMINISTERIO DE AGUA  Y SANEAMIENTO </v>
          </cell>
          <cell r="G1855">
            <v>8914800857</v>
          </cell>
          <cell r="H1855" t="str">
            <v>GOBERNACION DE RISARALDA</v>
          </cell>
          <cell r="I1855" t="str">
            <v>ASIGNACION DE RECURSOS DEL SGP AL DPTO DE RISARALDA Y SUS MUNICIPIOS DE ACUERDO A LA LEY 1176 DEL 27/12/07 Y DOCUMENTO CONPES 112 DEL 05/02/08</v>
          </cell>
          <cell r="J1855">
            <v>988121232</v>
          </cell>
          <cell r="N1855" t="str">
            <v>3-7-5-1-26-10</v>
          </cell>
          <cell r="T1855" t="str">
            <v/>
          </cell>
          <cell r="V1855" t="str">
            <v>MAVDT</v>
          </cell>
          <cell r="W1855" t="str">
            <v>Vigencia Presupuestal</v>
          </cell>
        </row>
        <row r="1856">
          <cell r="A1856">
            <v>3267</v>
          </cell>
          <cell r="B1856" t="str">
            <v>Resolución</v>
          </cell>
          <cell r="C1856">
            <v>311</v>
          </cell>
          <cell r="D1856">
            <v>192</v>
          </cell>
          <cell r="E1856">
            <v>39776</v>
          </cell>
          <cell r="F1856" t="str">
            <v xml:space="preserve">VICEMINISTERIO DE AGUA  Y SANEAMIENTO </v>
          </cell>
          <cell r="G1856">
            <v>8901020061</v>
          </cell>
          <cell r="H1856" t="str">
            <v>DEPARTAMENTO DEL ATLANTICO</v>
          </cell>
          <cell r="I1856" t="str">
            <v>ASIGNACION DE RECURSOS DEL SGP AL DPTO DEL ATLANTICO Y SUS MUNICIPIOS DE ACUERDO A LA LEY 1176 DEL 27/12/07 Y DOCUMENTO CONPES 112 DEL 05/02/08</v>
          </cell>
          <cell r="J1856">
            <v>2548479329</v>
          </cell>
          <cell r="N1856" t="str">
            <v>3-7-5-1-4-10</v>
          </cell>
          <cell r="T1856" t="str">
            <v/>
          </cell>
          <cell r="V1856" t="str">
            <v>MAVDT</v>
          </cell>
          <cell r="W1856" t="str">
            <v>Vigencia Presupuestal</v>
          </cell>
        </row>
        <row r="1857">
          <cell r="A1857">
            <v>3268</v>
          </cell>
          <cell r="B1857" t="str">
            <v>Resolución</v>
          </cell>
          <cell r="C1857">
            <v>311</v>
          </cell>
          <cell r="D1857">
            <v>193</v>
          </cell>
          <cell r="E1857">
            <v>39776</v>
          </cell>
          <cell r="F1857" t="str">
            <v xml:space="preserve">VICEMINISTERIO DE AGUA  Y SANEAMIENTO </v>
          </cell>
          <cell r="G1857">
            <v>8001039356</v>
          </cell>
          <cell r="H1857" t="str">
            <v>GOBERNACION DE CORDOBA</v>
          </cell>
          <cell r="I1857" t="str">
            <v>ASIGNACION DE RECURSOS DEL SGP AL DPTO DE CORDOBA Y SUS MUNICIPIOS DE ACUERDO A LA LEY 1176 DEL 27/12/07 Y DOCUMENTO CONPES 112 DEL 05/02/08</v>
          </cell>
          <cell r="J1857">
            <v>2520416990</v>
          </cell>
          <cell r="N1857" t="str">
            <v>3-7-5-1-4-10</v>
          </cell>
          <cell r="T1857" t="str">
            <v/>
          </cell>
          <cell r="V1857" t="str">
            <v>MAVDT</v>
          </cell>
          <cell r="W1857" t="str">
            <v>Vigencia Presupuestal</v>
          </cell>
        </row>
        <row r="1858">
          <cell r="A1858">
            <v>3269</v>
          </cell>
          <cell r="B1858" t="str">
            <v>Resolución</v>
          </cell>
          <cell r="C1858">
            <v>311</v>
          </cell>
          <cell r="D1858">
            <v>194</v>
          </cell>
          <cell r="E1858">
            <v>39776</v>
          </cell>
          <cell r="F1858" t="str">
            <v xml:space="preserve">VICEMINISTERIO DE AGUA  Y SANEAMIENTO </v>
          </cell>
          <cell r="G1858">
            <v>8999990619</v>
          </cell>
          <cell r="H1858" t="str">
            <v>SECRETARIA DE HACIENDA ALCALDIA MAYOR DE BOGOTA</v>
          </cell>
          <cell r="I1858" t="str">
            <v>ASIGNACION DE RECURSOS DEL SGP A DE BOGOTA DE ACUERDO A LA LEY 1176 DEL 27/12/07 Y DOCUMENTO CONPES 112 DEL 05/02/08</v>
          </cell>
          <cell r="J1858">
            <v>4448387625</v>
          </cell>
          <cell r="N1858" t="str">
            <v>3-7-5-1-5-10</v>
          </cell>
          <cell r="T1858" t="str">
            <v/>
          </cell>
          <cell r="V1858" t="str">
            <v>MAVDT</v>
          </cell>
          <cell r="W1858" t="str">
            <v>Vigencia Presupuestal</v>
          </cell>
        </row>
        <row r="1859">
          <cell r="A1859">
            <v>3270</v>
          </cell>
          <cell r="B1859" t="str">
            <v>Resolución</v>
          </cell>
          <cell r="C1859">
            <v>311</v>
          </cell>
          <cell r="D1859">
            <v>195</v>
          </cell>
          <cell r="E1859">
            <v>39776</v>
          </cell>
          <cell r="F1859" t="str">
            <v xml:space="preserve">VICEMINISTERIO DE AGUA  Y SANEAMIENTO </v>
          </cell>
          <cell r="G1859">
            <v>8902012356</v>
          </cell>
          <cell r="H1859" t="str">
            <v>GOBERNACION DE SANTANDER</v>
          </cell>
          <cell r="I1859" t="str">
            <v>ASIGNACION DE RECURSOS DEL SGP AL DPTO DE SANTANDER Y SUS MUNICIPIOS DE ACUERDO A LA LEY 1176 DEL 27/12/07 Y DOCUMENTO CONPES 112 DEL 05/02/08</v>
          </cell>
          <cell r="J1859">
            <v>3601541706</v>
          </cell>
          <cell r="N1859" t="str">
            <v>3-7-5-1-28-10</v>
          </cell>
          <cell r="T1859" t="str">
            <v/>
          </cell>
          <cell r="V1859" t="str">
            <v>MAVDT</v>
          </cell>
          <cell r="W1859" t="str">
            <v>Vigencia Presupuestal</v>
          </cell>
        </row>
        <row r="1860">
          <cell r="A1860">
            <v>3271</v>
          </cell>
          <cell r="B1860" t="str">
            <v>Resolución</v>
          </cell>
          <cell r="C1860">
            <v>311</v>
          </cell>
          <cell r="D1860">
            <v>196</v>
          </cell>
          <cell r="E1860">
            <v>39776</v>
          </cell>
          <cell r="F1860" t="str">
            <v xml:space="preserve">VICEMINISTERIO DE AGUA  Y SANEAMIENTO </v>
          </cell>
          <cell r="G1860">
            <v>8904800591</v>
          </cell>
          <cell r="H1860" t="str">
            <v>GOBERNACION DE BOLIVAR</v>
          </cell>
          <cell r="I1860" t="str">
            <v>ASIGNACION DE RECURSOS DEL SGP AL DPTO DE BOLIVAR Y SUS MUNICIPIOS DE ACUERDO A LA LEY 1176 DEL 27/12/07 Y DOCUMENTO CONPES 112 DEL 05/02/08</v>
          </cell>
          <cell r="J1860">
            <v>3422242876</v>
          </cell>
          <cell r="N1860" t="str">
            <v>3-7-5-1-6-10</v>
          </cell>
          <cell r="T1860" t="str">
            <v/>
          </cell>
          <cell r="V1860" t="str">
            <v>MAVDT</v>
          </cell>
          <cell r="W1860" t="str">
            <v>Vigencia Presupuestal</v>
          </cell>
        </row>
        <row r="1861">
          <cell r="A1861">
            <v>3272</v>
          </cell>
          <cell r="B1861" t="str">
            <v>Resolución</v>
          </cell>
          <cell r="C1861">
            <v>311</v>
          </cell>
          <cell r="D1861">
            <v>197</v>
          </cell>
          <cell r="E1861">
            <v>39776</v>
          </cell>
          <cell r="F1861" t="str">
            <v xml:space="preserve">VICEMINISTERIO DE AGUA  Y SANEAMIENTO </v>
          </cell>
          <cell r="G1861">
            <v>8922800211</v>
          </cell>
          <cell r="H1861" t="str">
            <v>DEPARTAMENTO DE SUCRE</v>
          </cell>
          <cell r="I1861" t="str">
            <v>ASIGNACION DE RECURSOS DEL SGP AL DPTO DE SUCRE Y SUS MUNICIPIOS DE ACUERDO A LA LEY 1176 DEL 27/12/07 Y DOCUMENTO CONPES 112 DEL 05/02/08</v>
          </cell>
          <cell r="J1861">
            <v>1595569114</v>
          </cell>
          <cell r="N1861" t="str">
            <v>3-7-5-1-29-10</v>
          </cell>
          <cell r="T1861" t="str">
            <v/>
          </cell>
          <cell r="V1861" t="str">
            <v>MAVDT</v>
          </cell>
          <cell r="W1861" t="str">
            <v>Vigencia Presupuestal</v>
          </cell>
        </row>
        <row r="1862">
          <cell r="A1862">
            <v>3273</v>
          </cell>
          <cell r="B1862" t="str">
            <v>Resolución</v>
          </cell>
          <cell r="C1862">
            <v>311</v>
          </cell>
          <cell r="D1862">
            <v>198</v>
          </cell>
          <cell r="E1862">
            <v>39776</v>
          </cell>
          <cell r="F1862" t="str">
            <v xml:space="preserve">VICEMINISTERIO DE AGUA  Y SANEAMIENTO </v>
          </cell>
          <cell r="G1862">
            <v>8999991140</v>
          </cell>
          <cell r="H1862" t="str">
            <v>GOBERNACION DE CUNDINAMARCA</v>
          </cell>
          <cell r="I1862" t="str">
            <v>ASIGNACION DE RECURSOS DEL SGP AL DPTO DE CUNDINAMARCA Y SUS MUNICIPIOS DE ACUERDO A LA LEY 1176 DEL 27/12/07 Y DOCUMENTO CONPES 112 DEL 05/02/08</v>
          </cell>
          <cell r="J1862">
            <v>4380550332</v>
          </cell>
          <cell r="N1862" t="str">
            <v>3-7-5-1-15-10</v>
          </cell>
          <cell r="T1862" t="str">
            <v/>
          </cell>
          <cell r="V1862" t="str">
            <v>MAVDT</v>
          </cell>
          <cell r="W1862" t="str">
            <v>Vigencia Presupuestal</v>
          </cell>
        </row>
        <row r="1863">
          <cell r="A1863">
            <v>3274</v>
          </cell>
          <cell r="B1863" t="str">
            <v>Resolución</v>
          </cell>
          <cell r="C1863">
            <v>311</v>
          </cell>
          <cell r="D1863">
            <v>199</v>
          </cell>
          <cell r="E1863">
            <v>39776</v>
          </cell>
          <cell r="F1863" t="str">
            <v xml:space="preserve">VICEMINISTERIO DE AGUA  Y SANEAMIENTO </v>
          </cell>
          <cell r="G1863">
            <v>8001136727</v>
          </cell>
          <cell r="H1863" t="str">
            <v>GOBERNACION DEL TOLIMA</v>
          </cell>
          <cell r="I1863" t="str">
            <v>ASIGNACION DE RECURSOS DEL SGP AL DPTO DEL TOLIMA Y SUS MUNICIPIOS DE ACUERDO A LA LEY 1176 DEL 27/12/07 Y DOCUMENTO CONPES 112 DEL 05/02/08</v>
          </cell>
          <cell r="J1863">
            <v>2213113471</v>
          </cell>
          <cell r="N1863" t="str">
            <v>3-7-5-1-30-10</v>
          </cell>
          <cell r="T1863" t="str">
            <v/>
          </cell>
          <cell r="V1863" t="str">
            <v>MAVDT</v>
          </cell>
          <cell r="W1863" t="str">
            <v>Vigencia Presupuestal</v>
          </cell>
        </row>
        <row r="1864">
          <cell r="A1864">
            <v>3275</v>
          </cell>
          <cell r="B1864" t="str">
            <v>Resolución</v>
          </cell>
          <cell r="C1864">
            <v>311</v>
          </cell>
          <cell r="D1864">
            <v>200</v>
          </cell>
          <cell r="E1864">
            <v>39776</v>
          </cell>
          <cell r="F1864" t="str">
            <v xml:space="preserve">VICEMINISTERIO DE AGUA  Y SANEAMIENTO </v>
          </cell>
          <cell r="G1864">
            <v>8918004981</v>
          </cell>
          <cell r="H1864" t="str">
            <v>DEPARTAMENTO DE BOYACA</v>
          </cell>
          <cell r="I1864" t="str">
            <v>ASIGNACION DE RECURSOS DEL SGP AL DPTO DE BOYACA Y SUS MUNICIPIOS DE ACUERDO A LA LEY 1176 DEL 27/12/07 Y DOCUMENTO CONPES 112 DEL 05/02/08</v>
          </cell>
          <cell r="J1864">
            <v>3870910074</v>
          </cell>
          <cell r="N1864" t="str">
            <v>3-7-5-1-7-10</v>
          </cell>
          <cell r="T1864" t="str">
            <v/>
          </cell>
          <cell r="V1864" t="str">
            <v>MAVDT</v>
          </cell>
          <cell r="W1864" t="str">
            <v>Vigencia Presupuestal</v>
          </cell>
        </row>
        <row r="1865">
          <cell r="A1865">
            <v>3276</v>
          </cell>
          <cell r="B1865" t="str">
            <v>Resolución</v>
          </cell>
          <cell r="C1865">
            <v>311</v>
          </cell>
          <cell r="D1865">
            <v>201</v>
          </cell>
          <cell r="E1865">
            <v>39776</v>
          </cell>
          <cell r="F1865" t="str">
            <v xml:space="preserve">VICEMINISTERIO DE AGUA  Y SANEAMIENTO </v>
          </cell>
          <cell r="G1865">
            <v>8920991057</v>
          </cell>
          <cell r="H1865" t="str">
            <v>MUNICIPIO DE INIRIDA</v>
          </cell>
          <cell r="I1865" t="str">
            <v>ASIGNACION DE RECURSOS DEL SGP AL DPTO DE GUAINIA Y SUS MUNICIPIOS DE ACUERDO A LA LEY 1176 DEL 27/12/07 Y DOCUMENTO CONPES 112 DEL 05/02/08</v>
          </cell>
          <cell r="J1865">
            <v>136279970</v>
          </cell>
          <cell r="N1865" t="str">
            <v>3-7-5-1-16-10</v>
          </cell>
          <cell r="T1865" t="str">
            <v/>
          </cell>
          <cell r="V1865" t="str">
            <v>MAVDT</v>
          </cell>
          <cell r="W1865" t="str">
            <v>Vigencia Presupuestal</v>
          </cell>
        </row>
        <row r="1866">
          <cell r="A1866">
            <v>3277</v>
          </cell>
          <cell r="B1866" t="str">
            <v>Resolución</v>
          </cell>
          <cell r="C1866">
            <v>311</v>
          </cell>
          <cell r="D1866">
            <v>202</v>
          </cell>
          <cell r="E1866">
            <v>39776</v>
          </cell>
          <cell r="F1866" t="str">
            <v xml:space="preserve">VICEMINISTERIO DE AGUA  Y SANEAMIENTO </v>
          </cell>
          <cell r="G1866">
            <v>8450000210</v>
          </cell>
          <cell r="H1866" t="str">
            <v>GOBERNACION DE VAUPES</v>
          </cell>
          <cell r="I1866" t="str">
            <v>ASIGNACION DE RECURSOS DEL SGP AL DPTO DE VAUPES Y SUS MUNICIPIOS DE ACUERDO A LA LEY 1176 DEL 27/12/07 Y DOCUMENTO CONPES 112 DEL 05/02/08</v>
          </cell>
          <cell r="J1866">
            <v>198496047</v>
          </cell>
          <cell r="N1866" t="str">
            <v>3-7-5-1-32-10</v>
          </cell>
          <cell r="T1866" t="str">
            <v/>
          </cell>
          <cell r="V1866" t="str">
            <v>MAVDT</v>
          </cell>
          <cell r="W1866" t="str">
            <v>Vigencia Presupuestal</v>
          </cell>
        </row>
        <row r="1867">
          <cell r="A1867">
            <v>3278</v>
          </cell>
          <cell r="B1867" t="str">
            <v>Resolución</v>
          </cell>
          <cell r="C1867">
            <v>311</v>
          </cell>
          <cell r="D1867">
            <v>203</v>
          </cell>
          <cell r="E1867">
            <v>39776</v>
          </cell>
          <cell r="F1867" t="str">
            <v xml:space="preserve">VICEMINISTERIO DE AGUA  Y SANEAMIENTO </v>
          </cell>
          <cell r="G1867">
            <v>8001031961</v>
          </cell>
          <cell r="H1867" t="str">
            <v>GOBERNACION DEL GUAVIARE</v>
          </cell>
          <cell r="I1867" t="str">
            <v>ASIGNACION DE RECURSOS DEL SGP AL DPTO DEL GUAVIARE Y SUS MUNICIPIOS DE ACUERDO A LA LEY 1176 DEL 27/12/07 Y DOCUMENTO CONPES 112 DEL 05/02/08</v>
          </cell>
          <cell r="J1867">
            <v>246085448</v>
          </cell>
          <cell r="N1867" t="str">
            <v>3-7-5-1-17-10</v>
          </cell>
          <cell r="T1867" t="str">
            <v/>
          </cell>
          <cell r="V1867" t="str">
            <v>MAVDT</v>
          </cell>
          <cell r="W1867" t="str">
            <v>Vigencia Presupuestal</v>
          </cell>
        </row>
        <row r="1868">
          <cell r="A1868">
            <v>3279</v>
          </cell>
          <cell r="B1868" t="str">
            <v>Resolución</v>
          </cell>
          <cell r="C1868">
            <v>311</v>
          </cell>
          <cell r="D1868">
            <v>204</v>
          </cell>
          <cell r="E1868">
            <v>39776</v>
          </cell>
          <cell r="F1868" t="str">
            <v xml:space="preserve">VICEMINISTERIO DE AGUA  Y SANEAMIENTO </v>
          </cell>
          <cell r="G1868">
            <v>8000940678</v>
          </cell>
          <cell r="H1868" t="str">
            <v>GOBERNACION DEL VICHADA</v>
          </cell>
          <cell r="I1868" t="str">
            <v>ASIGNACION DE RECURSOS DEL SGP AL DPTO DEL VICHADA Y SUS MUNICIPIOS DE ACUERDO A LA LEY 1176 DEL 27/12/07 Y DOCUMENTO CONPES 112 DEL 05/02/08</v>
          </cell>
          <cell r="J1868">
            <v>212868818</v>
          </cell>
          <cell r="N1868" t="str">
            <v>3-7-5-1-33-10</v>
          </cell>
          <cell r="T1868" t="str">
            <v/>
          </cell>
          <cell r="V1868" t="str">
            <v>MAVDT</v>
          </cell>
          <cell r="W1868" t="str">
            <v>Vigencia Presupuestal</v>
          </cell>
        </row>
        <row r="1869">
          <cell r="A1869">
            <v>3280</v>
          </cell>
          <cell r="B1869" t="str">
            <v>Resolución</v>
          </cell>
          <cell r="C1869">
            <v>311</v>
          </cell>
          <cell r="D1869">
            <v>205</v>
          </cell>
          <cell r="E1869">
            <v>39776</v>
          </cell>
          <cell r="F1869" t="str">
            <v xml:space="preserve">VICEMINISTERIO DE AGUA  Y SANEAMIENTO </v>
          </cell>
          <cell r="G1869">
            <v>8908010521</v>
          </cell>
          <cell r="H1869" t="str">
            <v>DEPARTAMENTO DE CALDAS</v>
          </cell>
          <cell r="I1869" t="str">
            <v>ASIGNACION DE RECURSOS DEL SGP AL DPTO DEL CALDAS Y SUS MUNICIPIOS DE ACUERDO A LA LEY 1176 DEL 27/12/07 Y DOCUMENTO CONPES 112 DEL 05/02/08</v>
          </cell>
          <cell r="J1869">
            <v>1261392501</v>
          </cell>
          <cell r="N1869" t="str">
            <v>3-7-5-1-8-10</v>
          </cell>
          <cell r="T1869" t="str">
            <v/>
          </cell>
          <cell r="V1869" t="str">
            <v>MAVDT</v>
          </cell>
          <cell r="W1869" t="str">
            <v>Vigencia Presupuestal</v>
          </cell>
        </row>
        <row r="1870">
          <cell r="A1870">
            <v>3281</v>
          </cell>
          <cell r="B1870" t="str">
            <v>Resolución</v>
          </cell>
          <cell r="C1870">
            <v>311</v>
          </cell>
          <cell r="D1870">
            <v>206</v>
          </cell>
          <cell r="E1870">
            <v>39776</v>
          </cell>
          <cell r="F1870" t="str">
            <v xml:space="preserve">VICEMINISTERIO DE AGUA  Y SANEAMIENTO </v>
          </cell>
          <cell r="G1870">
            <v>8903990295</v>
          </cell>
          <cell r="H1870" t="str">
            <v>GOBERNACION DEL VALLE DEL CAUCA</v>
          </cell>
          <cell r="I1870" t="str">
            <v>ASIGNACION DE RECURSOS DEL SGP AL DPTO DEL VALLE DEL CAUCA Y SUS MUNICIPIOS DE ACUERDO A LA LEY 1176 DEL 27/12/07 Y DOCUMENTO CONPES 112 DEL 05/02/08</v>
          </cell>
          <cell r="J1870">
            <v>4059927849</v>
          </cell>
          <cell r="N1870" t="str">
            <v>3-7-5-1-31-10</v>
          </cell>
          <cell r="T1870" t="str">
            <v/>
          </cell>
          <cell r="V1870" t="str">
            <v>MAVDT</v>
          </cell>
          <cell r="W1870" t="str">
            <v>Vigencia Presupuestal</v>
          </cell>
        </row>
        <row r="1871">
          <cell r="A1871">
            <v>3282</v>
          </cell>
          <cell r="B1871" t="str">
            <v>Resolución</v>
          </cell>
          <cell r="C1871">
            <v>311</v>
          </cell>
          <cell r="D1871">
            <v>207</v>
          </cell>
          <cell r="E1871">
            <v>39776</v>
          </cell>
          <cell r="F1871" t="str">
            <v xml:space="preserve">VICEMINISTERIO DE AGUA  Y SANEAMIENTO </v>
          </cell>
          <cell r="G1871">
            <v>8921150151</v>
          </cell>
          <cell r="H1871" t="str">
            <v>DEPARTAMENTO DE LA GUAJIRA</v>
          </cell>
          <cell r="I1871" t="str">
            <v>ASIGNACION DE RECURSOS DEL SGP AL DPTO DE LA GUAJIRA Y SUS MUNICIPIOS DE ACUERDO A LA LEY 1176 DEL 27/12/07 Y DOCUMENTO CONPES 112 DEL 05/02/08</v>
          </cell>
          <cell r="J1871">
            <v>1183241298</v>
          </cell>
          <cell r="N1871" t="str">
            <v>3-7-5-1-19-10</v>
          </cell>
          <cell r="T1871" t="str">
            <v/>
          </cell>
          <cell r="V1871" t="str">
            <v>MAVDT</v>
          </cell>
          <cell r="W1871" t="str">
            <v>Vigencia Presupuestal</v>
          </cell>
        </row>
        <row r="1872">
          <cell r="A1872">
            <v>3283</v>
          </cell>
          <cell r="B1872" t="str">
            <v>Resolución</v>
          </cell>
          <cell r="C1872">
            <v>311</v>
          </cell>
          <cell r="D1872">
            <v>208</v>
          </cell>
          <cell r="E1872">
            <v>39776</v>
          </cell>
          <cell r="F1872" t="str">
            <v xml:space="preserve">VICEMINISTERIO DE AGUA  Y SANEAMIENTO </v>
          </cell>
          <cell r="G1872">
            <v>8000915944</v>
          </cell>
          <cell r="H1872" t="str">
            <v>DEPARTAMENTO DEL CAQUETA</v>
          </cell>
          <cell r="I1872" t="str">
            <v>ASIGNACION DE RECURSOS DEL SGP AL DPTO DEL CAQUETA Y SUS MUNICIPIOS DE ACUERDO A LA LEY 1176 DEL 27/12/07 Y DOCUMENTO CONPES 112 DEL 05/02/08</v>
          </cell>
          <cell r="J1872">
            <v>896688731</v>
          </cell>
          <cell r="N1872" t="str">
            <v>3-7-5-1-9-10</v>
          </cell>
          <cell r="T1872" t="str">
            <v/>
          </cell>
          <cell r="V1872" t="str">
            <v>MAVDT</v>
          </cell>
          <cell r="W1872" t="str">
            <v>Vigencia Presupuestal</v>
          </cell>
        </row>
        <row r="1873">
          <cell r="A1873">
            <v>3284</v>
          </cell>
          <cell r="B1873" t="str">
            <v>Resolución</v>
          </cell>
          <cell r="C1873">
            <v>311</v>
          </cell>
          <cell r="D1873">
            <v>209</v>
          </cell>
          <cell r="E1873">
            <v>39776</v>
          </cell>
          <cell r="F1873" t="str">
            <v xml:space="preserve">VICEMINISTERIO DE AGUA  Y SANEAMIENTO </v>
          </cell>
          <cell r="G1873">
            <v>8001039134</v>
          </cell>
          <cell r="H1873" t="str">
            <v>DEPARTAMENTO DEL HUILA</v>
          </cell>
          <cell r="I1873" t="str">
            <v>ASIGNACION DE RECURSOS DEL SGP AL DPTO DEL HUILA Y SUS MUNICIPIOS DE ACUERDO A LA LEY 1176 DEL 27/12/07 Y DOCUMENTO CONPES 112 DEL 05/02/08</v>
          </cell>
          <cell r="J1873">
            <v>1796320915</v>
          </cell>
          <cell r="N1873" t="str">
            <v>3-7-5-1-9-10</v>
          </cell>
          <cell r="T1873" t="str">
            <v/>
          </cell>
          <cell r="V1873" t="str">
            <v>MAVDT</v>
          </cell>
          <cell r="W1873" t="str">
            <v>Vigencia Presupuestal</v>
          </cell>
        </row>
        <row r="1874">
          <cell r="A1874">
            <v>3285</v>
          </cell>
          <cell r="B1874" t="str">
            <v>Resolución</v>
          </cell>
          <cell r="C1874">
            <v>311</v>
          </cell>
          <cell r="D1874">
            <v>210</v>
          </cell>
          <cell r="E1874">
            <v>39776</v>
          </cell>
          <cell r="F1874" t="str">
            <v xml:space="preserve">VICEMINISTERIO DE AGUA  Y SANEAMIENTO </v>
          </cell>
          <cell r="G1874">
            <v>8920992166</v>
          </cell>
          <cell r="H1874" t="str">
            <v>GOBERNACION DE CASANARE</v>
          </cell>
          <cell r="I1874" t="str">
            <v>ASIGNACION DE RECURSOS DEL SGP AL DPTO DE CASANARE Y SUS MUNICIPIOS DE ACUERDO A LA LEY 1176 DEL 27/12/07 Y DOCUMENTO CONPES 112 DEL 05/02/08</v>
          </cell>
          <cell r="J1874">
            <v>797133863</v>
          </cell>
          <cell r="N1874" t="str">
            <v>3-7-5-1-10-10</v>
          </cell>
          <cell r="T1874" t="str">
            <v/>
          </cell>
          <cell r="V1874" t="str">
            <v>MAVDT</v>
          </cell>
          <cell r="W1874" t="str">
            <v>Vigencia Presupuestal</v>
          </cell>
        </row>
        <row r="1875">
          <cell r="A1875">
            <v>3286</v>
          </cell>
          <cell r="B1875" t="str">
            <v>Resolución</v>
          </cell>
          <cell r="C1875">
            <v>311</v>
          </cell>
          <cell r="D1875">
            <v>211</v>
          </cell>
          <cell r="E1875">
            <v>39776</v>
          </cell>
          <cell r="F1875" t="str">
            <v xml:space="preserve">VICEMINISTERIO DE AGUA  Y SANEAMIENTO </v>
          </cell>
          <cell r="G1875">
            <v>8001039206</v>
          </cell>
          <cell r="H1875" t="str">
            <v>DEPARTAMENTO DEL MAGDALENA</v>
          </cell>
          <cell r="I1875" t="str">
            <v>ASIGNACION DE RECURSOS DEL SGP AL DPTO DEL MAGDALENA Y SUS MUNICIPIOS DE ACUERDO A LA LEY 1176 DEL 27/12/07 Y DOCUMENTO CONPES 112 DEL 05/02/08</v>
          </cell>
          <cell r="J1875">
            <v>2109477080</v>
          </cell>
          <cell r="N1875" t="str">
            <v>3-7-5-1-20-10</v>
          </cell>
          <cell r="T1875" t="str">
            <v/>
          </cell>
          <cell r="V1875" t="str">
            <v>MAVDT</v>
          </cell>
          <cell r="W1875" t="str">
            <v>Vigencia Presupuestal</v>
          </cell>
        </row>
        <row r="1876">
          <cell r="A1876">
            <v>3287</v>
          </cell>
          <cell r="B1876" t="str">
            <v>Resolución</v>
          </cell>
          <cell r="C1876">
            <v>311</v>
          </cell>
          <cell r="D1876">
            <v>212</v>
          </cell>
          <cell r="E1876">
            <v>39776</v>
          </cell>
          <cell r="F1876" t="str">
            <v xml:space="preserve">VICEMINISTERIO DE AGUA  Y SANEAMIENTO </v>
          </cell>
          <cell r="G1876">
            <v>8915800168</v>
          </cell>
          <cell r="H1876" t="str">
            <v>DEPARTAMENTO DEL CAUCA</v>
          </cell>
          <cell r="I1876" t="str">
            <v>ASIGNACION DE RECURSOS DEL SGP AL DPTO DEL CAUCA Y SUS MUNICIPIOS DE ACUERDO A LA LEY 1176 DEL 27/12/07 Y DOCUMENTO CONPES 112 DEL 05/02/08</v>
          </cell>
          <cell r="J1876">
            <v>2452425288</v>
          </cell>
          <cell r="N1876" t="str">
            <v>3-7-5-1-11-10</v>
          </cell>
          <cell r="T1876" t="str">
            <v/>
          </cell>
          <cell r="V1876" t="str">
            <v>MAVDT</v>
          </cell>
          <cell r="W1876" t="str">
            <v>Vigencia Presupuestal</v>
          </cell>
        </row>
        <row r="1877">
          <cell r="A1877">
            <v>3288</v>
          </cell>
          <cell r="B1877" t="str">
            <v>Resolución</v>
          </cell>
          <cell r="C1877">
            <v>311</v>
          </cell>
          <cell r="D1877">
            <v>231</v>
          </cell>
          <cell r="E1877">
            <v>39776</v>
          </cell>
          <cell r="F1877" t="str">
            <v xml:space="preserve">VICEMINISTERIO DE AGUA  Y SANEAMIENTO </v>
          </cell>
          <cell r="G1877">
            <v>8924000382</v>
          </cell>
          <cell r="H1877" t="str">
            <v>GOBERNACION DE SAN ANDRES PROVIDENCIA Y SANTA CATALINA</v>
          </cell>
          <cell r="I1877" t="str">
            <v>ASIGNACION DE RECURSOS DEL SGP AL DPTO DEL ARCHIPIELAGO DE SAN ANDRES PROVIDENCIA Y SANTA CATALINA DE ACUERDO A LA LEY 1176 DEL 27/12/07 Y DOCUMENTO CONPES 112 DEL 05/02/08</v>
          </cell>
          <cell r="J1877">
            <v>189706689</v>
          </cell>
          <cell r="N1877" t="str">
            <v>3-7-5-1-27-10</v>
          </cell>
          <cell r="T1877" t="str">
            <v/>
          </cell>
          <cell r="V1877" t="str">
            <v>MAVDT</v>
          </cell>
          <cell r="W1877" t="str">
            <v>Vigencia Presupuestal</v>
          </cell>
        </row>
        <row r="1878">
          <cell r="A1878">
            <v>3289</v>
          </cell>
          <cell r="B1878" t="str">
            <v>Contrato</v>
          </cell>
          <cell r="C1878">
            <v>429</v>
          </cell>
          <cell r="D1878">
            <v>2086</v>
          </cell>
          <cell r="E1878">
            <v>39777</v>
          </cell>
          <cell r="F1878" t="str">
            <v>VICEMINISTERIO DE VIVIENDA Y DESARROLLO TERRITORIAL</v>
          </cell>
          <cell r="G1878">
            <v>19083426</v>
          </cell>
          <cell r="H1878" t="str">
            <v>JOSE MANUEL SARRALDE ESCOBAR</v>
          </cell>
          <cell r="I1878" t="str">
            <v>SEGUNDO DESEMBOLSO SEGÚN CERTIFICACION SUSCRITA POR LA SUPERVISORA</v>
          </cell>
          <cell r="J1878">
            <v>2500000</v>
          </cell>
          <cell r="K1878">
            <v>9.66</v>
          </cell>
          <cell r="L1878">
            <v>10</v>
          </cell>
          <cell r="O1878" t="str">
            <v>520-1400-3--13</v>
          </cell>
          <cell r="T1878" t="str">
            <v/>
          </cell>
          <cell r="V1878" t="str">
            <v>MAVDT</v>
          </cell>
          <cell r="W1878" t="str">
            <v>Vigencia Presupuestal</v>
          </cell>
        </row>
        <row r="1879">
          <cell r="A1879">
            <v>3290</v>
          </cell>
          <cell r="B1879" t="str">
            <v>Orden de Servicio</v>
          </cell>
          <cell r="C1879">
            <v>436</v>
          </cell>
          <cell r="D1879">
            <v>2075</v>
          </cell>
          <cell r="E1879">
            <v>39777</v>
          </cell>
          <cell r="F1879" t="str">
            <v>VICEMINISTERIO DE VIVIENDA Y DESARROLLO TERRITORIAL</v>
          </cell>
          <cell r="G1879">
            <v>35325837</v>
          </cell>
          <cell r="H1879" t="str">
            <v>MARTHA SILUYDT HERREÑO GOMEZ</v>
          </cell>
          <cell r="I1879" t="str">
            <v>SEGUNDO DESEMBOLSO SEGÚN CERTIFICACION SUSCRITA POR LA SUPERVISORA</v>
          </cell>
          <cell r="J1879">
            <v>2500000</v>
          </cell>
          <cell r="K1879">
            <v>9.66</v>
          </cell>
          <cell r="L1879">
            <v>10</v>
          </cell>
          <cell r="O1879" t="str">
            <v>520-1400-3--13</v>
          </cell>
          <cell r="T1879" t="str">
            <v/>
          </cell>
          <cell r="V1879" t="str">
            <v>MAVDT</v>
          </cell>
          <cell r="W1879" t="str">
            <v>Vigencia Presupuestal</v>
          </cell>
        </row>
        <row r="1880">
          <cell r="A1880">
            <v>3291</v>
          </cell>
          <cell r="B1880" t="str">
            <v>Contrato</v>
          </cell>
          <cell r="C1880">
            <v>275</v>
          </cell>
          <cell r="D1880">
            <v>1163</v>
          </cell>
          <cell r="E1880">
            <v>39777</v>
          </cell>
          <cell r="F1880" t="str">
            <v>DIRECCION DE ECOSISTEMAS</v>
          </cell>
          <cell r="G1880">
            <v>51954915</v>
          </cell>
          <cell r="H1880" t="str">
            <v>BLADY NHAYDU BOHORQUEZ CARVAJAL</v>
          </cell>
          <cell r="I1880" t="str">
            <v>DESEMBOLSO CORRESPONDIENTE AL MES DE COTUBRE SEGÚN CERTIFICACION SUSCRITA POR LA SUPERVISORA</v>
          </cell>
          <cell r="J1880">
            <v>4240000</v>
          </cell>
          <cell r="K1880">
            <v>9.66</v>
          </cell>
          <cell r="L1880">
            <v>10</v>
          </cell>
          <cell r="O1880" t="str">
            <v>520-900-69-11</v>
          </cell>
          <cell r="T1880" t="str">
            <v/>
          </cell>
          <cell r="V1880" t="str">
            <v>MAVDT</v>
          </cell>
          <cell r="W1880" t="str">
            <v>Vigencia Presupuestal</v>
          </cell>
        </row>
        <row r="1881">
          <cell r="A1881">
            <v>3292</v>
          </cell>
          <cell r="B1881" t="str">
            <v>Contrato</v>
          </cell>
          <cell r="C1881">
            <v>92</v>
          </cell>
          <cell r="D1881">
            <v>438</v>
          </cell>
          <cell r="E1881">
            <v>39777</v>
          </cell>
          <cell r="F1881" t="str">
            <v>DIRECCION DE DESARROLLO SECTORIAL SOSTENIBLE</v>
          </cell>
          <cell r="G1881">
            <v>79557808</v>
          </cell>
          <cell r="H1881" t="str">
            <v>JOSE LUIS ALBA PERILLA</v>
          </cell>
          <cell r="I1881" t="str">
            <v>OCTAVO DESEMBOLSO SEGÚN CERTIFICACION SUSCRITA POR EL SUPERVISOR</v>
          </cell>
          <cell r="J1881">
            <v>4240000</v>
          </cell>
          <cell r="K1881">
            <v>9.66</v>
          </cell>
          <cell r="L1881">
            <v>10</v>
          </cell>
          <cell r="O1881" t="str">
            <v>520-900-69-11</v>
          </cell>
          <cell r="T1881" t="str">
            <v/>
          </cell>
          <cell r="V1881" t="str">
            <v>MAVDT</v>
          </cell>
          <cell r="W1881" t="str">
            <v>Vigencia Presupuestal</v>
          </cell>
        </row>
        <row r="1882">
          <cell r="A1882">
            <v>3293</v>
          </cell>
          <cell r="B1882" t="str">
            <v>Contrato</v>
          </cell>
          <cell r="C1882">
            <v>78</v>
          </cell>
          <cell r="D1882">
            <v>411</v>
          </cell>
          <cell r="E1882">
            <v>39777</v>
          </cell>
          <cell r="F1882" t="str">
            <v>DIRECCION DE DESARROLLO SECTORIAL SOSTENIBLE</v>
          </cell>
          <cell r="G1882">
            <v>36314087</v>
          </cell>
          <cell r="H1882" t="str">
            <v>DIANA MARIA RAMIREZ VARGAS</v>
          </cell>
          <cell r="I1882" t="str">
            <v>SEPTIMO DESEMBOLSO SEGÚN CERTIFICACION SUSCRITA POR EL SUPERVISOR</v>
          </cell>
          <cell r="J1882">
            <v>2120000</v>
          </cell>
          <cell r="K1882">
            <v>9.66</v>
          </cell>
          <cell r="L1882">
            <v>10</v>
          </cell>
          <cell r="O1882" t="str">
            <v>520-900-69-11</v>
          </cell>
          <cell r="T1882" t="str">
            <v/>
          </cell>
          <cell r="V1882" t="str">
            <v>MAVDT</v>
          </cell>
          <cell r="W1882" t="str">
            <v>Vigencia Presupuestal</v>
          </cell>
        </row>
        <row r="1883">
          <cell r="A1883">
            <v>3294</v>
          </cell>
          <cell r="B1883" t="str">
            <v>Contrato</v>
          </cell>
          <cell r="C1883">
            <v>60</v>
          </cell>
          <cell r="D1883">
            <v>1423</v>
          </cell>
          <cell r="E1883">
            <v>39777</v>
          </cell>
          <cell r="F1883" t="str">
            <v>GRUPO ADMINISTRATIVO</v>
          </cell>
          <cell r="G1883">
            <v>8300032753</v>
          </cell>
          <cell r="H1883" t="str">
            <v>MICROMAQ LTDA</v>
          </cell>
          <cell r="I1883" t="str">
            <v>FRAS 2190/92 DE 2008 DESEMBOLSO SEGÚN CERTIFICACION SUSCRITA POR LA SUPERVISORA</v>
          </cell>
          <cell r="J1883">
            <v>2024200</v>
          </cell>
          <cell r="K1883">
            <v>9.66</v>
          </cell>
          <cell r="L1883">
            <v>4</v>
          </cell>
          <cell r="M1883">
            <v>16</v>
          </cell>
          <cell r="N1883" t="str">
            <v>2-0-4-5-12-10</v>
          </cell>
          <cell r="T1883" t="str">
            <v/>
          </cell>
          <cell r="V1883" t="str">
            <v>MAVDT</v>
          </cell>
          <cell r="W1883" t="str">
            <v>Vigencia Presupuestal</v>
          </cell>
        </row>
        <row r="1884">
          <cell r="A1884">
            <v>3295</v>
          </cell>
          <cell r="B1884" t="str">
            <v>Contrato</v>
          </cell>
          <cell r="C1884">
            <v>47</v>
          </cell>
          <cell r="D1884">
            <v>276</v>
          </cell>
          <cell r="E1884">
            <v>39777</v>
          </cell>
          <cell r="F1884" t="str">
            <v>GRUPO ADMINISTRATIVO</v>
          </cell>
          <cell r="G1884">
            <v>8300061379</v>
          </cell>
          <cell r="H1884" t="str">
            <v>INSTITUCIONES MEGA MARKET LTDA</v>
          </cell>
          <cell r="I1884" t="str">
            <v>EA 936/08, FRA 1002168/08 COORESPONDIENTE A SUMINISTRO DE ELEMENTOS DE CAFETERIA PARA EL MAVDT, DESEMBOLSO SEGÚN CERTIFICACION SUSCRITA POR EL  SUPERVISOR, NOTA CREDITO $1.155.20</v>
          </cell>
          <cell r="J1884">
            <v>5388003.7999999998</v>
          </cell>
          <cell r="K1884">
            <v>11.04</v>
          </cell>
          <cell r="L1884">
            <v>3.5</v>
          </cell>
          <cell r="M1884">
            <v>16</v>
          </cell>
          <cell r="N1884" t="str">
            <v>2-0-4-4-18-10</v>
          </cell>
          <cell r="T1884" t="str">
            <v/>
          </cell>
          <cell r="V1884" t="str">
            <v>MAVDT</v>
          </cell>
          <cell r="W1884" t="str">
            <v>Vigencia Presupuestal</v>
          </cell>
        </row>
        <row r="1885">
          <cell r="A1885">
            <v>3296</v>
          </cell>
          <cell r="B1885" t="str">
            <v>Convenio</v>
          </cell>
          <cell r="C1885">
            <v>20</v>
          </cell>
          <cell r="D1885">
            <v>1103</v>
          </cell>
          <cell r="E1885">
            <v>39777</v>
          </cell>
          <cell r="F1885" t="str">
            <v>COMUNICACIONES</v>
          </cell>
          <cell r="G1885">
            <v>8301333046</v>
          </cell>
          <cell r="H1885" t="str">
            <v>RED COLOMBIANA DE FORMACION AMBIENTAL</v>
          </cell>
          <cell r="I1885" t="str">
            <v>TERCER DESEMBOLSO CORRESPONDIENTE AL 25% DEL VALOR DEL CONTRATO SEGÚN CERTIFICACION SUSCRITA POR EL SUEPRVISOR</v>
          </cell>
          <cell r="J1885">
            <v>15000000</v>
          </cell>
          <cell r="O1885" t="str">
            <v>520-900-5--11</v>
          </cell>
          <cell r="T1885" t="str">
            <v/>
          </cell>
          <cell r="V1885" t="str">
            <v>MAVDT</v>
          </cell>
          <cell r="W1885" t="str">
            <v>Vigencia Presupuestal</v>
          </cell>
        </row>
        <row r="1886">
          <cell r="A1886">
            <v>3297</v>
          </cell>
          <cell r="B1886" t="str">
            <v>Contrato</v>
          </cell>
          <cell r="C1886">
            <v>355</v>
          </cell>
          <cell r="D1886">
            <v>6</v>
          </cell>
          <cell r="E1886">
            <v>39777</v>
          </cell>
          <cell r="F1886" t="str">
            <v>DIRECCION DE DESARROLLO SECTORIAL SOSTENIBLE</v>
          </cell>
          <cell r="G1886">
            <v>80843521</v>
          </cell>
          <cell r="H1886" t="str">
            <v>CARLOS ALONSO RODRIGUEZ PARDO</v>
          </cell>
          <cell r="I1886" t="str">
            <v>TERCER DESEMBOLSO SEGÚN CERTIFICACION SUSCRITA POR EL SUPERVISOR</v>
          </cell>
          <cell r="J1886">
            <v>2120000</v>
          </cell>
          <cell r="K1886">
            <v>9.66</v>
          </cell>
          <cell r="L1886">
            <v>10</v>
          </cell>
          <cell r="O1886" t="str">
            <v>520-900-66-14</v>
          </cell>
          <cell r="T1886" t="str">
            <v/>
          </cell>
          <cell r="V1886" t="str">
            <v>MAVDT</v>
          </cell>
          <cell r="W1886" t="str">
            <v>Vigencia Presupuestal</v>
          </cell>
        </row>
        <row r="1887">
          <cell r="A1887">
            <v>3298</v>
          </cell>
          <cell r="B1887" t="str">
            <v>Contrato</v>
          </cell>
          <cell r="C1887">
            <v>261</v>
          </cell>
          <cell r="D1887">
            <v>1101</v>
          </cell>
          <cell r="E1887">
            <v>39777</v>
          </cell>
          <cell r="F1887" t="str">
            <v>VICEMINISTERIO DE VIVIENDA Y DESARROLLO TERRITORIAL</v>
          </cell>
          <cell r="G1887">
            <v>30289980</v>
          </cell>
          <cell r="H1887" t="str">
            <v>DALIRIS ARIAS MARIN</v>
          </cell>
          <cell r="I1887" t="str">
            <v>QUINTO DESEMBOLSO SEGÚN CERTIFICACION SUSCRITA POR EL SUPERVISOR</v>
          </cell>
          <cell r="J1887">
            <v>4260000</v>
          </cell>
          <cell r="K1887">
            <v>9.66</v>
          </cell>
          <cell r="L1887">
            <v>10</v>
          </cell>
          <cell r="O1887" t="str">
            <v>520-1400-3--13</v>
          </cell>
          <cell r="T1887" t="str">
            <v/>
          </cell>
          <cell r="V1887" t="str">
            <v>MAVDT</v>
          </cell>
          <cell r="W1887" t="str">
            <v>Vigencia Presupuestal</v>
          </cell>
        </row>
        <row r="1888">
          <cell r="A1888">
            <v>3299</v>
          </cell>
          <cell r="B1888" t="str">
            <v>Orden de Servicio</v>
          </cell>
          <cell r="C1888">
            <v>435</v>
          </cell>
          <cell r="D1888">
            <v>2076</v>
          </cell>
          <cell r="E1888">
            <v>39777</v>
          </cell>
          <cell r="F1888" t="str">
            <v>VICEMINISTERIO DE VIVIENDA Y DESARROLLO TERRITORIAL</v>
          </cell>
          <cell r="G1888">
            <v>80513427</v>
          </cell>
          <cell r="H1888" t="str">
            <v>CARLOS ENRIQUE RUIZ PATIÑO</v>
          </cell>
          <cell r="I1888" t="str">
            <v>SEGUNDO DESEMBOLSO SEGÚN CERTIFICACION SUSCRITA POR LA SUPERVISORA</v>
          </cell>
          <cell r="J1888">
            <v>2500000</v>
          </cell>
          <cell r="K1888">
            <v>9.66</v>
          </cell>
          <cell r="L1888">
            <v>10</v>
          </cell>
          <cell r="O1888" t="str">
            <v>520-1400-3--13</v>
          </cell>
          <cell r="T1888" t="str">
            <v/>
          </cell>
          <cell r="V1888" t="str">
            <v>MAVDT</v>
          </cell>
          <cell r="W1888" t="str">
            <v>Vigencia Presupuestal</v>
          </cell>
        </row>
        <row r="1889">
          <cell r="A1889">
            <v>3300</v>
          </cell>
          <cell r="B1889" t="str">
            <v>Contrato</v>
          </cell>
          <cell r="C1889">
            <v>383</v>
          </cell>
          <cell r="D1889">
            <v>1725</v>
          </cell>
          <cell r="E1889">
            <v>39777</v>
          </cell>
          <cell r="F1889" t="str">
            <v>OFICINA JURIDICA</v>
          </cell>
          <cell r="G1889">
            <v>3229957</v>
          </cell>
          <cell r="H1889" t="str">
            <v>JOSE ARTURO GARCIA LOZANO</v>
          </cell>
          <cell r="I1889" t="str">
            <v>SEGUNDO DESEMBOLSO SEGUNCERTIFICACION SUSCRITA POR LA SUPERVISORA</v>
          </cell>
          <cell r="J1889">
            <v>6445000</v>
          </cell>
          <cell r="K1889">
            <v>9.66</v>
          </cell>
          <cell r="L1889">
            <v>10</v>
          </cell>
          <cell r="O1889" t="str">
            <v>520-900-5--11</v>
          </cell>
          <cell r="T1889" t="str">
            <v/>
          </cell>
          <cell r="V1889" t="str">
            <v>MAVDT</v>
          </cell>
          <cell r="W1889" t="str">
            <v>Vigencia Presupuestal</v>
          </cell>
        </row>
        <row r="1890">
          <cell r="A1890">
            <v>3301</v>
          </cell>
          <cell r="B1890" t="str">
            <v>Contrato</v>
          </cell>
          <cell r="C1890">
            <v>312</v>
          </cell>
          <cell r="D1890">
            <v>2</v>
          </cell>
          <cell r="E1890">
            <v>39777</v>
          </cell>
          <cell r="F1890" t="str">
            <v>DESARROLLO TERRITORIAL</v>
          </cell>
          <cell r="G1890">
            <v>5825726</v>
          </cell>
          <cell r="H1890" t="str">
            <v>ANDRES FELIPE VALENCIA AGUDELO</v>
          </cell>
          <cell r="I1890" t="str">
            <v>CUARTO DESEMBOLSO SEGÚN CERTIFICACION SSUCRITA POR ELSUPERVISOR</v>
          </cell>
          <cell r="J1890">
            <v>3000000</v>
          </cell>
          <cell r="K1890">
            <v>9.66</v>
          </cell>
          <cell r="L1890">
            <v>10</v>
          </cell>
          <cell r="O1890" t="str">
            <v>520-1000-1--14</v>
          </cell>
          <cell r="T1890" t="str">
            <v/>
          </cell>
          <cell r="V1890" t="str">
            <v>MAVDT</v>
          </cell>
          <cell r="W1890" t="str">
            <v>Vigencia Presupuestal</v>
          </cell>
        </row>
        <row r="1891">
          <cell r="A1891">
            <v>3302</v>
          </cell>
          <cell r="B1891" t="str">
            <v>Convenio</v>
          </cell>
          <cell r="C1891">
            <v>43</v>
          </cell>
          <cell r="D1891">
            <v>1580</v>
          </cell>
          <cell r="E1891">
            <v>39777</v>
          </cell>
          <cell r="F1891" t="str">
            <v>ANALISIS ECONOMICO</v>
          </cell>
          <cell r="G1891">
            <v>8200001422</v>
          </cell>
          <cell r="H1891" t="str">
            <v>INSTITUTO DE INVESTIGACION DE RECURSOS BIOLOGICOS ALEXANDER VON HUMBOLDT</v>
          </cell>
          <cell r="I1891" t="str">
            <v>PAGO PARCIAL SEGUNDO DESEMBOLSO SEGÚN CERTIFICACION SUSCRITA POR LOS SUPERVISORES</v>
          </cell>
          <cell r="J1891">
            <v>36080000</v>
          </cell>
          <cell r="O1891" t="str">
            <v>410-900-147-15</v>
          </cell>
          <cell r="T1891" t="str">
            <v/>
          </cell>
          <cell r="V1891" t="str">
            <v>MAVDT</v>
          </cell>
          <cell r="W1891" t="str">
            <v>Vigencia Presupuestal</v>
          </cell>
        </row>
        <row r="1892">
          <cell r="A1892">
            <v>3303</v>
          </cell>
          <cell r="B1892" t="str">
            <v>Convenio</v>
          </cell>
          <cell r="C1892">
            <v>43</v>
          </cell>
          <cell r="D1892">
            <v>1581</v>
          </cell>
          <cell r="E1892">
            <v>39777</v>
          </cell>
          <cell r="F1892" t="str">
            <v>ANALISIS ECONOMICO</v>
          </cell>
          <cell r="G1892">
            <v>8200001422</v>
          </cell>
          <cell r="H1892" t="str">
            <v>INSTITUTO DE INVESTIGACION DE RECURSOS BIOLOGICOS ALEXANDER VON HUMBOLDT</v>
          </cell>
          <cell r="I1892" t="str">
            <v>COMPLEMENTO PAGO SEGUNDO DESEMBOLSO SEGÚN CERTIFICACION SUSCRITA POR LOS SUPERVISORES</v>
          </cell>
          <cell r="J1892">
            <v>14640000</v>
          </cell>
          <cell r="O1892" t="str">
            <v>520-900-5-15</v>
          </cell>
          <cell r="T1892" t="str">
            <v/>
          </cell>
          <cell r="V1892" t="str">
            <v>MAVDT</v>
          </cell>
          <cell r="W1892" t="str">
            <v>Vigencia Presupuestal</v>
          </cell>
        </row>
        <row r="1893">
          <cell r="A1893">
            <v>3304</v>
          </cell>
          <cell r="B1893" t="str">
            <v>Factura</v>
          </cell>
          <cell r="C1893">
            <v>35571</v>
          </cell>
          <cell r="D1893">
            <v>2456</v>
          </cell>
          <cell r="E1893">
            <v>39777</v>
          </cell>
          <cell r="F1893" t="str">
            <v>GRUPO ADMINISTRATIVO</v>
          </cell>
          <cell r="G1893">
            <v>8001539937</v>
          </cell>
          <cell r="H1893" t="str">
            <v>COMUNICACIÓN CELULAR SA COMCEL</v>
          </cell>
          <cell r="I1893" t="str">
            <v>PAGO DE SERVICIO DE TELEFONIA CELULAR A COMCEL SEGÚN FRA NO D4108535571 CORRESPONDIENTE ALPERIODO COMPRENDIDO ENTRE EL 11 DE OCTUBRE Y EL 10 D ENOVIEMBRE DE 2008</v>
          </cell>
          <cell r="J1893">
            <v>564119.26</v>
          </cell>
          <cell r="N1893" t="str">
            <v>2-0-4-8-5-10</v>
          </cell>
          <cell r="T1893" t="str">
            <v/>
          </cell>
          <cell r="V1893" t="str">
            <v>MAVDT</v>
          </cell>
          <cell r="W1893" t="str">
            <v>Vigencia Presupuestal</v>
          </cell>
        </row>
        <row r="1894">
          <cell r="A1894">
            <v>3305</v>
          </cell>
          <cell r="B1894" t="str">
            <v>Orden de Servicio</v>
          </cell>
          <cell r="C1894">
            <v>419</v>
          </cell>
          <cell r="D1894">
            <v>1920</v>
          </cell>
          <cell r="E1894">
            <v>39777</v>
          </cell>
          <cell r="F1894" t="str">
            <v>FINANZAS Y PRESUPUESTO</v>
          </cell>
          <cell r="G1894">
            <v>19483879</v>
          </cell>
          <cell r="H1894" t="str">
            <v>LUIS ALFONSO ONZAGA BENAVIDES</v>
          </cell>
          <cell r="I1894" t="str">
            <v>PRIMER Y SEGUNDO DESEMBOLSO SEGUNCERTIFICACION SUSCRITA POR EL SUPERVISOR</v>
          </cell>
          <cell r="J1894">
            <v>7350000</v>
          </cell>
          <cell r="K1894">
            <v>9.66</v>
          </cell>
          <cell r="L1894">
            <v>10</v>
          </cell>
          <cell r="O1894" t="str">
            <v>510-1000-11-13</v>
          </cell>
          <cell r="T1894" t="str">
            <v/>
          </cell>
          <cell r="V1894" t="str">
            <v>MAVDT</v>
          </cell>
          <cell r="W1894" t="str">
            <v>Vigencia Presupuestal</v>
          </cell>
        </row>
        <row r="1895">
          <cell r="A1895">
            <v>3306</v>
          </cell>
          <cell r="B1895" t="str">
            <v>Convenio</v>
          </cell>
          <cell r="C1895">
            <v>52</v>
          </cell>
          <cell r="D1895">
            <v>1629</v>
          </cell>
          <cell r="E1895">
            <v>39777</v>
          </cell>
          <cell r="F1895" t="str">
            <v>DIRECCION DE DESARROLLO SECTORIAL SOSTENIBLE</v>
          </cell>
          <cell r="G1895">
            <v>8902015730</v>
          </cell>
          <cell r="H1895" t="str">
            <v>CORPORACION AUTONOMA REGIONAL DE LA MESETA DE BUCARAMANGA CDMB</v>
          </cell>
          <cell r="I1895" t="str">
            <v>SEGUNDO DESEMBOLSO SEGÚN CERTIFICACION SUSCRITA POR EL SUPERVISOR</v>
          </cell>
          <cell r="J1895">
            <v>87000000</v>
          </cell>
          <cell r="O1895" t="str">
            <v>530-900-2-15</v>
          </cell>
          <cell r="T1895" t="str">
            <v/>
          </cell>
          <cell r="V1895" t="str">
            <v>MAVDT</v>
          </cell>
          <cell r="W1895" t="str">
            <v>Vigencia Presupuestal</v>
          </cell>
        </row>
        <row r="1896">
          <cell r="A1896">
            <v>3307</v>
          </cell>
          <cell r="B1896" t="str">
            <v>Contrato</v>
          </cell>
          <cell r="C1896">
            <v>252</v>
          </cell>
          <cell r="D1896">
            <v>1105</v>
          </cell>
          <cell r="E1896">
            <v>39777</v>
          </cell>
          <cell r="F1896" t="str">
            <v>VICEMINISTERIO DE VIVIENDA Y DESARROLLO TERRITORIAL</v>
          </cell>
          <cell r="G1896">
            <v>51590355</v>
          </cell>
          <cell r="H1896" t="str">
            <v>MARIA GRACIELA PRIETO VARGAS</v>
          </cell>
          <cell r="I1896" t="str">
            <v>QUINTO DESEMBOLSO SEGÚN CERTIFICACION SUSCRITA POR EL SUPERVISOR</v>
          </cell>
          <cell r="J1896">
            <v>1600000</v>
          </cell>
          <cell r="K1896">
            <v>9.66</v>
          </cell>
          <cell r="L1896">
            <v>6</v>
          </cell>
          <cell r="O1896" t="str">
            <v>520-1400-3--13</v>
          </cell>
          <cell r="T1896" t="str">
            <v/>
          </cell>
          <cell r="V1896" t="str">
            <v>MAVDT</v>
          </cell>
          <cell r="W1896" t="str">
            <v>Vigencia Presupuestal</v>
          </cell>
        </row>
        <row r="1897">
          <cell r="A1897">
            <v>3308</v>
          </cell>
          <cell r="B1897" t="str">
            <v>Contrato</v>
          </cell>
          <cell r="C1897">
            <v>403</v>
          </cell>
          <cell r="D1897">
            <v>1870</v>
          </cell>
          <cell r="E1897">
            <v>39777</v>
          </cell>
          <cell r="F1897" t="str">
            <v>DIRECCION DE DESARROLLO SECTORIAL SOSTENIBLE</v>
          </cell>
          <cell r="G1897">
            <v>8220000912</v>
          </cell>
          <cell r="H1897" t="str">
            <v>CORMACARENA</v>
          </cell>
          <cell r="I1897" t="str">
            <v>SEGUNDO DESEMBOLSO SEGUNCERTIFICACION SUSCRITA POR LA SUPERVISORA</v>
          </cell>
          <cell r="J1897">
            <v>36000000</v>
          </cell>
          <cell r="O1897" t="str">
            <v>520-900-70-11</v>
          </cell>
          <cell r="T1897" t="str">
            <v/>
          </cell>
          <cell r="V1897" t="str">
            <v>MAVDT</v>
          </cell>
          <cell r="W1897" t="str">
            <v>Vigencia Presupuestal</v>
          </cell>
        </row>
        <row r="1898">
          <cell r="A1898">
            <v>3309</v>
          </cell>
          <cell r="B1898" t="str">
            <v>Contrato</v>
          </cell>
          <cell r="C1898">
            <v>1</v>
          </cell>
          <cell r="D1898">
            <v>147</v>
          </cell>
          <cell r="E1898">
            <v>39777</v>
          </cell>
          <cell r="F1898" t="str">
            <v>GRUPO ADMINISTRATIVO</v>
          </cell>
          <cell r="G1898">
            <v>8600467994</v>
          </cell>
          <cell r="H1898" t="str">
            <v>MASTER SA</v>
          </cell>
          <cell r="I1898" t="str">
            <v>FRA 188740 DE 2008, DESEMBOLSO SEGÚN CERTIFICACION SUSCRITA POR LA SUPERVISORA</v>
          </cell>
          <cell r="J1898">
            <v>723840</v>
          </cell>
          <cell r="K1898">
            <v>11.04</v>
          </cell>
          <cell r="M1898">
            <v>16</v>
          </cell>
          <cell r="N1898" t="str">
            <v>2-0-4-4-6-10</v>
          </cell>
          <cell r="S1898" t="str">
            <v>Si</v>
          </cell>
          <cell r="T1898" t="str">
            <v/>
          </cell>
          <cell r="V1898" t="str">
            <v>MAVDT</v>
          </cell>
          <cell r="W1898" t="str">
            <v>Vigencia Presupuestal</v>
          </cell>
        </row>
        <row r="1899">
          <cell r="A1899">
            <v>3310</v>
          </cell>
          <cell r="B1899" t="str">
            <v>Contrato</v>
          </cell>
          <cell r="C1899">
            <v>193</v>
          </cell>
          <cell r="D1899">
            <v>848</v>
          </cell>
          <cell r="E1899">
            <v>39777</v>
          </cell>
          <cell r="F1899" t="str">
            <v xml:space="preserve">VICEMINISTERIO DE AGUA  Y SANEAMIENTO </v>
          </cell>
          <cell r="G1899">
            <v>41765028</v>
          </cell>
          <cell r="H1899" t="str">
            <v>ANA PAULINA BEJARANO GARCIA</v>
          </cell>
          <cell r="I1899" t="str">
            <v>CUARTO DESEMBOLSO SEGÚN CERTIFICACION SUSCRITA POR EL SUPERVISOR</v>
          </cell>
          <cell r="J1899">
            <v>6416340</v>
          </cell>
          <cell r="K1899">
            <v>9.66</v>
          </cell>
          <cell r="L1899">
            <v>10</v>
          </cell>
          <cell r="O1899" t="str">
            <v>520-1200-1-11</v>
          </cell>
          <cell r="T1899" t="str">
            <v/>
          </cell>
          <cell r="V1899" t="str">
            <v>MAVDT</v>
          </cell>
          <cell r="W1899" t="str">
            <v>Vigencia Presupuestal</v>
          </cell>
        </row>
        <row r="1900">
          <cell r="A1900">
            <v>3311</v>
          </cell>
          <cell r="B1900" t="str">
            <v>Orden de Servicio</v>
          </cell>
          <cell r="C1900">
            <v>409</v>
          </cell>
          <cell r="D1900">
            <v>1880</v>
          </cell>
          <cell r="E1900">
            <v>39777</v>
          </cell>
          <cell r="F1900" t="str">
            <v>DIRECCION DE DESARROLLO SECTORIAL SOSTENIBLE</v>
          </cell>
          <cell r="G1900">
            <v>8600000182</v>
          </cell>
          <cell r="H1900" t="str">
            <v>AGENCIA DE VIAJES Y TURISMOS AVIATUR SA</v>
          </cell>
          <cell r="I1900" t="str">
            <v>PAGO PARCIAL DE ANTICIPO CORRESPONDIENTE AL 30% SEGÚN LO ESTABLECIDO EN LA FORMA DE PAGO Y CERTIFICACION SUSCRITA POR ELSUPEVRVISOR</v>
          </cell>
          <cell r="J1900">
            <v>7214861</v>
          </cell>
          <cell r="O1900" t="str">
            <v>520-900-69-14</v>
          </cell>
          <cell r="T1900" t="str">
            <v/>
          </cell>
          <cell r="V1900" t="str">
            <v>MAVDT</v>
          </cell>
          <cell r="W1900" t="str">
            <v>Vigencia Presupuestal</v>
          </cell>
        </row>
        <row r="1901">
          <cell r="A1901">
            <v>3312</v>
          </cell>
          <cell r="B1901" t="str">
            <v>Resolución</v>
          </cell>
          <cell r="C1901">
            <v>1943</v>
          </cell>
          <cell r="D1901">
            <v>2277</v>
          </cell>
          <cell r="E1901">
            <v>39777</v>
          </cell>
          <cell r="F1901" t="str">
            <v>TALENTO HUMANO</v>
          </cell>
          <cell r="G1901">
            <v>8604028373</v>
          </cell>
          <cell r="H1901" t="str">
            <v>INVERSIONES MONTESACRO LTDA</v>
          </cell>
          <cell r="I1901" t="str">
            <v>PAGO DE AUXILIO FUNERARIO POR FALLECIMIENTO DEL PENSIONADO JUAN DAMASO ROJAS AL SR PEDRO NEL LOPEZ FORERO REPRESENTANTE INVERSIONES MONTESACRO</v>
          </cell>
          <cell r="J1901">
            <v>2307500</v>
          </cell>
          <cell r="N1901" t="str">
            <v>2-0-4-41-1-10</v>
          </cell>
          <cell r="T1901" t="str">
            <v/>
          </cell>
          <cell r="V1901" t="str">
            <v>MAVDT</v>
          </cell>
          <cell r="W1901" t="str">
            <v>Vigencia Presupuestal</v>
          </cell>
        </row>
        <row r="1902">
          <cell r="A1902">
            <v>3313</v>
          </cell>
          <cell r="B1902" t="str">
            <v>Contrato</v>
          </cell>
          <cell r="C1902">
            <v>177</v>
          </cell>
          <cell r="D1902">
            <v>778</v>
          </cell>
          <cell r="E1902">
            <v>39777</v>
          </cell>
          <cell r="F1902" t="str">
            <v>DIRECCION DE PLANEACION</v>
          </cell>
          <cell r="G1902">
            <v>19366715</v>
          </cell>
          <cell r="H1902" t="str">
            <v>LUIS FERNANDO MEDELLIN ALFONSO</v>
          </cell>
          <cell r="I1902" t="str">
            <v>SEXTO DESEMBOLSO SEGÚN CERTIFICACION SUSCRITA POR LA SUPERVISORA</v>
          </cell>
          <cell r="J1902">
            <v>7938000</v>
          </cell>
          <cell r="K1902">
            <v>9.66</v>
          </cell>
          <cell r="L1902">
            <v>10</v>
          </cell>
          <cell r="O1902" t="str">
            <v>540-1402-1-14</v>
          </cell>
          <cell r="T1902" t="str">
            <v/>
          </cell>
          <cell r="V1902" t="str">
            <v>MAVDT</v>
          </cell>
          <cell r="W1902" t="str">
            <v>Vigencia Presupuestal</v>
          </cell>
        </row>
        <row r="1903">
          <cell r="A1903">
            <v>3314</v>
          </cell>
          <cell r="B1903" t="str">
            <v>Contrato</v>
          </cell>
          <cell r="C1903">
            <v>169</v>
          </cell>
          <cell r="D1903">
            <v>2</v>
          </cell>
          <cell r="E1903">
            <v>39777</v>
          </cell>
          <cell r="F1903" t="str">
            <v>DIRECCION DE PLANEACION</v>
          </cell>
          <cell r="G1903">
            <v>52071385</v>
          </cell>
          <cell r="H1903" t="str">
            <v>OLGA LUCIA BAUTISTA MARTINEZ</v>
          </cell>
          <cell r="I1903" t="str">
            <v>QUINTO Y SEXTO DESEMBOLSO SEGÚN CERTIFICACION SUSCRITA POR LA SUPERVISORA</v>
          </cell>
          <cell r="J1903">
            <v>15876000</v>
          </cell>
          <cell r="K1903">
            <v>9.66</v>
          </cell>
          <cell r="L1903">
            <v>10</v>
          </cell>
          <cell r="O1903" t="str">
            <v>520-900-66-14</v>
          </cell>
          <cell r="T1903" t="str">
            <v/>
          </cell>
          <cell r="V1903" t="str">
            <v>MAVDT</v>
          </cell>
          <cell r="W1903" t="str">
            <v>Vigencia Presupuestal</v>
          </cell>
        </row>
        <row r="1904">
          <cell r="A1904">
            <v>3315</v>
          </cell>
          <cell r="B1904" t="str">
            <v>Contrato</v>
          </cell>
          <cell r="C1904">
            <v>240</v>
          </cell>
          <cell r="D1904">
            <v>1052</v>
          </cell>
          <cell r="E1904">
            <v>39777</v>
          </cell>
          <cell r="F1904" t="str">
            <v>DIRECCION DE PLANEACION</v>
          </cell>
          <cell r="G1904">
            <v>23323104</v>
          </cell>
          <cell r="H1904" t="str">
            <v>CLAUDIA MARITZA DUEÑAS VALDERRAMA</v>
          </cell>
          <cell r="I1904" t="str">
            <v>FRA 50/08 CORRESPONDIENTE AL PAGO PARCIAL DEL CUARTO DESEMBOLSO SEGÚN CERTIFICACION SUSCRITA POR LA SUPERVISORA</v>
          </cell>
          <cell r="J1904">
            <v>6810345</v>
          </cell>
          <cell r="K1904">
            <v>9.66</v>
          </cell>
          <cell r="L1904">
            <v>11</v>
          </cell>
          <cell r="O1904" t="str">
            <v>520-900-69-14</v>
          </cell>
          <cell r="T1904" t="str">
            <v/>
          </cell>
          <cell r="V1904" t="str">
            <v>MAVDT</v>
          </cell>
          <cell r="W1904" t="str">
            <v>Vigencia Presupuestal</v>
          </cell>
        </row>
        <row r="1905">
          <cell r="A1905">
            <v>3316</v>
          </cell>
          <cell r="B1905" t="str">
            <v>Contrato</v>
          </cell>
          <cell r="C1905">
            <v>240</v>
          </cell>
          <cell r="D1905">
            <v>1052</v>
          </cell>
          <cell r="E1905">
            <v>39777</v>
          </cell>
          <cell r="F1905" t="str">
            <v>DIRECCION DE PLANEACION</v>
          </cell>
          <cell r="G1905">
            <v>23323104</v>
          </cell>
          <cell r="H1905" t="str">
            <v>CLAUDIA MARITZA DUEÑAS VALDERRAMA</v>
          </cell>
          <cell r="I1905" t="str">
            <v>FRA 50/08 CORRESPONDIENTE AL COMPLEMENTO DEL PAGO DEL CUARTO DESEMBOLSO SEGÚN CERTIFICACION SUSCRITA POR LA SUPERVISORA, ORIGINALES REPOSAN EN LA OP 3315DE LA MISMA FECHA</v>
          </cell>
          <cell r="J1905">
            <v>1089655</v>
          </cell>
          <cell r="K1905">
            <v>9.66</v>
          </cell>
          <cell r="L1905">
            <v>11</v>
          </cell>
          <cell r="M1905">
            <v>16</v>
          </cell>
          <cell r="O1905" t="str">
            <v>520-900-69-11</v>
          </cell>
          <cell r="T1905" t="str">
            <v/>
          </cell>
          <cell r="V1905" t="str">
            <v>MAVDT</v>
          </cell>
          <cell r="W1905" t="str">
            <v>Vigencia Presupuestal</v>
          </cell>
        </row>
        <row r="1906">
          <cell r="A1906">
            <v>3317</v>
          </cell>
          <cell r="B1906" t="str">
            <v>Contrato</v>
          </cell>
          <cell r="C1906">
            <v>200</v>
          </cell>
          <cell r="D1906">
            <v>919</v>
          </cell>
          <cell r="E1906">
            <v>39777</v>
          </cell>
          <cell r="F1906" t="str">
            <v>EDUCACION Y PARTICIPACION</v>
          </cell>
          <cell r="G1906">
            <v>20855347</v>
          </cell>
          <cell r="H1906" t="str">
            <v>ROSA ADELIA AGUDELO REY</v>
          </cell>
          <cell r="I1906" t="str">
            <v>CUARTO DESEMBOLSO SEGÚN CERTIFICACION SUSCRITA POR EL SUPERVISOR</v>
          </cell>
          <cell r="J1906">
            <v>3000000</v>
          </cell>
          <cell r="K1906">
            <v>9.66</v>
          </cell>
          <cell r="L1906">
            <v>10</v>
          </cell>
          <cell r="O1906" t="str">
            <v>520-900-5--11</v>
          </cell>
          <cell r="T1906" t="str">
            <v/>
          </cell>
          <cell r="V1906" t="str">
            <v>MAVDT</v>
          </cell>
          <cell r="W1906" t="str">
            <v>Vigencia Presupuestal</v>
          </cell>
        </row>
        <row r="1907">
          <cell r="A1907">
            <v>3318</v>
          </cell>
          <cell r="B1907" t="str">
            <v>Contrato</v>
          </cell>
          <cell r="C1907">
            <v>282</v>
          </cell>
          <cell r="D1907">
            <v>1188</v>
          </cell>
          <cell r="E1907">
            <v>39777</v>
          </cell>
          <cell r="F1907" t="str">
            <v>DIRECCION DE DESARROLLO SECTORIAL SOSTENIBLE</v>
          </cell>
          <cell r="G1907">
            <v>52561567</v>
          </cell>
          <cell r="H1907" t="str">
            <v>MAGDA LUZ CARDENAS AMARILES</v>
          </cell>
          <cell r="I1907" t="str">
            <v>QUINTO DESEMBOLSO SEGÚN CERTIFICACION SUSCRITA POR EL SUPERVISOR</v>
          </cell>
          <cell r="J1907">
            <v>4000000</v>
          </cell>
          <cell r="K1907">
            <v>9.66</v>
          </cell>
          <cell r="L1907">
            <v>10</v>
          </cell>
          <cell r="O1907" t="str">
            <v>530-900-2-15</v>
          </cell>
          <cell r="T1907" t="str">
            <v/>
          </cell>
          <cell r="V1907" t="str">
            <v>MAVDT</v>
          </cell>
          <cell r="W1907" t="str">
            <v>Vigencia Presupuestal</v>
          </cell>
        </row>
        <row r="1908">
          <cell r="A1908">
            <v>3319</v>
          </cell>
          <cell r="B1908" t="str">
            <v>Contrato</v>
          </cell>
          <cell r="C1908">
            <v>300</v>
          </cell>
          <cell r="D1908">
            <v>1301</v>
          </cell>
          <cell r="E1908">
            <v>39777</v>
          </cell>
          <cell r="F1908" t="str">
            <v>DIRECCION DE ECOSISTEMAS</v>
          </cell>
          <cell r="G1908">
            <v>8999990626</v>
          </cell>
          <cell r="H1908" t="str">
            <v>CORPORACION AUTONOMA REGIONAL DE CUNDINAMARCA CAR</v>
          </cell>
          <cell r="I1908" t="str">
            <v>PRIMER DESEMBOLSO CORRESPONDIENTE AL20% DEL VALOR DE LOS APORTES DEL MINISTERIO, SEGÚN CERTIFICACION SUSCRITA POR LA SUPERVISORA</v>
          </cell>
          <cell r="J1908">
            <v>1300000000</v>
          </cell>
          <cell r="O1908" t="str">
            <v>113-900-141-11</v>
          </cell>
          <cell r="T1908" t="str">
            <v/>
          </cell>
          <cell r="V1908" t="str">
            <v>MAVDT</v>
          </cell>
          <cell r="W1908" t="str">
            <v>Vigencia Presupuestal</v>
          </cell>
        </row>
        <row r="1909">
          <cell r="A1909">
            <v>3320</v>
          </cell>
          <cell r="B1909" t="str">
            <v>Contrato</v>
          </cell>
          <cell r="C1909">
            <v>379</v>
          </cell>
          <cell r="D1909">
            <v>1695</v>
          </cell>
          <cell r="E1909">
            <v>39777</v>
          </cell>
          <cell r="F1909" t="str">
            <v>GRUPO ADMINISTRATIVO</v>
          </cell>
          <cell r="G1909">
            <v>8110036789</v>
          </cell>
          <cell r="H1909" t="str">
            <v>ARCHIVOS MICRO-OPTICOS LTDA</v>
          </cell>
          <cell r="I1909" t="str">
            <v>FRA 1985/08, CORRESPONDIENTE ALPRIMER DESEMBOLSO DEL 50%, SEGÚN CERTIFICACION SUSCRITAPOR LA SUPERVISORA</v>
          </cell>
          <cell r="J1909">
            <v>14384000</v>
          </cell>
          <cell r="K1909">
            <v>9.66</v>
          </cell>
          <cell r="L1909">
            <v>4</v>
          </cell>
          <cell r="M1909">
            <v>16</v>
          </cell>
          <cell r="N1909" t="str">
            <v>2-0-4-41-13-10</v>
          </cell>
          <cell r="T1909" t="str">
            <v/>
          </cell>
          <cell r="V1909" t="str">
            <v>MAVDT</v>
          </cell>
          <cell r="W1909" t="str">
            <v>Vigencia Presupuestal</v>
          </cell>
        </row>
        <row r="1910">
          <cell r="A1910">
            <v>3321</v>
          </cell>
          <cell r="B1910" t="str">
            <v>Contrato</v>
          </cell>
          <cell r="C1910">
            <v>122</v>
          </cell>
          <cell r="D1910">
            <v>662</v>
          </cell>
          <cell r="E1910">
            <v>39777</v>
          </cell>
          <cell r="F1910" t="str">
            <v>VICEMINISTERIO DE AMBIENTE</v>
          </cell>
          <cell r="G1910">
            <v>79810683</v>
          </cell>
          <cell r="H1910" t="str">
            <v>FABIAN CAMILO ACOSTA PUENTES</v>
          </cell>
          <cell r="I1910" t="str">
            <v>DESEMBOLSO SEGÚN CERTIFICACION SUSCRITA POR EL SUPERVISOR, CORRESPONDIENTE AL SEXTO PAGO</v>
          </cell>
          <cell r="J1910">
            <v>3000000</v>
          </cell>
          <cell r="K1910">
            <v>9.66</v>
          </cell>
          <cell r="L1910">
            <v>10</v>
          </cell>
          <cell r="O1910" t="str">
            <v>520-900-69-11</v>
          </cell>
          <cell r="T1910" t="str">
            <v/>
          </cell>
          <cell r="V1910" t="str">
            <v>MAVDT</v>
          </cell>
          <cell r="W1910" t="str">
            <v>Vigencia Presupuestal</v>
          </cell>
        </row>
        <row r="1911">
          <cell r="A1911">
            <v>3322</v>
          </cell>
          <cell r="B1911" t="str">
            <v>Convenio</v>
          </cell>
          <cell r="C1911">
            <v>50</v>
          </cell>
          <cell r="D1911">
            <v>1687</v>
          </cell>
          <cell r="E1911">
            <v>39777</v>
          </cell>
          <cell r="F1911" t="str">
            <v>DIRECCION DE ECOSISTEMAS</v>
          </cell>
          <cell r="G1911">
            <v>8999990633</v>
          </cell>
          <cell r="H1911" t="str">
            <v>UNIVERSIDAD NACIONAL DE COLOMBIA SEDE MEDELLIN</v>
          </cell>
          <cell r="I1911" t="str">
            <v>SEGUNDO DESEMBOLSO SEGÚN CERTIFICACION SUSCRITA POR LA SUPERVISORA</v>
          </cell>
          <cell r="J1911">
            <v>27000000</v>
          </cell>
          <cell r="O1911" t="str">
            <v>530-900-4-15</v>
          </cell>
          <cell r="T1911" t="str">
            <v/>
          </cell>
          <cell r="V1911" t="str">
            <v>MAVDT</v>
          </cell>
          <cell r="W1911" t="str">
            <v>Vigencia Presupuestal</v>
          </cell>
        </row>
        <row r="1912">
          <cell r="A1912">
            <v>3323</v>
          </cell>
          <cell r="B1912" t="str">
            <v>Contrato</v>
          </cell>
          <cell r="C1912">
            <v>121</v>
          </cell>
          <cell r="D1912">
            <v>653</v>
          </cell>
          <cell r="E1912">
            <v>39777</v>
          </cell>
          <cell r="F1912" t="str">
            <v>DESARROLLO TERRITORIAL</v>
          </cell>
          <cell r="G1912">
            <v>91480167</v>
          </cell>
          <cell r="H1912" t="str">
            <v>HECNEY ALEXCEVITH ACOSTA SANCHEZ</v>
          </cell>
          <cell r="I1912" t="str">
            <v>SEPTIMO DESEMBOLSO SEGÚN CERTIFICACION SUSCRITA POR EL SUPERVISOR</v>
          </cell>
          <cell r="J1912">
            <v>5625000</v>
          </cell>
          <cell r="K1912">
            <v>9.66</v>
          </cell>
          <cell r="L1912">
            <v>10</v>
          </cell>
          <cell r="O1912" t="str">
            <v>510-1000-11-13</v>
          </cell>
          <cell r="T1912" t="str">
            <v/>
          </cell>
          <cell r="V1912" t="str">
            <v>MAVDT</v>
          </cell>
          <cell r="W1912" t="str">
            <v>Vigencia Presupuestal</v>
          </cell>
        </row>
        <row r="1913">
          <cell r="A1913">
            <v>3324</v>
          </cell>
          <cell r="B1913" t="str">
            <v>Contrato</v>
          </cell>
          <cell r="C1913">
            <v>337</v>
          </cell>
          <cell r="D1913">
            <v>1499</v>
          </cell>
          <cell r="E1913">
            <v>39777</v>
          </cell>
          <cell r="F1913" t="str">
            <v>DIRECCION DE DESARROLLO SECTORIAL SOSTENIBLE</v>
          </cell>
          <cell r="G1913">
            <v>8923014832</v>
          </cell>
          <cell r="H1913" t="str">
            <v>CORPOCESAR</v>
          </cell>
          <cell r="I1913" t="str">
            <v>SEGUNDO DESEMBOLSO CORRESPONDIENTE AL 60% DEL VALOR DE LOS APORTES DEL MINISTERIO SEGÚN CERTIFICACION SUSCRITA POR LA SUPERVISORA</v>
          </cell>
          <cell r="J1913">
            <v>36000000</v>
          </cell>
          <cell r="O1913" t="str">
            <v>520-900-71-11</v>
          </cell>
          <cell r="T1913" t="str">
            <v/>
          </cell>
          <cell r="V1913" t="str">
            <v>MAVDT</v>
          </cell>
          <cell r="W1913" t="str">
            <v>Vigencia Presupuestal</v>
          </cell>
        </row>
        <row r="1914">
          <cell r="A1914">
            <v>3325</v>
          </cell>
          <cell r="B1914" t="str">
            <v>Contrato</v>
          </cell>
          <cell r="C1914">
            <v>334</v>
          </cell>
          <cell r="D1914">
            <v>1484</v>
          </cell>
          <cell r="E1914">
            <v>39777</v>
          </cell>
          <cell r="F1914" t="str">
            <v>DIRECCION DE DESARROLLO SECTORIAL SOSTENIBLE</v>
          </cell>
          <cell r="G1914">
            <v>8999992385</v>
          </cell>
          <cell r="H1914" t="str">
            <v>CORPORACION AUTONOMA REGIONAL PARA EL DLLO SOSTENIBLE CODECHOCO</v>
          </cell>
          <cell r="I1914" t="str">
            <v>SEGUNDO DESEMBOLSO CORRESPONDIENTE AL 60% DEL VALOR DE LOS APORTES DEL MINISTERIO SEGÚN CERTIFICACION SUSCRITA POR LA SUPERVISORA</v>
          </cell>
          <cell r="J1914">
            <v>36000000</v>
          </cell>
          <cell r="O1914" t="str">
            <v>520-900-70-11</v>
          </cell>
          <cell r="T1914" t="str">
            <v/>
          </cell>
          <cell r="V1914" t="str">
            <v>MAVDT</v>
          </cell>
          <cell r="W1914" t="str">
            <v>Vigencia Presupuestal</v>
          </cell>
        </row>
        <row r="1915">
          <cell r="A1915">
            <v>3363</v>
          </cell>
          <cell r="B1915" t="str">
            <v>Oficio</v>
          </cell>
          <cell r="C1915">
            <v>34687</v>
          </cell>
          <cell r="D1915">
            <v>2526</v>
          </cell>
          <cell r="E1915">
            <v>39778</v>
          </cell>
          <cell r="F1915" t="str">
            <v>TALENTO HUMANO</v>
          </cell>
          <cell r="G1915">
            <v>8301153951</v>
          </cell>
          <cell r="H1915" t="str">
            <v>MINISTERIO DE AMBIENTE, VIVIENDA Y DESARROLLO TERRITORIAL</v>
          </cell>
          <cell r="I1915" t="str">
            <v>PAGO MESADA ADICIONAL CORRESPONDIENTE AL MES DE DICIEMBRE DE 2008</v>
          </cell>
          <cell r="J1915">
            <v>783459174</v>
          </cell>
          <cell r="N1915" t="str">
            <v>3-5-1-1--10</v>
          </cell>
          <cell r="Q1915" t="str">
            <v>DEDUCCIONES GENERALES</v>
          </cell>
          <cell r="R1915">
            <v>60959451</v>
          </cell>
          <cell r="T1915" t="str">
            <v/>
          </cell>
          <cell r="V1915" t="str">
            <v>MAVDT</v>
          </cell>
          <cell r="W1915" t="str">
            <v>Vigencia Presupuestal</v>
          </cell>
        </row>
        <row r="1916">
          <cell r="A1916">
            <v>3364</v>
          </cell>
          <cell r="B1916" t="str">
            <v>Contrato</v>
          </cell>
          <cell r="C1916">
            <v>214</v>
          </cell>
          <cell r="D1916">
            <v>1002</v>
          </cell>
          <cell r="E1916">
            <v>39778</v>
          </cell>
          <cell r="F1916" t="str">
            <v>DIRECCION DE ECOSISTEMAS</v>
          </cell>
          <cell r="G1916">
            <v>63289991</v>
          </cell>
          <cell r="H1916" t="str">
            <v>MARTHA LILIANA CEDIEL FRANKLIN</v>
          </cell>
          <cell r="I1916" t="str">
            <v>SEXTO DESEMBOLSO SEGÚN CERTIFICACION SUSCRITA POR LA SUPERVISORA</v>
          </cell>
          <cell r="J1916">
            <v>3000000</v>
          </cell>
          <cell r="K1916">
            <v>9.66</v>
          </cell>
          <cell r="L1916">
            <v>10</v>
          </cell>
          <cell r="O1916" t="str">
            <v>520-900-64-15</v>
          </cell>
          <cell r="T1916" t="str">
            <v/>
          </cell>
          <cell r="V1916" t="str">
            <v>MAVDT</v>
          </cell>
          <cell r="W1916" t="str">
            <v>Vigencia Presupuestal</v>
          </cell>
        </row>
        <row r="1917">
          <cell r="A1917">
            <v>3365</v>
          </cell>
          <cell r="B1917" t="str">
            <v>Contrato</v>
          </cell>
          <cell r="C1917">
            <v>380</v>
          </cell>
          <cell r="D1917">
            <v>1701</v>
          </cell>
          <cell r="E1917">
            <v>39778</v>
          </cell>
          <cell r="F1917" t="str">
            <v>DIRECCION DE ECOSISTEMAS</v>
          </cell>
          <cell r="G1917">
            <v>94311282</v>
          </cell>
          <cell r="H1917" t="str">
            <v>NELSON CASTRO MUÑOZ</v>
          </cell>
          <cell r="I1917" t="str">
            <v>SEGUNDO DESEMBOLSO SEGÚN CERTIFICACION SUSCRITA POR  LA SUPERVISORA</v>
          </cell>
          <cell r="J1917">
            <v>3000000</v>
          </cell>
          <cell r="K1917">
            <v>9.66</v>
          </cell>
          <cell r="L1917">
            <v>10</v>
          </cell>
          <cell r="O1917" t="str">
            <v>520-900-71-15</v>
          </cell>
          <cell r="T1917" t="str">
            <v/>
          </cell>
          <cell r="V1917" t="str">
            <v>MAVDT</v>
          </cell>
          <cell r="W1917" t="str">
            <v>Vigencia Presupuestal</v>
          </cell>
        </row>
        <row r="1918">
          <cell r="A1918">
            <v>3366</v>
          </cell>
          <cell r="B1918" t="str">
            <v>Contrato</v>
          </cell>
          <cell r="C1918">
            <v>264</v>
          </cell>
          <cell r="D1918">
            <v>1122</v>
          </cell>
          <cell r="E1918">
            <v>39778</v>
          </cell>
          <cell r="F1918" t="str">
            <v>DIRECCION DE ECOSISTEMAS</v>
          </cell>
          <cell r="G1918">
            <v>79627453</v>
          </cell>
          <cell r="H1918" t="str">
            <v>RICARDO CLARO CARRASCAL</v>
          </cell>
          <cell r="I1918" t="str">
            <v>SEXTO DESEMBOLSO SEGÚN CERTIFICACION SUSCRITA POR LA SUPERVISORA</v>
          </cell>
          <cell r="J1918">
            <v>3000000</v>
          </cell>
          <cell r="K1918">
            <v>9.66</v>
          </cell>
          <cell r="L1918">
            <v>10</v>
          </cell>
          <cell r="O1918" t="str">
            <v>520-900-64-15</v>
          </cell>
          <cell r="T1918" t="str">
            <v/>
          </cell>
          <cell r="V1918" t="str">
            <v>MAVDT</v>
          </cell>
          <cell r="W1918" t="str">
            <v>Vigencia Presupuestal</v>
          </cell>
        </row>
        <row r="1919">
          <cell r="A1919">
            <v>3367</v>
          </cell>
          <cell r="B1919" t="str">
            <v>Contrato</v>
          </cell>
          <cell r="C1919">
            <v>198</v>
          </cell>
          <cell r="D1919">
            <v>869</v>
          </cell>
          <cell r="E1919">
            <v>39778</v>
          </cell>
          <cell r="F1919" t="str">
            <v xml:space="preserve">VICEMINISTERIO DE AGUA  Y SANEAMIENTO </v>
          </cell>
          <cell r="G1919">
            <v>52326240</v>
          </cell>
          <cell r="H1919" t="str">
            <v>ANDREA BAUTISTA CASTELLANOS</v>
          </cell>
          <cell r="I1919" t="str">
            <v>DESEMBOLSO SEGÚN CERTIFICACION SUSCRITA PO EL SUPERVISOR</v>
          </cell>
          <cell r="J1919">
            <v>5315856</v>
          </cell>
          <cell r="K1919">
            <v>9.66</v>
          </cell>
          <cell r="L1919">
            <v>10</v>
          </cell>
          <cell r="O1919" t="str">
            <v>520-1200-1-11</v>
          </cell>
          <cell r="T1919" t="str">
            <v/>
          </cell>
          <cell r="V1919" t="str">
            <v>MAVDT</v>
          </cell>
          <cell r="W1919" t="str">
            <v>Vigencia Presupuestal</v>
          </cell>
        </row>
        <row r="1920">
          <cell r="A1920">
            <v>3368</v>
          </cell>
          <cell r="B1920" t="str">
            <v>Contrato</v>
          </cell>
          <cell r="C1920">
            <v>224</v>
          </cell>
          <cell r="D1920">
            <v>1049</v>
          </cell>
          <cell r="E1920">
            <v>39778</v>
          </cell>
          <cell r="F1920" t="str">
            <v>VICEMINISTERIO DE VIVIENDA Y DESARROLLO TERRITORIAL</v>
          </cell>
          <cell r="G1920">
            <v>79553943</v>
          </cell>
          <cell r="H1920" t="str">
            <v>HENRY POLANCO MENDEZ</v>
          </cell>
          <cell r="I1920" t="str">
            <v xml:space="preserve"> DESEMBOLSO SEGÚN CERTIFICACION SUSCRITA POR EL SUPERVISOR</v>
          </cell>
          <cell r="J1920">
            <v>3500000</v>
          </cell>
          <cell r="K1920">
            <v>9.66</v>
          </cell>
          <cell r="L1920">
            <v>10</v>
          </cell>
          <cell r="O1920" t="str">
            <v>520-1402-1-13</v>
          </cell>
          <cell r="T1920" t="str">
            <v/>
          </cell>
          <cell r="V1920" t="str">
            <v>MAVDT</v>
          </cell>
          <cell r="W1920" t="str">
            <v>Vigencia Presupuestal</v>
          </cell>
        </row>
        <row r="1921">
          <cell r="A1921">
            <v>3369</v>
          </cell>
          <cell r="B1921" t="str">
            <v>Contrato</v>
          </cell>
          <cell r="C1921">
            <v>448</v>
          </cell>
          <cell r="D1921">
            <v>2132</v>
          </cell>
          <cell r="E1921">
            <v>39778</v>
          </cell>
          <cell r="F1921" t="str">
            <v>VICEMINISTERIO DE VIVIENDA Y DESARROLLO TERRITORIAL</v>
          </cell>
          <cell r="G1921">
            <v>7169052</v>
          </cell>
          <cell r="H1921" t="str">
            <v>JORGE EDUARDO BENAVIDES OCHOA</v>
          </cell>
          <cell r="I1921" t="str">
            <v>SEGUNDO DESEMBOLSO SEGÚN CERTIFICACION SUSCRITA POR EL SUPERVISOR</v>
          </cell>
          <cell r="J1921">
            <v>2500000</v>
          </cell>
          <cell r="K1921">
            <v>9.66</v>
          </cell>
          <cell r="L1921">
            <v>10</v>
          </cell>
          <cell r="O1921" t="str">
            <v>520-1400-3--13</v>
          </cell>
          <cell r="T1921" t="str">
            <v/>
          </cell>
          <cell r="V1921" t="str">
            <v>MAVDT</v>
          </cell>
          <cell r="W1921" t="str">
            <v>Vigencia Presupuestal</v>
          </cell>
        </row>
        <row r="1922">
          <cell r="A1922">
            <v>3370</v>
          </cell>
          <cell r="B1922" t="str">
            <v>Contrato</v>
          </cell>
          <cell r="C1922">
            <v>180</v>
          </cell>
          <cell r="D1922">
            <v>792</v>
          </cell>
          <cell r="E1922">
            <v>39778</v>
          </cell>
          <cell r="F1922" t="str">
            <v>DIRECCION DE PLANEACION</v>
          </cell>
          <cell r="G1922">
            <v>88260384</v>
          </cell>
          <cell r="H1922" t="str">
            <v>DIEGO FABIAN VELANDIA VILLA</v>
          </cell>
          <cell r="I1922" t="str">
            <v>SEXTO DESEMBOLSO SEGÚN CERTIFICACION SUSCRITA POR LA SUPERVISORA</v>
          </cell>
          <cell r="J1922">
            <v>1542000</v>
          </cell>
          <cell r="K1922">
            <v>9.66</v>
          </cell>
          <cell r="L1922">
            <v>10</v>
          </cell>
          <cell r="O1922" t="str">
            <v>520-900-5--11</v>
          </cell>
          <cell r="T1922" t="str">
            <v/>
          </cell>
          <cell r="V1922" t="str">
            <v>MAVDT</v>
          </cell>
          <cell r="W1922" t="str">
            <v>Vigencia Presupuestal</v>
          </cell>
        </row>
        <row r="1923">
          <cell r="A1923">
            <v>3371</v>
          </cell>
          <cell r="B1923" t="str">
            <v>Contrato</v>
          </cell>
          <cell r="C1923">
            <v>276</v>
          </cell>
          <cell r="D1923">
            <v>1162</v>
          </cell>
          <cell r="E1923">
            <v>39778</v>
          </cell>
          <cell r="F1923" t="str">
            <v>DIRECCION DE ECOSISTEMAS</v>
          </cell>
          <cell r="G1923">
            <v>79406085</v>
          </cell>
          <cell r="H1923" t="str">
            <v>JAIRO IGNACIO GARCIA RODRIGUEZ</v>
          </cell>
          <cell r="I1923" t="str">
            <v>QUINTO DESEMBOLSO SEGÚN CERTIFICACION SUSCRITA POR LA SUPERVISORA</v>
          </cell>
          <cell r="J1923">
            <v>4452000</v>
          </cell>
          <cell r="K1923">
            <v>9.66</v>
          </cell>
          <cell r="L1923">
            <v>10</v>
          </cell>
          <cell r="O1923" t="str">
            <v>520-900-69-11</v>
          </cell>
          <cell r="T1923" t="str">
            <v/>
          </cell>
          <cell r="V1923" t="str">
            <v>MAVDT</v>
          </cell>
          <cell r="W1923" t="str">
            <v>Vigencia Presupuestal</v>
          </cell>
        </row>
        <row r="1924">
          <cell r="A1924">
            <v>3372</v>
          </cell>
          <cell r="B1924" t="str">
            <v>Contrato</v>
          </cell>
          <cell r="C1924">
            <v>98</v>
          </cell>
          <cell r="D1924">
            <v>577</v>
          </cell>
          <cell r="E1924">
            <v>39778</v>
          </cell>
          <cell r="F1924" t="str">
            <v>DIRECCION DE ECOSISTEMAS</v>
          </cell>
          <cell r="G1924">
            <v>79273340</v>
          </cell>
          <cell r="H1924" t="str">
            <v>OSCAR HERNAN MANRIQUE BETANCOURT</v>
          </cell>
          <cell r="I1924" t="str">
            <v>DESEMBOLSO SEGÚN CERTIFICACION SUSCRITA POR LA SUPERVISORA</v>
          </cell>
          <cell r="J1924">
            <v>4200000</v>
          </cell>
          <cell r="K1924">
            <v>9.66</v>
          </cell>
          <cell r="L1924">
            <v>10</v>
          </cell>
          <cell r="O1924" t="str">
            <v>520-900-69-14</v>
          </cell>
          <cell r="T1924" t="str">
            <v/>
          </cell>
          <cell r="V1924" t="str">
            <v>MAVDT</v>
          </cell>
          <cell r="W1924" t="str">
            <v>Vigencia Presupuestal</v>
          </cell>
        </row>
        <row r="1925">
          <cell r="A1925">
            <v>3373</v>
          </cell>
          <cell r="B1925" t="str">
            <v>Contrato</v>
          </cell>
          <cell r="C1925">
            <v>130</v>
          </cell>
          <cell r="D1925">
            <v>728</v>
          </cell>
          <cell r="E1925">
            <v>39778</v>
          </cell>
          <cell r="F1925" t="str">
            <v>GRUPO DE CONTRATOS</v>
          </cell>
          <cell r="G1925">
            <v>79112278</v>
          </cell>
          <cell r="H1925" t="str">
            <v>VICTOR MANUEL GUTIERREZ HERNANDEZ</v>
          </cell>
          <cell r="I1925" t="str">
            <v>CUARTO Y QUINTO DESEMBOLSO SEGÚN CERTIFICACION SUSCRITA POR EL SUPERVISOR</v>
          </cell>
          <cell r="J1925">
            <v>10700000</v>
          </cell>
          <cell r="K1925">
            <v>9.66</v>
          </cell>
          <cell r="L1925">
            <v>10</v>
          </cell>
          <cell r="O1925" t="str">
            <v>520-900-69-11</v>
          </cell>
          <cell r="T1925" t="str">
            <v/>
          </cell>
          <cell r="V1925" t="str">
            <v>MAVDT</v>
          </cell>
          <cell r="W1925" t="str">
            <v>Vigencia Presupuestal</v>
          </cell>
        </row>
        <row r="1926">
          <cell r="A1926">
            <v>3374</v>
          </cell>
          <cell r="B1926" t="str">
            <v>Contrato</v>
          </cell>
          <cell r="C1926">
            <v>227</v>
          </cell>
          <cell r="D1926">
            <v>1029</v>
          </cell>
          <cell r="E1926">
            <v>39778</v>
          </cell>
          <cell r="F1926" t="str">
            <v>VICEMINISTERIO DE VIVIENDA Y DESARROLLO TERRITORIAL</v>
          </cell>
          <cell r="G1926">
            <v>19267849</v>
          </cell>
          <cell r="H1926" t="str">
            <v>MARIO JIMENEZ GAYON</v>
          </cell>
          <cell r="I1926" t="str">
            <v>CUARTO DESEMBOLSO SEGÚN CERTIFICACION SUSCRITA POR EL SUPERVISOR</v>
          </cell>
          <cell r="J1926">
            <v>5325000</v>
          </cell>
          <cell r="K1926">
            <v>9.66</v>
          </cell>
          <cell r="L1926">
            <v>10</v>
          </cell>
          <cell r="O1926" t="str">
            <v>520-1400-3--13</v>
          </cell>
          <cell r="T1926" t="str">
            <v/>
          </cell>
          <cell r="V1926" t="str">
            <v>MAVDT</v>
          </cell>
          <cell r="W1926" t="str">
            <v>Vigencia Presupuestal</v>
          </cell>
        </row>
        <row r="1927">
          <cell r="A1927">
            <v>3375</v>
          </cell>
          <cell r="B1927" t="str">
            <v>Contrato</v>
          </cell>
          <cell r="C1927">
            <v>127</v>
          </cell>
          <cell r="D1927">
            <v>709</v>
          </cell>
          <cell r="E1927">
            <v>39778</v>
          </cell>
          <cell r="F1927" t="str">
            <v>VICEMINISTERIO DE VIVIENDA Y DESARROLLO TERRITORIAL</v>
          </cell>
          <cell r="G1927">
            <v>52034838</v>
          </cell>
          <cell r="H1927" t="str">
            <v>SONIA ESMERALDA BUENO VARGAS</v>
          </cell>
          <cell r="I1927" t="str">
            <v>QUINTO DESEMBOLSO SEGÚN CERTIFICACION SUSCRITA POR EL SUPERVISOR, SE AJUSTA EL VALOR A RETENER DE RETEFUENTE POR MAYOR VALOR COBRADO EN LA OP 1888 DEL 26/08/08</v>
          </cell>
          <cell r="J1927">
            <v>1500000</v>
          </cell>
          <cell r="K1927">
            <v>9.66</v>
          </cell>
          <cell r="L1927">
            <v>6</v>
          </cell>
          <cell r="O1927" t="str">
            <v>520-1402-1-13</v>
          </cell>
          <cell r="T1927" t="str">
            <v/>
          </cell>
          <cell r="V1927" t="str">
            <v>MAVDT</v>
          </cell>
          <cell r="W1927" t="str">
            <v>Vigencia Presupuestal</v>
          </cell>
        </row>
        <row r="1928">
          <cell r="A1928">
            <v>3376</v>
          </cell>
          <cell r="B1928" t="str">
            <v>Contrato</v>
          </cell>
          <cell r="C1928">
            <v>290</v>
          </cell>
          <cell r="D1928">
            <v>1222</v>
          </cell>
          <cell r="E1928">
            <v>39778</v>
          </cell>
          <cell r="F1928" t="str">
            <v>DIRECCION DE ECOSISTEMAS</v>
          </cell>
          <cell r="G1928">
            <v>19411118</v>
          </cell>
          <cell r="H1928" t="str">
            <v>ALBERTO MANUEL GUTIERREZ PINEDA</v>
          </cell>
          <cell r="I1928" t="str">
            <v>FRA 023/08 CORRESPONDIENTE AL QUINTO DESEMBOLSO SEGÚN CERTIFICACION SUSCRITA POR LA SUPERVISORA</v>
          </cell>
          <cell r="J1928">
            <v>7000000</v>
          </cell>
          <cell r="K1928">
            <v>9.66</v>
          </cell>
          <cell r="L1928">
            <v>11</v>
          </cell>
          <cell r="M1928">
            <v>16</v>
          </cell>
          <cell r="O1928" t="str">
            <v>520-900-71-11</v>
          </cell>
          <cell r="T1928" t="str">
            <v/>
          </cell>
          <cell r="V1928" t="str">
            <v>MAVDT</v>
          </cell>
          <cell r="W1928" t="str">
            <v>Vigencia Presupuestal</v>
          </cell>
        </row>
        <row r="1929">
          <cell r="A1929">
            <v>3377</v>
          </cell>
          <cell r="B1929" t="str">
            <v>Contrato</v>
          </cell>
          <cell r="C1929">
            <v>350</v>
          </cell>
          <cell r="D1929">
            <v>1502</v>
          </cell>
          <cell r="E1929">
            <v>39778</v>
          </cell>
          <cell r="F1929" t="str">
            <v>DIRECCION DE ECOSISTEMAS</v>
          </cell>
          <cell r="G1929">
            <v>16750308</v>
          </cell>
          <cell r="H1929" t="str">
            <v>VLADIMIR PUENTES GRANADA</v>
          </cell>
          <cell r="I1929" t="str">
            <v>TERCER DESEMBOLSO SEGÚN CERTIFICACION SUSCRIUTA POR LA SUPERVISORA</v>
          </cell>
          <cell r="J1929">
            <v>6000000</v>
          </cell>
          <cell r="K1929">
            <v>9.66</v>
          </cell>
          <cell r="L1929">
            <v>10</v>
          </cell>
          <cell r="O1929" t="str">
            <v>520-900-71-15</v>
          </cell>
          <cell r="T1929" t="str">
            <v/>
          </cell>
          <cell r="V1929" t="str">
            <v>MAVDT</v>
          </cell>
          <cell r="W1929" t="str">
            <v>Vigencia Presupuestal</v>
          </cell>
        </row>
        <row r="1930">
          <cell r="A1930">
            <v>3378</v>
          </cell>
          <cell r="B1930" t="str">
            <v>Contrato</v>
          </cell>
          <cell r="C1930">
            <v>213</v>
          </cell>
          <cell r="D1930">
            <v>1001</v>
          </cell>
          <cell r="E1930">
            <v>39778</v>
          </cell>
          <cell r="F1930" t="str">
            <v>DIRECCION DE ECOSISTEMAS</v>
          </cell>
          <cell r="G1930">
            <v>79528554</v>
          </cell>
          <cell r="H1930" t="str">
            <v>ALEJANDRO AYALA RODRIGUEZ</v>
          </cell>
          <cell r="I1930" t="str">
            <v>DESEMBOLSO SEGÚN CERTIFICACION SUSCRITA POR LA SUPERVISORA</v>
          </cell>
          <cell r="J1930">
            <v>6000000</v>
          </cell>
          <cell r="K1930">
            <v>9.66</v>
          </cell>
          <cell r="L1930">
            <v>10</v>
          </cell>
          <cell r="O1930" t="str">
            <v>520-900-71-15</v>
          </cell>
          <cell r="T1930" t="str">
            <v/>
          </cell>
          <cell r="V1930" t="str">
            <v>MAVDT</v>
          </cell>
          <cell r="W1930" t="str">
            <v>Vigencia Presupuestal</v>
          </cell>
        </row>
        <row r="1931">
          <cell r="A1931">
            <v>3379</v>
          </cell>
          <cell r="B1931" t="str">
            <v>Contrato</v>
          </cell>
          <cell r="C1931">
            <v>427</v>
          </cell>
          <cell r="D1931">
            <v>1983</v>
          </cell>
          <cell r="E1931">
            <v>39778</v>
          </cell>
          <cell r="F1931" t="str">
            <v>DIRECCION DE DESARROLLO SECTORIAL SOSTENIBLE</v>
          </cell>
          <cell r="G1931">
            <v>52494159</v>
          </cell>
          <cell r="H1931" t="str">
            <v>DENIS YILENA RINCON DURANGO</v>
          </cell>
          <cell r="I1931" t="str">
            <v>SEGUNDO DESEMBOLSO SEGÚN CERTIFICACION SUSCRITA POR EL SUPERVISOR</v>
          </cell>
          <cell r="J1931">
            <v>1700000</v>
          </cell>
          <cell r="K1931">
            <v>9.66</v>
          </cell>
          <cell r="L1931">
            <v>6</v>
          </cell>
          <cell r="O1931" t="str">
            <v>520-900-70-11</v>
          </cell>
          <cell r="T1931" t="str">
            <v/>
          </cell>
          <cell r="V1931" t="str">
            <v>MAVDT</v>
          </cell>
          <cell r="W1931" t="str">
            <v>Vigencia Presupuestal</v>
          </cell>
        </row>
        <row r="1932">
          <cell r="A1932">
            <v>3380</v>
          </cell>
          <cell r="B1932" t="str">
            <v>Contrato</v>
          </cell>
          <cell r="C1932">
            <v>279</v>
          </cell>
          <cell r="D1932">
            <v>1183</v>
          </cell>
          <cell r="E1932">
            <v>39778</v>
          </cell>
          <cell r="F1932" t="str">
            <v>DIRECCION DE ECOSISTEMAS</v>
          </cell>
          <cell r="G1932">
            <v>80063743</v>
          </cell>
          <cell r="H1932" t="str">
            <v>JOHN ALEXANDER CRIOLLO VARGAS</v>
          </cell>
          <cell r="I1932" t="str">
            <v>QUINTO DESEMBOLSO SEGUNCERTIFICACION SUSCRITA POR LA SUPERVISORA, DE ACUERDO AL CONTRATO</v>
          </cell>
          <cell r="J1932">
            <v>4674600</v>
          </cell>
          <cell r="K1932">
            <v>9.66</v>
          </cell>
          <cell r="L1932">
            <v>10</v>
          </cell>
          <cell r="O1932" t="str">
            <v>520-900-69-11</v>
          </cell>
          <cell r="T1932" t="str">
            <v/>
          </cell>
          <cell r="V1932" t="str">
            <v>MAVDT</v>
          </cell>
          <cell r="W1932" t="str">
            <v>Vigencia Presupuestal</v>
          </cell>
        </row>
        <row r="1933">
          <cell r="A1933">
            <v>3381</v>
          </cell>
          <cell r="B1933" t="str">
            <v>Contrato</v>
          </cell>
          <cell r="C1933">
            <v>181</v>
          </cell>
          <cell r="D1933">
            <v>791</v>
          </cell>
          <cell r="E1933">
            <v>39778</v>
          </cell>
          <cell r="F1933" t="str">
            <v>DIRECCION DE ECOSISTEMAS</v>
          </cell>
          <cell r="G1933">
            <v>51852141</v>
          </cell>
          <cell r="H1933" t="str">
            <v>BETHSAIDA PEREA APONZA</v>
          </cell>
          <cell r="I1933" t="str">
            <v>DESEMBOLSO SEGÚN CERTIFICACION SUSCRITA POR LA SUPERVISORA</v>
          </cell>
          <cell r="J1933">
            <v>1800000</v>
          </cell>
          <cell r="K1933">
            <v>9.66</v>
          </cell>
          <cell r="L1933">
            <v>10</v>
          </cell>
          <cell r="O1933" t="str">
            <v>530-900-1-15</v>
          </cell>
          <cell r="T1933" t="str">
            <v/>
          </cell>
          <cell r="V1933" t="str">
            <v>MAVDT</v>
          </cell>
          <cell r="W1933" t="str">
            <v>Vigencia Presupuestal</v>
          </cell>
        </row>
        <row r="1934">
          <cell r="A1934">
            <v>3382</v>
          </cell>
          <cell r="B1934" t="str">
            <v>Contrato</v>
          </cell>
          <cell r="C1934">
            <v>52</v>
          </cell>
          <cell r="D1934">
            <v>275</v>
          </cell>
          <cell r="E1934">
            <v>39778</v>
          </cell>
          <cell r="F1934" t="str">
            <v>GRUPO ADMINISTRATIVO</v>
          </cell>
          <cell r="G1934">
            <v>8300359131</v>
          </cell>
          <cell r="H1934" t="str">
            <v>MULTINACIONAL DE INVERSIONES LTDA</v>
          </cell>
          <cell r="I1934" t="str">
            <v>PAGO PARCIAL FRAS 4337/4347 DE 2008, DESEMBOLSO CORRESPONDIENTE A MANTEN. PREVENTIVO Y CORRECT. DE LOS VEH. DEL MAVDT SEGÚN CERTIFICACION SUSCRITA POR EL SUPERVISOR</v>
          </cell>
          <cell r="J1934">
            <v>2432160</v>
          </cell>
          <cell r="K1934">
            <v>9.66</v>
          </cell>
          <cell r="L1934">
            <v>4</v>
          </cell>
          <cell r="M1934">
            <v>16</v>
          </cell>
          <cell r="N1934" t="str">
            <v>2-0-4-5-6-10</v>
          </cell>
          <cell r="T1934" t="str">
            <v/>
          </cell>
          <cell r="V1934" t="str">
            <v>MAVDT</v>
          </cell>
          <cell r="W1934" t="str">
            <v>Vigencia Presupuestal</v>
          </cell>
        </row>
        <row r="1935">
          <cell r="A1935">
            <v>3383</v>
          </cell>
          <cell r="B1935" t="str">
            <v>Contrato</v>
          </cell>
          <cell r="C1935">
            <v>52</v>
          </cell>
          <cell r="D1935">
            <v>1956</v>
          </cell>
          <cell r="E1935">
            <v>39778</v>
          </cell>
          <cell r="F1935" t="str">
            <v>GRUPO ADMINISTRATIVO</v>
          </cell>
          <cell r="G1935">
            <v>8300359131</v>
          </cell>
          <cell r="H1935" t="str">
            <v>MULTINACIONAL DE INVERSIONES LTDA</v>
          </cell>
          <cell r="I1935" t="str">
            <v>COMPLEMENTO PAGO FRAS 4337/4347 DE 2008, DESEMBOLSO CORRESPONDIENTE A MANTEN. PREVENTIVO Y CORRECT. DE LOS VEH. DEL MAVDT SEGÚN CERTIFICACION SUSCRITA POR EL SUPERVISOR, ORIGINALES REPOSANEN LA OP 3382 D ELA MISMA FECHA</v>
          </cell>
          <cell r="J1935">
            <v>4932680</v>
          </cell>
          <cell r="K1935">
            <v>9.66</v>
          </cell>
          <cell r="L1935">
            <v>4</v>
          </cell>
          <cell r="M1935">
            <v>16</v>
          </cell>
          <cell r="N1935" t="str">
            <v>2-0-4-5-6-10</v>
          </cell>
          <cell r="T1935" t="str">
            <v/>
          </cell>
          <cell r="V1935" t="str">
            <v>MAVDT</v>
          </cell>
          <cell r="W1935" t="str">
            <v>Vigencia Presupuestal</v>
          </cell>
        </row>
        <row r="1936">
          <cell r="A1936">
            <v>3384</v>
          </cell>
          <cell r="B1936" t="str">
            <v>Contrato</v>
          </cell>
          <cell r="C1936">
            <v>129</v>
          </cell>
          <cell r="D1936">
            <v>727</v>
          </cell>
          <cell r="E1936">
            <v>39778</v>
          </cell>
          <cell r="F1936" t="str">
            <v>DIRECCION DE ECOSISTEMAS</v>
          </cell>
          <cell r="G1936">
            <v>52548288</v>
          </cell>
          <cell r="H1936" t="str">
            <v>ANDREA RAMIREZ MARTINEZ</v>
          </cell>
          <cell r="I1936" t="str">
            <v>DESEMBOLSO CORRESPONDIENTE AL MES DE OCTUBRE SEGÚN CERTIFICACION SUSCRITA POR LA SUPERVISORA</v>
          </cell>
          <cell r="J1936">
            <v>3350000</v>
          </cell>
          <cell r="K1936">
            <v>9.66</v>
          </cell>
          <cell r="L1936">
            <v>10</v>
          </cell>
          <cell r="O1936" t="str">
            <v>520-900-69-14</v>
          </cell>
          <cell r="T1936" t="str">
            <v/>
          </cell>
          <cell r="V1936" t="str">
            <v>MAVDT</v>
          </cell>
          <cell r="W1936" t="str">
            <v>Vigencia Presupuestal</v>
          </cell>
        </row>
        <row r="1937">
          <cell r="A1937">
            <v>3385</v>
          </cell>
          <cell r="B1937" t="str">
            <v>Contrato</v>
          </cell>
          <cell r="C1937">
            <v>131</v>
          </cell>
          <cell r="D1937">
            <v>730</v>
          </cell>
          <cell r="E1937">
            <v>39778</v>
          </cell>
          <cell r="F1937" t="str">
            <v>DIRECCION DE ECOSISTEMAS</v>
          </cell>
          <cell r="G1937">
            <v>51859571</v>
          </cell>
          <cell r="H1937" t="str">
            <v>ANA ISABEL SANABRIA OCHOA</v>
          </cell>
          <cell r="I1937" t="str">
            <v>QUINTO DESEMBOLSO SEGÚN CERTIFICACION SUSCRITA POR LA SUPERVISORA</v>
          </cell>
          <cell r="J1937">
            <v>3350000</v>
          </cell>
          <cell r="K1937">
            <v>9.66</v>
          </cell>
          <cell r="L1937">
            <v>10</v>
          </cell>
          <cell r="O1937" t="str">
            <v>520-900-69-14</v>
          </cell>
          <cell r="T1937" t="str">
            <v/>
          </cell>
          <cell r="V1937" t="str">
            <v>MAVDT</v>
          </cell>
          <cell r="W1937" t="str">
            <v>Vigencia Presupuestal</v>
          </cell>
        </row>
        <row r="1938">
          <cell r="A1938">
            <v>3386</v>
          </cell>
          <cell r="B1938" t="str">
            <v>Contrato</v>
          </cell>
          <cell r="C1938">
            <v>208</v>
          </cell>
          <cell r="D1938">
            <v>987</v>
          </cell>
          <cell r="E1938">
            <v>39778</v>
          </cell>
          <cell r="F1938" t="str">
            <v>VICEMINISTERIO DE VIVIENDA Y DESARROLLO TERRITORIAL</v>
          </cell>
          <cell r="G1938">
            <v>39565399</v>
          </cell>
          <cell r="H1938" t="str">
            <v>MARIA MERCEDES MANZANERA HOYOS</v>
          </cell>
          <cell r="I1938" t="str">
            <v>QUINTO DESEMBOLSO SEGUNCERTIFICACION SUSCRITA POR LA SUPERVISORA</v>
          </cell>
          <cell r="J1938">
            <v>4792500</v>
          </cell>
          <cell r="K1938">
            <v>9.66</v>
          </cell>
          <cell r="L1938">
            <v>10</v>
          </cell>
          <cell r="O1938" t="str">
            <v>520-1400-3--13</v>
          </cell>
          <cell r="T1938" t="str">
            <v/>
          </cell>
          <cell r="V1938" t="str">
            <v>MAVDT</v>
          </cell>
          <cell r="W1938" t="str">
            <v>Vigencia Presupuestal</v>
          </cell>
        </row>
        <row r="1939">
          <cell r="A1939">
            <v>3387</v>
          </cell>
          <cell r="B1939" t="str">
            <v>Contrato</v>
          </cell>
          <cell r="C1939">
            <v>230</v>
          </cell>
          <cell r="D1939">
            <v>1033</v>
          </cell>
          <cell r="E1939">
            <v>39778</v>
          </cell>
          <cell r="F1939" t="str">
            <v>DIRECCION DE ECOSISTEMAS</v>
          </cell>
          <cell r="G1939">
            <v>41775467</v>
          </cell>
          <cell r="H1939" t="str">
            <v>RUTH TAMAYO ACUÑA</v>
          </cell>
          <cell r="I1939" t="str">
            <v xml:space="preserve"> DESEMBOLSO  SEGÚN CERTIFICACION SUSCRITA POR LA SUPERVISORA</v>
          </cell>
          <cell r="J1939">
            <v>1725150</v>
          </cell>
          <cell r="K1939">
            <v>9.66</v>
          </cell>
          <cell r="L1939">
            <v>6</v>
          </cell>
          <cell r="O1939" t="str">
            <v>520-900-69-11</v>
          </cell>
          <cell r="T1939" t="str">
            <v/>
          </cell>
          <cell r="V1939" t="str">
            <v>MAVDT</v>
          </cell>
          <cell r="W1939" t="str">
            <v>Vigencia Presupuestal</v>
          </cell>
        </row>
        <row r="1940">
          <cell r="A1940">
            <v>3388</v>
          </cell>
          <cell r="B1940" t="str">
            <v>Contrato</v>
          </cell>
          <cell r="C1940">
            <v>288</v>
          </cell>
          <cell r="D1940">
            <v>1216</v>
          </cell>
          <cell r="E1940">
            <v>39778</v>
          </cell>
          <cell r="F1940" t="str">
            <v>DIRECCION DE DESARROLLO SECTORIAL SOSTENIBLE</v>
          </cell>
          <cell r="G1940">
            <v>79627501</v>
          </cell>
          <cell r="H1940" t="str">
            <v>DAVID ANDRES COMBARIZA BAYONA</v>
          </cell>
          <cell r="I1940" t="str">
            <v>QUINTO DESEMBOLSO SEGÚN CERTIFICACION SUSCRITA POR EL SUPERVISOR</v>
          </cell>
          <cell r="J1940">
            <v>5300000</v>
          </cell>
          <cell r="K1940">
            <v>9.66</v>
          </cell>
          <cell r="L1940">
            <v>10</v>
          </cell>
          <cell r="O1940" t="str">
            <v>530-900-2-15</v>
          </cell>
          <cell r="T1940" t="str">
            <v/>
          </cell>
          <cell r="V1940" t="str">
            <v>MAVDT</v>
          </cell>
          <cell r="W1940" t="str">
            <v>Vigencia Presupuestal</v>
          </cell>
        </row>
        <row r="1941">
          <cell r="A1941">
            <v>3389</v>
          </cell>
          <cell r="B1941" t="str">
            <v>Contrato</v>
          </cell>
          <cell r="C1941">
            <v>289</v>
          </cell>
          <cell r="D1941">
            <v>1215</v>
          </cell>
          <cell r="E1941">
            <v>39778</v>
          </cell>
          <cell r="F1941" t="str">
            <v>DIRECCION DE DESARROLLO SECTORIAL SOSTENIBLE</v>
          </cell>
          <cell r="G1941">
            <v>80180886</v>
          </cell>
          <cell r="H1941" t="str">
            <v>SERGIO ADRIAN MIÑO QUINTERO</v>
          </cell>
          <cell r="I1941" t="str">
            <v>QUINTO DESEMBOLSO SEGÚN CERTIFICACION SUSCRITA POR EL SUPERVISOR</v>
          </cell>
          <cell r="J1941">
            <v>3500000</v>
          </cell>
          <cell r="K1941">
            <v>9.66</v>
          </cell>
          <cell r="L1941">
            <v>10</v>
          </cell>
          <cell r="O1941" t="str">
            <v>520-900-72-15</v>
          </cell>
          <cell r="T1941" t="str">
            <v/>
          </cell>
          <cell r="V1941" t="str">
            <v>MAVDT</v>
          </cell>
          <cell r="W1941" t="str">
            <v>Vigencia Presupuestal</v>
          </cell>
        </row>
        <row r="1942">
          <cell r="A1942">
            <v>3390</v>
          </cell>
          <cell r="B1942" t="str">
            <v>Contrato</v>
          </cell>
          <cell r="C1942">
            <v>70</v>
          </cell>
          <cell r="D1942">
            <v>389</v>
          </cell>
          <cell r="E1942">
            <v>39778</v>
          </cell>
          <cell r="F1942" t="str">
            <v>DIRECCION DE DESARROLLO SECTORIAL SOSTENIBLE</v>
          </cell>
          <cell r="G1942">
            <v>7570984</v>
          </cell>
          <cell r="H1942" t="str">
            <v>ANDRES FELIPE MEZA ARAUJO</v>
          </cell>
          <cell r="I1942" t="str">
            <v>OCTAVO DESEMBOLSO SEGUNCERTIFICACION SUSCRITA POR EL SUPERVISOR</v>
          </cell>
          <cell r="J1942">
            <v>2120000</v>
          </cell>
          <cell r="K1942">
            <v>9.66</v>
          </cell>
          <cell r="L1942">
            <v>10</v>
          </cell>
          <cell r="O1942" t="str">
            <v>520-900-69-11</v>
          </cell>
          <cell r="T1942" t="str">
            <v/>
          </cell>
          <cell r="V1942" t="str">
            <v>MAVDT</v>
          </cell>
          <cell r="W1942" t="str">
            <v>Vigencia Presupuestal</v>
          </cell>
        </row>
        <row r="1943">
          <cell r="A1943">
            <v>3391</v>
          </cell>
          <cell r="B1943" t="str">
            <v>Contrato</v>
          </cell>
          <cell r="C1943">
            <v>185</v>
          </cell>
          <cell r="D1943">
            <v>822</v>
          </cell>
          <cell r="E1943">
            <v>39778</v>
          </cell>
          <cell r="F1943" t="str">
            <v xml:space="preserve">VICEMINISTERIO DE AGUA  Y SANEAMIENTO </v>
          </cell>
          <cell r="G1943">
            <v>16608480</v>
          </cell>
          <cell r="H1943" t="str">
            <v>JAIME HERNAN CHICAIZA LOSADA</v>
          </cell>
          <cell r="I1943" t="str">
            <v>SEXTO DESEMBOLSO SEGÚN CERTIFICACION SUSCRITA POR EL SUPERVISOR</v>
          </cell>
          <cell r="J1943">
            <v>6416340</v>
          </cell>
          <cell r="K1943">
            <v>9.66</v>
          </cell>
          <cell r="L1943">
            <v>10</v>
          </cell>
          <cell r="O1943" t="str">
            <v>520-1200-1-11</v>
          </cell>
          <cell r="T1943" t="str">
            <v/>
          </cell>
          <cell r="V1943" t="str">
            <v>MAVDT</v>
          </cell>
          <cell r="W1943" t="str">
            <v>Vigencia Presupuestal</v>
          </cell>
        </row>
        <row r="1944">
          <cell r="A1944">
            <v>3392</v>
          </cell>
          <cell r="B1944" t="str">
            <v>Contrato</v>
          </cell>
          <cell r="C1944">
            <v>172</v>
          </cell>
          <cell r="D1944">
            <v>737</v>
          </cell>
          <cell r="E1944">
            <v>39778</v>
          </cell>
          <cell r="F1944" t="str">
            <v xml:space="preserve">VICEMINISTERIO DE AGUA  Y SANEAMIENTO </v>
          </cell>
          <cell r="G1944">
            <v>52779889</v>
          </cell>
          <cell r="H1944" t="str">
            <v>YERUSCA SAVINA CONTRERAS PISCIOTTI</v>
          </cell>
          <cell r="I1944" t="str">
            <v>SEXTO DESEMBOLSO SEGÚN CERTIFICACION SUSCRITA POR EL SUPERVISOR</v>
          </cell>
          <cell r="J1944">
            <v>2100000</v>
          </cell>
          <cell r="K1944">
            <v>9.66</v>
          </cell>
          <cell r="L1944">
            <v>10</v>
          </cell>
          <cell r="O1944" t="str">
            <v>520-1200-1-11</v>
          </cell>
          <cell r="T1944" t="str">
            <v/>
          </cell>
          <cell r="V1944" t="str">
            <v>MAVDT</v>
          </cell>
          <cell r="W1944" t="str">
            <v>Vigencia Presupuestal</v>
          </cell>
        </row>
        <row r="1945">
          <cell r="A1945">
            <v>3393</v>
          </cell>
          <cell r="B1945" t="str">
            <v>Contrato</v>
          </cell>
          <cell r="C1945">
            <v>218</v>
          </cell>
          <cell r="D1945">
            <v>1019</v>
          </cell>
          <cell r="E1945">
            <v>39778</v>
          </cell>
          <cell r="F1945" t="str">
            <v xml:space="preserve">VICEMINISTERIO DE AGUA  Y SANEAMIENTO </v>
          </cell>
          <cell r="G1945">
            <v>80400268</v>
          </cell>
          <cell r="H1945" t="str">
            <v>LEONARDO ENRIQUE NAVARRO JIMENEZ</v>
          </cell>
          <cell r="I1945" t="str">
            <v>QUINTO DESEMBOLSO SEGÚN CERTIFICACION SUSCRITA POR EL SUPERVISOR</v>
          </cell>
          <cell r="J1945">
            <v>6416340</v>
          </cell>
          <cell r="K1945">
            <v>9.66</v>
          </cell>
          <cell r="L1945">
            <v>10</v>
          </cell>
          <cell r="O1945" t="str">
            <v>520-1200-1-11</v>
          </cell>
          <cell r="T1945" t="str">
            <v/>
          </cell>
          <cell r="V1945" t="str">
            <v>MAVDT</v>
          </cell>
          <cell r="W1945" t="str">
            <v>Vigencia Presupuestal</v>
          </cell>
        </row>
        <row r="1946">
          <cell r="A1946">
            <v>3394</v>
          </cell>
          <cell r="B1946" t="str">
            <v>Contrato</v>
          </cell>
          <cell r="C1946">
            <v>346</v>
          </cell>
          <cell r="D1946">
            <v>1506</v>
          </cell>
          <cell r="E1946">
            <v>39778</v>
          </cell>
          <cell r="F1946" t="str">
            <v xml:space="preserve">VICEMINISTERIO DE AGUA  Y SANEAMIENTO </v>
          </cell>
          <cell r="G1946">
            <v>3242819</v>
          </cell>
          <cell r="H1946" t="str">
            <v>RODOLFO SEGURA BARON</v>
          </cell>
          <cell r="I1946" t="str">
            <v>TERCER DESEMBOLSO SEGÚN CERTIFICACION SUSCRITA POR EL SUPERVISOR</v>
          </cell>
          <cell r="J1946">
            <v>6416340</v>
          </cell>
          <cell r="K1946">
            <v>9.66</v>
          </cell>
          <cell r="L1946">
            <v>10</v>
          </cell>
          <cell r="O1946" t="str">
            <v>520-1200-1-11</v>
          </cell>
          <cell r="T1946" t="str">
            <v/>
          </cell>
          <cell r="V1946" t="str">
            <v>MAVDT</v>
          </cell>
          <cell r="W1946" t="str">
            <v>Vigencia Presupuestal</v>
          </cell>
        </row>
        <row r="1947">
          <cell r="A1947">
            <v>3395</v>
          </cell>
          <cell r="B1947" t="str">
            <v>Contrato</v>
          </cell>
          <cell r="C1947">
            <v>182</v>
          </cell>
          <cell r="D1947">
            <v>810</v>
          </cell>
          <cell r="E1947">
            <v>39778</v>
          </cell>
          <cell r="F1947" t="str">
            <v>DIRECCION DE ECOSISTEMAS</v>
          </cell>
          <cell r="G1947">
            <v>51671099</v>
          </cell>
          <cell r="H1947" t="str">
            <v>MARTHA CECILIA USCATEGUI MARTINEZ</v>
          </cell>
          <cell r="I1947" t="str">
            <v>DESEMBOLSO SEGÚN CERTIFICACION SUSCRITA POR LA SUPERVISORA</v>
          </cell>
          <cell r="J1947">
            <v>1000000</v>
          </cell>
          <cell r="K1947">
            <v>9.66</v>
          </cell>
          <cell r="L1947">
            <v>6</v>
          </cell>
          <cell r="O1947" t="str">
            <v>430-900-11-15</v>
          </cell>
          <cell r="T1947" t="str">
            <v/>
          </cell>
          <cell r="V1947" t="str">
            <v>MAVDT</v>
          </cell>
          <cell r="W1947" t="str">
            <v>Vigencia Presupuestal</v>
          </cell>
        </row>
        <row r="1948">
          <cell r="A1948">
            <v>3396</v>
          </cell>
          <cell r="B1948" t="str">
            <v>Convenio</v>
          </cell>
          <cell r="C1948">
            <v>15</v>
          </cell>
          <cell r="D1948">
            <v>990</v>
          </cell>
          <cell r="E1948">
            <v>39778</v>
          </cell>
          <cell r="F1948" t="str">
            <v>DIRECCION DE ECOSISTEMAS</v>
          </cell>
          <cell r="G1948">
            <v>8180018197</v>
          </cell>
          <cell r="H1948" t="str">
            <v>ASOCIACION DE CONSEJO COMUNITARIO GENERAL LOS RISCALES</v>
          </cell>
          <cell r="I1948" t="str">
            <v>DESEMBOLSO  CORRESPONDIENTE AL 30% DE LOS APORTES DEL MAVDT SEGÚN CERTIFICACION SUSCRITA POR LA SUPERVISORA</v>
          </cell>
          <cell r="J1948">
            <v>24000000</v>
          </cell>
          <cell r="O1948" t="str">
            <v>520-900-71-15</v>
          </cell>
          <cell r="T1948" t="str">
            <v/>
          </cell>
          <cell r="V1948" t="str">
            <v>MAVDT</v>
          </cell>
          <cell r="W1948" t="str">
            <v>Vigencia Presupuestal</v>
          </cell>
        </row>
        <row r="1949">
          <cell r="A1949">
            <v>3397</v>
          </cell>
          <cell r="B1949" t="str">
            <v>Contrato</v>
          </cell>
          <cell r="C1949">
            <v>88</v>
          </cell>
          <cell r="D1949">
            <v>430</v>
          </cell>
          <cell r="E1949">
            <v>39778</v>
          </cell>
          <cell r="F1949" t="str">
            <v>DIRECCION DE ECOSISTEMAS</v>
          </cell>
          <cell r="G1949">
            <v>79368107</v>
          </cell>
          <cell r="H1949" t="str">
            <v>PABLO GONZALO RODRIGUEZ RAMIREZ</v>
          </cell>
          <cell r="I1949" t="str">
            <v>OCTAVO DESEMBOLSO SEGÚN CERTIFICACION SUSCRITA POR LA SUPERVISORA</v>
          </cell>
          <cell r="J1949">
            <v>3600000</v>
          </cell>
          <cell r="K1949">
            <v>9.66</v>
          </cell>
          <cell r="L1949">
            <v>10</v>
          </cell>
          <cell r="O1949" t="str">
            <v>520-900-71-11</v>
          </cell>
          <cell r="T1949" t="str">
            <v/>
          </cell>
          <cell r="V1949" t="str">
            <v>MAVDT</v>
          </cell>
          <cell r="W1949" t="str">
            <v>Vigencia Presupuestal</v>
          </cell>
        </row>
        <row r="1950">
          <cell r="A1950">
            <v>3398</v>
          </cell>
          <cell r="B1950" t="str">
            <v>Contrato</v>
          </cell>
          <cell r="C1950">
            <v>397</v>
          </cell>
          <cell r="D1950">
            <v>1795</v>
          </cell>
          <cell r="E1950">
            <v>39778</v>
          </cell>
          <cell r="F1950" t="str">
            <v>DIRECCION DE ECOSISTEMAS</v>
          </cell>
          <cell r="G1950">
            <v>55154917</v>
          </cell>
          <cell r="H1950" t="str">
            <v>PATRICIA ELENA USECHE LOSADA</v>
          </cell>
          <cell r="I1950" t="str">
            <v>SEGUNDO DESEMBOLSO SEGÚN CERTIFICACION SUSCRITA POR LA SUPERVISORA</v>
          </cell>
          <cell r="J1950">
            <v>4260000</v>
          </cell>
          <cell r="K1950">
            <v>9.66</v>
          </cell>
          <cell r="L1950">
            <v>10</v>
          </cell>
          <cell r="O1950" t="str">
            <v>520-900-71-15</v>
          </cell>
          <cell r="T1950" t="str">
            <v/>
          </cell>
          <cell r="V1950" t="str">
            <v>MAVDT</v>
          </cell>
          <cell r="W1950" t="str">
            <v>Vigencia Presupuestal</v>
          </cell>
        </row>
        <row r="1951">
          <cell r="A1951">
            <v>3399</v>
          </cell>
          <cell r="B1951" t="str">
            <v>Contrato</v>
          </cell>
          <cell r="C1951">
            <v>192</v>
          </cell>
          <cell r="D1951">
            <v>841</v>
          </cell>
          <cell r="E1951">
            <v>39778</v>
          </cell>
          <cell r="F1951" t="str">
            <v>DIRECCION DE ECOSISTEMAS</v>
          </cell>
          <cell r="G1951">
            <v>10283991</v>
          </cell>
          <cell r="H1951" t="str">
            <v>RICARDO AGUDELO SALAZAR</v>
          </cell>
          <cell r="I1951" t="str">
            <v xml:space="preserve"> DESEMBOLSO SEGÚN CERTIFICACION SUSCRITA POR LA SUPERVISORA</v>
          </cell>
          <cell r="J1951">
            <v>4260000</v>
          </cell>
          <cell r="K1951">
            <v>9.66</v>
          </cell>
          <cell r="L1951">
            <v>10</v>
          </cell>
          <cell r="O1951" t="str">
            <v>520-900-71-15</v>
          </cell>
          <cell r="T1951" t="str">
            <v/>
          </cell>
          <cell r="V1951" t="str">
            <v>MAVDT</v>
          </cell>
          <cell r="W1951" t="str">
            <v>Vigencia Presupuestal</v>
          </cell>
        </row>
        <row r="1952">
          <cell r="A1952">
            <v>3400</v>
          </cell>
          <cell r="B1952" t="str">
            <v>Contrato</v>
          </cell>
          <cell r="C1952">
            <v>128</v>
          </cell>
          <cell r="D1952">
            <v>714</v>
          </cell>
          <cell r="E1952">
            <v>39778</v>
          </cell>
          <cell r="F1952" t="str">
            <v>DIRECCION DE ECOSISTEMAS</v>
          </cell>
          <cell r="G1952">
            <v>71660575</v>
          </cell>
          <cell r="H1952" t="str">
            <v>NESTOR ORTIZ PEREZ</v>
          </cell>
          <cell r="I1952" t="str">
            <v>DESEMBOLSO CORRESPONDIENTE AL MES DE OCTUBRE SEGÚN CERTIFICACION SUSCRITA POR LA SUPERVISORA</v>
          </cell>
          <cell r="J1952">
            <v>7000000</v>
          </cell>
          <cell r="K1952">
            <v>9.66</v>
          </cell>
          <cell r="L1952">
            <v>10</v>
          </cell>
          <cell r="O1952" t="str">
            <v>430-900-11-15</v>
          </cell>
          <cell r="T1952" t="str">
            <v/>
          </cell>
          <cell r="V1952" t="str">
            <v>MAVDT</v>
          </cell>
          <cell r="W1952" t="str">
            <v>Vigencia Presupuestal</v>
          </cell>
        </row>
        <row r="1953">
          <cell r="A1953">
            <v>3401</v>
          </cell>
          <cell r="B1953" t="str">
            <v>Contrato</v>
          </cell>
          <cell r="C1953">
            <v>348</v>
          </cell>
          <cell r="D1953">
            <v>1500</v>
          </cell>
          <cell r="E1953">
            <v>39778</v>
          </cell>
          <cell r="F1953" t="str">
            <v>DIRECCION DE ECOSISTEMAS</v>
          </cell>
          <cell r="G1953">
            <v>78691601</v>
          </cell>
          <cell r="H1953" t="str">
            <v>RODRIGO ELIAS NEGRETE MONTES</v>
          </cell>
          <cell r="I1953" t="str">
            <v>PAGO PARCIAL FRA 4/08  CORRESPONDIENTE AL TERCER DESEMBOLSO SEGÚN CERTIFICACION SUSCRITA POR LA SUPERVISORA, REC 14.</v>
          </cell>
          <cell r="J1953">
            <v>7327586</v>
          </cell>
          <cell r="K1953">
            <v>9.66</v>
          </cell>
          <cell r="L1953">
            <v>11</v>
          </cell>
          <cell r="O1953" t="str">
            <v>520-900-69-14</v>
          </cell>
          <cell r="T1953" t="str">
            <v/>
          </cell>
          <cell r="V1953" t="str">
            <v>MAVDT</v>
          </cell>
          <cell r="W1953" t="str">
            <v>Vigencia Presupuestal</v>
          </cell>
        </row>
        <row r="1954">
          <cell r="A1954">
            <v>3402</v>
          </cell>
          <cell r="B1954" t="str">
            <v>Contrato</v>
          </cell>
          <cell r="C1954">
            <v>348</v>
          </cell>
          <cell r="D1954">
            <v>1501</v>
          </cell>
          <cell r="E1954">
            <v>39778</v>
          </cell>
          <cell r="F1954" t="str">
            <v>DIRECCION DE ECOSISTEMAS</v>
          </cell>
          <cell r="G1954">
            <v>78691601</v>
          </cell>
          <cell r="H1954" t="str">
            <v>RODRIGO ELIAS NEGRETE MONTES</v>
          </cell>
          <cell r="I1954" t="str">
            <v xml:space="preserve">COMPLEMENTO PAGO  FRA 04/08 CORRESPONDIENTE AL TERCER DESEMBOLSO SEGÚN CERTIFICACION SUSCRITA POR LA SUPERVISORA. </v>
          </cell>
          <cell r="J1954">
            <v>1172414</v>
          </cell>
          <cell r="M1954">
            <v>16</v>
          </cell>
          <cell r="O1954" t="str">
            <v>520-900-71-11</v>
          </cell>
          <cell r="T1954" t="str">
            <v/>
          </cell>
          <cell r="V1954" t="str">
            <v>MAVDT</v>
          </cell>
          <cell r="W1954" t="str">
            <v>Vigencia Presupuestal</v>
          </cell>
        </row>
        <row r="1955">
          <cell r="A1955">
            <v>3403</v>
          </cell>
          <cell r="B1955" t="str">
            <v>Contrato</v>
          </cell>
          <cell r="C1955">
            <v>170</v>
          </cell>
          <cell r="D1955">
            <v>3</v>
          </cell>
          <cell r="E1955">
            <v>39778</v>
          </cell>
          <cell r="F1955" t="str">
            <v>DIRECCION DE PLANEACION</v>
          </cell>
          <cell r="G1955">
            <v>79531954</v>
          </cell>
          <cell r="H1955" t="str">
            <v>PEDRO ARTURO CHAVARRO VASQUEZ</v>
          </cell>
          <cell r="I1955" t="str">
            <v>QUINTO Y SEXTO DESEMBOLSO SEGÚN CERTIFICACION SUSCRITA POR LA SUPERVISORA</v>
          </cell>
          <cell r="J1955">
            <v>15876000</v>
          </cell>
          <cell r="K1955">
            <v>9.66</v>
          </cell>
          <cell r="L1955">
            <v>10</v>
          </cell>
          <cell r="O1955" t="str">
            <v>520-900-66-14</v>
          </cell>
          <cell r="T1955" t="str">
            <v/>
          </cell>
          <cell r="V1955" t="str">
            <v>MAVDT</v>
          </cell>
          <cell r="W1955" t="str">
            <v>Vigencia Presupuestal</v>
          </cell>
        </row>
        <row r="1956">
          <cell r="A1956">
            <v>3434</v>
          </cell>
          <cell r="B1956" t="str">
            <v>Contrato</v>
          </cell>
          <cell r="C1956">
            <v>58</v>
          </cell>
          <cell r="D1956">
            <v>363</v>
          </cell>
          <cell r="E1956">
            <v>39779</v>
          </cell>
          <cell r="F1956" t="str">
            <v>GRUPO ADMINISTRATIVO</v>
          </cell>
          <cell r="G1956">
            <v>3702642</v>
          </cell>
          <cell r="H1956" t="str">
            <v>NELSON EDUARDO POLO HERNANDEZ Y/O TEXACO 28</v>
          </cell>
          <cell r="I1956" t="str">
            <v>PAGO PARCIAL FRA 1928/08, SUMINISTRO DE ELEMENTOS DE ASEO PARA LOS VEHICULOS DEL MAVDT Y POR LOS QUE LLEGARE A SER RESPONSABLE, DESEMBOLSO SEGÚN CERTIFICACION SUSCRITA POR  EL SUPERVISOR, ORIGINALES REPOSAN EN LA OP 3435 DE LA MISMA FECHA, LAS RETENCIONES</v>
          </cell>
          <cell r="J1956">
            <v>2900</v>
          </cell>
          <cell r="N1956" t="str">
            <v>2-0-4-4-1-10</v>
          </cell>
          <cell r="T1956" t="str">
            <v/>
          </cell>
          <cell r="V1956" t="str">
            <v>MAVDT</v>
          </cell>
          <cell r="W1956" t="str">
            <v>Vigencia Presupuestal</v>
          </cell>
        </row>
        <row r="1957">
          <cell r="A1957">
            <v>3435</v>
          </cell>
          <cell r="B1957" t="str">
            <v>Contrato</v>
          </cell>
          <cell r="C1957">
            <v>58</v>
          </cell>
          <cell r="D1957">
            <v>1887</v>
          </cell>
          <cell r="E1957">
            <v>39779</v>
          </cell>
          <cell r="F1957" t="str">
            <v>GRUPO ADMINISTRATIVO</v>
          </cell>
          <cell r="G1957">
            <v>3702642</v>
          </cell>
          <cell r="H1957" t="str">
            <v>NELSON EDUARDO POLO HERNANDEZ Y/O TEXACO 28</v>
          </cell>
          <cell r="I1957" t="str">
            <v>COMPLEMENTO PAGO DE FRA 1928/08, SUMINISTRO DE ELEMENTOS DE ASEO PARA LOS VEHICULOS DEL MAVDT Y POR LOS QUE LLEGARE A SER RESPONSABLE, DESEMBOLSO SEGÚN CERTIFICACION SUSCRITA POR  EL SUPERVISOR</v>
          </cell>
          <cell r="J1957">
            <v>1059324</v>
          </cell>
          <cell r="K1957">
            <v>13.8</v>
          </cell>
          <cell r="L1957">
            <v>3.5</v>
          </cell>
          <cell r="M1957">
            <v>16</v>
          </cell>
          <cell r="N1957" t="str">
            <v>2-0-4-4-1-10</v>
          </cell>
          <cell r="T1957" t="str">
            <v/>
          </cell>
          <cell r="V1957" t="str">
            <v>MAVDT</v>
          </cell>
          <cell r="W1957" t="str">
            <v>Vigencia Presupuestal</v>
          </cell>
        </row>
        <row r="1958">
          <cell r="A1958">
            <v>3436</v>
          </cell>
          <cell r="B1958" t="str">
            <v>Contrato</v>
          </cell>
          <cell r="C1958">
            <v>225</v>
          </cell>
          <cell r="D1958">
            <v>1030</v>
          </cell>
          <cell r="E1958">
            <v>39779</v>
          </cell>
          <cell r="F1958" t="str">
            <v>VICEMINISTERIO DE VIVIENDA Y DESARROLLO TERRITORIAL</v>
          </cell>
          <cell r="G1958">
            <v>71181711</v>
          </cell>
          <cell r="H1958" t="str">
            <v>JULIO CESAR MESTRE SUAREZ</v>
          </cell>
          <cell r="I1958" t="str">
            <v>QUINTO DESEMBOLSO SEGÚN CERTIFICACION SUSCRITA POR EL SUPERVISOR</v>
          </cell>
          <cell r="J1958">
            <v>3354750</v>
          </cell>
          <cell r="K1958">
            <v>9.66</v>
          </cell>
          <cell r="L1958">
            <v>10</v>
          </cell>
          <cell r="O1958" t="str">
            <v>520-1402-1-13</v>
          </cell>
          <cell r="T1958" t="str">
            <v/>
          </cell>
          <cell r="V1958" t="str">
            <v>MAVDT</v>
          </cell>
          <cell r="W1958" t="str">
            <v>Vigencia Presupuestal</v>
          </cell>
        </row>
        <row r="1959">
          <cell r="A1959">
            <v>3437</v>
          </cell>
          <cell r="B1959" t="str">
            <v>Contrato</v>
          </cell>
          <cell r="C1959">
            <v>123</v>
          </cell>
          <cell r="D1959">
            <v>667</v>
          </cell>
          <cell r="E1959">
            <v>39779</v>
          </cell>
          <cell r="F1959" t="str">
            <v>VICEMINISTERIO DE AMBIENTE</v>
          </cell>
          <cell r="G1959">
            <v>41794189</v>
          </cell>
          <cell r="H1959" t="str">
            <v>ROCIO LOPEZ OJEDA</v>
          </cell>
          <cell r="I1959" t="str">
            <v>SEXTO DESEMBOLSO SEGÚN CERTIFICACION SUSCRITA POR LA SUPERVISORA</v>
          </cell>
          <cell r="J1959">
            <v>2720000</v>
          </cell>
          <cell r="K1959">
            <v>9.66</v>
          </cell>
          <cell r="L1959">
            <v>10</v>
          </cell>
          <cell r="O1959" t="str">
            <v>520-900-69-11</v>
          </cell>
          <cell r="T1959" t="str">
            <v/>
          </cell>
          <cell r="V1959" t="str">
            <v>MAVDT</v>
          </cell>
          <cell r="W1959" t="str">
            <v>Vigencia Presupuestal</v>
          </cell>
        </row>
        <row r="1960">
          <cell r="A1960">
            <v>3438</v>
          </cell>
          <cell r="B1960" t="str">
            <v>Contrato</v>
          </cell>
          <cell r="C1960">
            <v>219</v>
          </cell>
          <cell r="D1960">
            <v>1018</v>
          </cell>
          <cell r="E1960">
            <v>39779</v>
          </cell>
          <cell r="F1960" t="str">
            <v>FINANZAS Y PRESUPUESTO</v>
          </cell>
          <cell r="G1960">
            <v>51872499</v>
          </cell>
          <cell r="H1960" t="str">
            <v>ROCIO CUBIDES TRUJILLO</v>
          </cell>
          <cell r="I1960" t="str">
            <v>QUINTO DESEMBOLSO SEGÚN CERTIFICACION SUSCRITA POR EL SUPERVISOR, DE ACUERDO AL CONTRATO</v>
          </cell>
          <cell r="J1960">
            <v>4100000</v>
          </cell>
          <cell r="K1960">
            <v>9.66</v>
          </cell>
          <cell r="L1960">
            <v>10</v>
          </cell>
          <cell r="O1960" t="str">
            <v>520-900-69-14</v>
          </cell>
          <cell r="T1960" t="str">
            <v/>
          </cell>
          <cell r="V1960" t="str">
            <v>MAVDT</v>
          </cell>
          <cell r="W1960" t="str">
            <v>Vigencia Presupuestal</v>
          </cell>
        </row>
        <row r="1961">
          <cell r="A1961">
            <v>3439</v>
          </cell>
          <cell r="B1961" t="str">
            <v>Contrato</v>
          </cell>
          <cell r="C1961">
            <v>365</v>
          </cell>
          <cell r="D1961">
            <v>10</v>
          </cell>
          <cell r="E1961">
            <v>39779</v>
          </cell>
          <cell r="F1961" t="str">
            <v>DIRECCION DE DESARROLLO SECTORIAL SOSTENIBLE</v>
          </cell>
          <cell r="G1961">
            <v>52269215</v>
          </cell>
          <cell r="H1961" t="str">
            <v>ISABEL CRISTINA REY ESTUPIÑAN</v>
          </cell>
          <cell r="I1961" t="str">
            <v>TERCER DESEMBOLSO SEGÚN CERTIFICACION SUSCRITA POR EL SUPERVISOR</v>
          </cell>
          <cell r="J1961">
            <v>4120000</v>
          </cell>
          <cell r="K1961">
            <v>9.66</v>
          </cell>
          <cell r="L1961">
            <v>10</v>
          </cell>
          <cell r="O1961" t="str">
            <v>520-900-66-14</v>
          </cell>
          <cell r="T1961" t="str">
            <v/>
          </cell>
          <cell r="V1961" t="str">
            <v>MAVDT</v>
          </cell>
          <cell r="W1961" t="str">
            <v>Vigencia Presupuestal</v>
          </cell>
        </row>
        <row r="1962">
          <cell r="A1962">
            <v>3440</v>
          </cell>
          <cell r="B1962" t="str">
            <v>Orden de Servicio</v>
          </cell>
          <cell r="C1962">
            <v>480</v>
          </cell>
          <cell r="D1962">
            <v>2341</v>
          </cell>
          <cell r="E1962">
            <v>39779</v>
          </cell>
          <cell r="F1962" t="str">
            <v>VICEMINISTERIO DE VIVIENDA Y DESARROLLO TERRITORIAL</v>
          </cell>
          <cell r="G1962">
            <v>7176062</v>
          </cell>
          <cell r="H1962" t="str">
            <v>JUAN PABLO RODRIGUEZ ABRIL</v>
          </cell>
          <cell r="I1962" t="str">
            <v>PRIMER DESEMBOLSO SEGÚN CERTIFICACION SUSCRITA POR EL SUPERVISOR</v>
          </cell>
          <cell r="J1962">
            <v>2500000</v>
          </cell>
          <cell r="K1962">
            <v>9.66</v>
          </cell>
          <cell r="L1962">
            <v>10</v>
          </cell>
          <cell r="O1962" t="str">
            <v>520-1402-1-13</v>
          </cell>
          <cell r="T1962" t="str">
            <v/>
          </cell>
          <cell r="V1962" t="str">
            <v>MAVDT</v>
          </cell>
          <cell r="W1962" t="str">
            <v>Vigencia Presupuestal</v>
          </cell>
        </row>
        <row r="1963">
          <cell r="A1963">
            <v>3441</v>
          </cell>
          <cell r="B1963" t="str">
            <v>Contrato</v>
          </cell>
          <cell r="C1963">
            <v>237</v>
          </cell>
          <cell r="D1963">
            <v>1</v>
          </cell>
          <cell r="E1963">
            <v>39779</v>
          </cell>
          <cell r="F1963" t="str">
            <v>DIRECCION DE PLANEACION</v>
          </cell>
          <cell r="G1963">
            <v>63527786</v>
          </cell>
          <cell r="H1963" t="str">
            <v>NATHALIE REY SOLANO</v>
          </cell>
          <cell r="I1963" t="str">
            <v>CUARTO DESEMBOLSO SEGÚN CERTIFICACION SUSCRITA POR LA SUPERVISORA</v>
          </cell>
          <cell r="J1963">
            <v>3500000</v>
          </cell>
          <cell r="K1963">
            <v>9.66</v>
          </cell>
          <cell r="L1963">
            <v>10</v>
          </cell>
          <cell r="O1963" t="str">
            <v>520-1000-1--14</v>
          </cell>
          <cell r="T1963" t="str">
            <v/>
          </cell>
          <cell r="V1963" t="str">
            <v>MAVDT</v>
          </cell>
          <cell r="W1963" t="str">
            <v>Vigencia Presupuestal</v>
          </cell>
        </row>
        <row r="1964">
          <cell r="A1964">
            <v>3405</v>
          </cell>
          <cell r="B1964" t="str">
            <v>Oficio</v>
          </cell>
          <cell r="C1964">
            <v>34617</v>
          </cell>
          <cell r="D1964">
            <v>2490</v>
          </cell>
          <cell r="E1964">
            <v>39779</v>
          </cell>
          <cell r="F1964" t="str">
            <v>TALENTO HUMANO</v>
          </cell>
          <cell r="G1964">
            <v>8999992844</v>
          </cell>
          <cell r="H1964" t="str">
            <v>FONDO NACIONAL DEL AHORRO</v>
          </cell>
          <cell r="I1964" t="str">
            <v>TRANSFERENCIA Y APORTES PARAFISCALES CORRESPONDIENTE A LA NOMINA DE FUNCIONARIOS DEL MES DE NOVIEMBRE DE 2008</v>
          </cell>
          <cell r="J1964">
            <v>72263038</v>
          </cell>
          <cell r="N1964" t="str">
            <v>1-0-5-2-2-10</v>
          </cell>
          <cell r="T1964" t="str">
            <v/>
          </cell>
          <cell r="V1964" t="str">
            <v>MAVDT</v>
          </cell>
          <cell r="W1964" t="str">
            <v>Vigencia Presupuestal</v>
          </cell>
        </row>
        <row r="1965">
          <cell r="A1965">
            <v>3465</v>
          </cell>
          <cell r="B1965" t="str">
            <v>Contrato</v>
          </cell>
          <cell r="C1965">
            <v>184</v>
          </cell>
          <cell r="D1965">
            <v>813</v>
          </cell>
          <cell r="E1965">
            <v>39780</v>
          </cell>
          <cell r="F1965" t="str">
            <v>DIRECCION DE PLANEACION</v>
          </cell>
          <cell r="G1965">
            <v>12563966</v>
          </cell>
          <cell r="H1965" t="str">
            <v>JOSE LEONARDO RUBIO CAMARGO</v>
          </cell>
          <cell r="I1965" t="str">
            <v>SEXTO DESEMBOLSO SEGÚN CERTIFICACION SUSCRITA POR EL SUPERVISOR</v>
          </cell>
          <cell r="J1965">
            <v>5000000</v>
          </cell>
          <cell r="K1965">
            <v>9.66</v>
          </cell>
          <cell r="L1965">
            <v>10</v>
          </cell>
          <cell r="O1965" t="str">
            <v>520-900-5--11</v>
          </cell>
          <cell r="T1965" t="str">
            <v/>
          </cell>
          <cell r="V1965" t="str">
            <v>MAVDT</v>
          </cell>
          <cell r="W1965" t="str">
            <v>Vigencia Presupuestal</v>
          </cell>
        </row>
        <row r="1966">
          <cell r="A1966">
            <v>3466</v>
          </cell>
          <cell r="B1966" t="str">
            <v>Convenio</v>
          </cell>
          <cell r="C1966">
            <v>36</v>
          </cell>
          <cell r="D1966">
            <v>1517</v>
          </cell>
          <cell r="E1966">
            <v>39780</v>
          </cell>
          <cell r="F1966" t="str">
            <v>DIRECCION DE ECOSISTEMAS</v>
          </cell>
          <cell r="G1966">
            <v>8600421831</v>
          </cell>
          <cell r="H1966" t="str">
            <v>CORPORACION NACIONAL DE INVESTIGACION Y FOMENTO FORESTAL CONIF</v>
          </cell>
          <cell r="I1966" t="str">
            <v>FRA  514/08 SEGUNDO DESEMBOLSO CORRESPONDIENTE AL 30% DEL VALOR DEL MAVDT  SEGÚN CERTIFICACION SUSCRITA POR LA SUPERVISORA</v>
          </cell>
          <cell r="J1966">
            <v>70200000</v>
          </cell>
          <cell r="O1966" t="str">
            <v>310-900-156-11</v>
          </cell>
          <cell r="T1966" t="str">
            <v/>
          </cell>
          <cell r="V1966" t="str">
            <v>MAVDT</v>
          </cell>
          <cell r="W1966" t="str">
            <v>Vigencia Presupuestal</v>
          </cell>
        </row>
        <row r="1967">
          <cell r="A1967">
            <v>3467</v>
          </cell>
          <cell r="B1967" t="str">
            <v>Contrato</v>
          </cell>
          <cell r="C1967">
            <v>251</v>
          </cell>
          <cell r="D1967">
            <v>1082</v>
          </cell>
          <cell r="E1967">
            <v>39780</v>
          </cell>
          <cell r="F1967" t="str">
            <v xml:space="preserve">VICEMINISTERIO DE AGUA  Y SANEAMIENTO </v>
          </cell>
          <cell r="G1967">
            <v>31153671</v>
          </cell>
          <cell r="H1967" t="str">
            <v>AMALIA LOPEZ SABOGAL</v>
          </cell>
          <cell r="I1967" t="str">
            <v>CUARTO DESEMBOLSO SEGÚN CERTIFICACION SUSCRITA POR EL SUPERVISOR</v>
          </cell>
          <cell r="J1967">
            <v>4072110</v>
          </cell>
          <cell r="K1967">
            <v>9.66</v>
          </cell>
          <cell r="L1967">
            <v>10</v>
          </cell>
          <cell r="O1967" t="str">
            <v>520-1200-1-11</v>
          </cell>
          <cell r="T1967" t="str">
            <v/>
          </cell>
          <cell r="V1967" t="str">
            <v>MAVDT</v>
          </cell>
          <cell r="W1967" t="str">
            <v>Vigencia Presupuestal</v>
          </cell>
        </row>
        <row r="1968">
          <cell r="A1968">
            <v>3468</v>
          </cell>
          <cell r="B1968" t="str">
            <v>Contrato</v>
          </cell>
          <cell r="C1968">
            <v>186</v>
          </cell>
          <cell r="D1968">
            <v>825</v>
          </cell>
          <cell r="E1968">
            <v>39780</v>
          </cell>
          <cell r="F1968" t="str">
            <v xml:space="preserve">VICEMINISTERIO DE AGUA  Y SANEAMIENTO </v>
          </cell>
          <cell r="G1968">
            <v>19140642</v>
          </cell>
          <cell r="H1968" t="str">
            <v>IGNACIO CASTRO CONTRERAS</v>
          </cell>
          <cell r="I1968" t="str">
            <v>QUINTO DESEMBOLSO SEGÚN CERTIFICACION SUSCRITA POR EL SUPERVISOR</v>
          </cell>
          <cell r="J1968">
            <v>6416340</v>
          </cell>
          <cell r="K1968">
            <v>9.66</v>
          </cell>
          <cell r="L1968">
            <v>10</v>
          </cell>
          <cell r="O1968" t="str">
            <v>520-1200-1-11</v>
          </cell>
          <cell r="T1968" t="str">
            <v/>
          </cell>
          <cell r="V1968" t="str">
            <v>MAVDT</v>
          </cell>
          <cell r="W1968" t="str">
            <v>Vigencia Presupuestal</v>
          </cell>
        </row>
        <row r="1969">
          <cell r="A1969">
            <v>3469</v>
          </cell>
          <cell r="B1969" t="str">
            <v>Convenio</v>
          </cell>
          <cell r="C1969">
            <v>78</v>
          </cell>
          <cell r="D1969">
            <v>2090</v>
          </cell>
          <cell r="E1969">
            <v>39780</v>
          </cell>
          <cell r="F1969" t="str">
            <v>DIRECCION DE ECOSISTEMAS</v>
          </cell>
          <cell r="G1969">
            <v>8999990633</v>
          </cell>
          <cell r="H1969" t="str">
            <v>UNIVERSIDAD NACIONAL DE COLOMBIA</v>
          </cell>
          <cell r="I1969" t="str">
            <v>SEGUNDO DESEMBOLSO  SEGÚN CERTIFICACION SUSCRITA POR LA SUPERVISORA</v>
          </cell>
          <cell r="J1969">
            <v>39000000</v>
          </cell>
          <cell r="O1969" t="str">
            <v>510-902-2--11</v>
          </cell>
          <cell r="T1969" t="str">
            <v/>
          </cell>
          <cell r="V1969" t="str">
            <v>MAVDT</v>
          </cell>
          <cell r="W1969" t="str">
            <v>Vigencia Presupuestal</v>
          </cell>
        </row>
        <row r="1970">
          <cell r="A1970">
            <v>3470</v>
          </cell>
          <cell r="B1970" t="str">
            <v>Convenio</v>
          </cell>
          <cell r="C1970">
            <v>56</v>
          </cell>
          <cell r="D1970">
            <v>1728</v>
          </cell>
          <cell r="E1970">
            <v>39780</v>
          </cell>
          <cell r="F1970" t="str">
            <v>DIRECCION DE ECOSISTEMAS</v>
          </cell>
          <cell r="G1970">
            <v>8903990002</v>
          </cell>
          <cell r="H1970" t="str">
            <v>CUERPO DE BOMBEROS VOLUNTARIOS DE CALI</v>
          </cell>
          <cell r="I1970" t="str">
            <v>PRIMER DESEMBOLSO CORRESPONDIENTE AL 30% DEL VALOR D ELOS APORTES DEL MAVDT SEGÚN CERTIFICACION SUSCRITA POR LA SUPERVISORA</v>
          </cell>
          <cell r="J1970">
            <v>15000000</v>
          </cell>
          <cell r="O1970" t="str">
            <v>310-900-156-11</v>
          </cell>
          <cell r="T1970" t="str">
            <v/>
          </cell>
          <cell r="V1970" t="str">
            <v>MAVDT</v>
          </cell>
          <cell r="W1970" t="str">
            <v>Vigencia Presupuestal</v>
          </cell>
        </row>
        <row r="1971">
          <cell r="A1971">
            <v>3471</v>
          </cell>
          <cell r="B1971" t="str">
            <v>Convenio</v>
          </cell>
          <cell r="C1971">
            <v>54</v>
          </cell>
          <cell r="D1971">
            <v>1683</v>
          </cell>
          <cell r="E1971">
            <v>39780</v>
          </cell>
          <cell r="F1971" t="str">
            <v>DIRECCION DE ECOSISTEMAS</v>
          </cell>
          <cell r="G1971">
            <v>8100035991</v>
          </cell>
          <cell r="H1971" t="str">
            <v>CORPORACION ALDEA GLOBAL</v>
          </cell>
          <cell r="I1971" t="str">
            <v>FRA 108/08 PRIMER DESEMBOLSO CORRESPONDIENTE AL 30% DEL VALOR D ELOS APORTES DEL MAVDT SEGÚN CERTIFICACION SUSCRITA POR LA SUPERVISORA</v>
          </cell>
          <cell r="J1971">
            <v>24000000</v>
          </cell>
          <cell r="M1971">
            <v>16</v>
          </cell>
          <cell r="O1971" t="str">
            <v>520-900-37--11</v>
          </cell>
          <cell r="T1971" t="str">
            <v/>
          </cell>
          <cell r="V1971" t="str">
            <v>MAVDT</v>
          </cell>
          <cell r="W1971" t="str">
            <v>Vigencia Presupuestal</v>
          </cell>
        </row>
        <row r="1972">
          <cell r="A1972">
            <v>3472</v>
          </cell>
          <cell r="B1972" t="str">
            <v>Convenio</v>
          </cell>
          <cell r="C1972">
            <v>44</v>
          </cell>
          <cell r="D1972">
            <v>1741</v>
          </cell>
          <cell r="E1972">
            <v>39780</v>
          </cell>
          <cell r="F1972" t="str">
            <v>DIRECCION DE ECOSISTEMAS</v>
          </cell>
          <cell r="G1972">
            <v>8903058811</v>
          </cell>
          <cell r="H1972" t="str">
            <v>UNIVERSIDAD AUTONOMA DE OCCIDENTE</v>
          </cell>
          <cell r="I1972" t="str">
            <v>FRA 2079/08 CORRESPONDIENTE ALPRIMER DESEMBOLSO DEL 30% SEGÚN CERTIFIFCACION SUSCRITA POR LA SUPERVISORA</v>
          </cell>
          <cell r="J1972">
            <v>30000000</v>
          </cell>
          <cell r="O1972" t="str">
            <v>310-900-156-11</v>
          </cell>
          <cell r="T1972" t="str">
            <v/>
          </cell>
          <cell r="V1972" t="str">
            <v>MAVDT</v>
          </cell>
          <cell r="W1972" t="str">
            <v>Vigencia Presupuestal</v>
          </cell>
        </row>
        <row r="1973">
          <cell r="A1973">
            <v>3473</v>
          </cell>
          <cell r="B1973" t="str">
            <v>Resolución</v>
          </cell>
          <cell r="C1973">
            <v>1957</v>
          </cell>
          <cell r="D1973">
            <v>2377</v>
          </cell>
          <cell r="E1973">
            <v>39780</v>
          </cell>
          <cell r="F1973" t="str">
            <v>TALENTO HUMANO</v>
          </cell>
          <cell r="G1973">
            <v>19166610</v>
          </cell>
          <cell r="H1973" t="str">
            <v>CARLOS JULIO BALLEN PALACIO</v>
          </cell>
          <cell r="I1973" t="str">
            <v>RECONOCIMIENTO DE PRESTACIONES SOCIALES POR RETIRO DEL SERVICIO</v>
          </cell>
          <cell r="J1973">
            <v>4772402</v>
          </cell>
          <cell r="N1973" t="str">
            <v>1-0-1-5-5-10</v>
          </cell>
          <cell r="T1973" t="str">
            <v/>
          </cell>
          <cell r="V1973" t="str">
            <v>MAVDT</v>
          </cell>
          <cell r="W1973" t="str">
            <v>Vigencia Presupuestal</v>
          </cell>
        </row>
        <row r="1974">
          <cell r="A1974">
            <v>3474</v>
          </cell>
          <cell r="B1974" t="str">
            <v>Resolución</v>
          </cell>
          <cell r="C1974">
            <v>1982</v>
          </cell>
          <cell r="D1974">
            <v>2459</v>
          </cell>
          <cell r="E1974">
            <v>39780</v>
          </cell>
          <cell r="F1974" t="str">
            <v>TALENTO HUMANO</v>
          </cell>
          <cell r="G1974">
            <v>11426551</v>
          </cell>
          <cell r="H1974" t="str">
            <v>JAIRO SAUL CIRCA GARZON</v>
          </cell>
          <cell r="I1974" t="str">
            <v>RECONOCIMIENTO DE PRESTACIONES SOCIALES POR RETIRO DEL SERVICIO</v>
          </cell>
          <cell r="J1974">
            <v>4580675</v>
          </cell>
          <cell r="N1974" t="str">
            <v>1-0-1-5-5-10</v>
          </cell>
          <cell r="T1974" t="str">
            <v/>
          </cell>
          <cell r="V1974" t="str">
            <v>MAVDT</v>
          </cell>
          <cell r="W1974" t="str">
            <v>Vigencia Presupuestal</v>
          </cell>
        </row>
        <row r="1975">
          <cell r="A1975">
            <v>3475</v>
          </cell>
          <cell r="B1975" t="str">
            <v>Contrato</v>
          </cell>
          <cell r="C1975">
            <v>389</v>
          </cell>
          <cell r="D1975">
            <v>1740</v>
          </cell>
          <cell r="E1975">
            <v>39780</v>
          </cell>
          <cell r="F1975" t="str">
            <v>DIRECCION DE ECOSISTEMAS</v>
          </cell>
          <cell r="G1975">
            <v>79982372</v>
          </cell>
          <cell r="H1975" t="str">
            <v>FELIPE GOMEZ VILLOTA</v>
          </cell>
          <cell r="I1975" t="str">
            <v>TERCER DESEMBOLSO SEGÚN CERTIFICACION SUSCRITA POR LA SUPERVISORA</v>
          </cell>
          <cell r="J1975">
            <v>2000000</v>
          </cell>
          <cell r="K1975">
            <v>9.66</v>
          </cell>
          <cell r="L1975">
            <v>10</v>
          </cell>
          <cell r="O1975" t="str">
            <v>520-900-67-11</v>
          </cell>
          <cell r="T1975" t="str">
            <v/>
          </cell>
          <cell r="V1975" t="str">
            <v>MAVDT</v>
          </cell>
          <cell r="W1975" t="str">
            <v>Vigencia Presupuestal</v>
          </cell>
        </row>
        <row r="1976">
          <cell r="A1976">
            <v>3476</v>
          </cell>
          <cell r="B1976" t="str">
            <v>Contrato</v>
          </cell>
          <cell r="C1976">
            <v>205</v>
          </cell>
          <cell r="D1976">
            <v>995</v>
          </cell>
          <cell r="E1976">
            <v>39780</v>
          </cell>
          <cell r="F1976" t="str">
            <v>VICEMINISTERIO DE AMBIENTE</v>
          </cell>
          <cell r="G1976">
            <v>52906922</v>
          </cell>
          <cell r="H1976" t="str">
            <v>DIANA CAROLINA BARBA PATIÑO</v>
          </cell>
          <cell r="I1976" t="str">
            <v>CUARTO DESEMBOLSO SEGÚN CERTIFICACION SUSCRITA POR LA SUPERVISORA</v>
          </cell>
          <cell r="J1976">
            <v>4500000</v>
          </cell>
          <cell r="K1976">
            <v>9.66</v>
          </cell>
          <cell r="L1976">
            <v>10</v>
          </cell>
          <cell r="O1976" t="str">
            <v>520-900-68-15</v>
          </cell>
          <cell r="T1976" t="str">
            <v/>
          </cell>
          <cell r="V1976" t="str">
            <v>MAVDT</v>
          </cell>
          <cell r="W1976" t="str">
            <v>Vigencia Presupuestal</v>
          </cell>
        </row>
        <row r="1977">
          <cell r="A1977">
            <v>3477</v>
          </cell>
          <cell r="B1977" t="str">
            <v>Contrato</v>
          </cell>
          <cell r="C1977">
            <v>277</v>
          </cell>
          <cell r="D1977">
            <v>1165</v>
          </cell>
          <cell r="E1977">
            <v>39780</v>
          </cell>
          <cell r="F1977" t="str">
            <v>DIRECCION DE DESARROLLO SECTORIAL SOSTENIBLE</v>
          </cell>
          <cell r="G1977">
            <v>79597602</v>
          </cell>
          <cell r="H1977" t="str">
            <v>JERONIMO RODRIGUEZ R</v>
          </cell>
          <cell r="I1977" t="str">
            <v>FRA 54 CORRESPONDIENTE AL QUINTO DESEMBOLSO SEGÚN CERTIFICACION SUSCRITA POR EL SUPERVISOR</v>
          </cell>
          <cell r="J1977">
            <v>4500000</v>
          </cell>
          <cell r="K1977">
            <v>9.66</v>
          </cell>
          <cell r="L1977">
            <v>11</v>
          </cell>
          <cell r="M1977">
            <v>16</v>
          </cell>
          <cell r="O1977" t="str">
            <v>530-900-2-15</v>
          </cell>
          <cell r="T1977" t="str">
            <v/>
          </cell>
          <cell r="V1977" t="str">
            <v>MAVDT</v>
          </cell>
          <cell r="W1977" t="str">
            <v>Vigencia Presupuestal</v>
          </cell>
        </row>
        <row r="1978">
          <cell r="A1978">
            <v>3478</v>
          </cell>
          <cell r="B1978" t="str">
            <v>Contrato</v>
          </cell>
          <cell r="C1978">
            <v>280</v>
          </cell>
          <cell r="D1978">
            <v>1181</v>
          </cell>
          <cell r="E1978">
            <v>39780</v>
          </cell>
          <cell r="F1978" t="str">
            <v>DIRECCION DE ECOSISTEMAS</v>
          </cell>
          <cell r="G1978">
            <v>39692328</v>
          </cell>
          <cell r="H1978" t="str">
            <v>MARIA TERESA TRUJILLO BENAVIDES</v>
          </cell>
          <cell r="I1978" t="str">
            <v xml:space="preserve">QUINTO DESEMBOLSO SEGÚN CERTIFICACION SUSCRITA POR LA SUPERVISORA, </v>
          </cell>
          <cell r="J1978">
            <v>5842720</v>
          </cell>
          <cell r="K1978">
            <v>9.66</v>
          </cell>
          <cell r="L1978">
            <v>10</v>
          </cell>
          <cell r="O1978" t="str">
            <v>520-900-69-11</v>
          </cell>
          <cell r="T1978" t="str">
            <v/>
          </cell>
          <cell r="V1978" t="str">
            <v>MAVDT</v>
          </cell>
          <cell r="W1978" t="str">
            <v>Vigencia Presupuestal</v>
          </cell>
        </row>
        <row r="1979">
          <cell r="A1979">
            <v>3479</v>
          </cell>
          <cell r="B1979" t="str">
            <v>Contrato</v>
          </cell>
          <cell r="C1979">
            <v>182</v>
          </cell>
          <cell r="D1979">
            <v>1505</v>
          </cell>
          <cell r="E1979">
            <v>39780</v>
          </cell>
          <cell r="F1979" t="str">
            <v>DIRECCION DE ECOSISTEMAS</v>
          </cell>
          <cell r="G1979">
            <v>42122017</v>
          </cell>
          <cell r="H1979" t="str">
            <v xml:space="preserve">SANDRA LUCIA ARISTIZABAL </v>
          </cell>
          <cell r="I1979" t="str">
            <v>TERCER DESEMBOLSO SEGÚN CERTIFICACION SUSCRITA POR LA SUPERVISORA</v>
          </cell>
          <cell r="J1979">
            <v>5000000</v>
          </cell>
          <cell r="K1979">
            <v>9.66</v>
          </cell>
          <cell r="L1979">
            <v>10</v>
          </cell>
          <cell r="O1979" t="str">
            <v>430-900-11-15</v>
          </cell>
          <cell r="T1979" t="str">
            <v/>
          </cell>
          <cell r="V1979" t="str">
            <v>MAVDT</v>
          </cell>
          <cell r="W1979" t="str">
            <v>Vigencia Presupuestal</v>
          </cell>
        </row>
        <row r="1980">
          <cell r="A1980">
            <v>3480</v>
          </cell>
          <cell r="B1980" t="str">
            <v>Contrato</v>
          </cell>
          <cell r="C1980">
            <v>212</v>
          </cell>
          <cell r="D1980">
            <v>1023</v>
          </cell>
          <cell r="E1980">
            <v>39780</v>
          </cell>
          <cell r="F1980" t="str">
            <v>VICEMINISTERIO DE AMBIENTE</v>
          </cell>
          <cell r="G1980">
            <v>79845703</v>
          </cell>
          <cell r="H1980" t="str">
            <v>JULIAN ESTEBAN PIRAGAUTA ACOSTA</v>
          </cell>
          <cell r="I1980" t="str">
            <v>QUINTO DESEMBOLSO SEGÚN CERTIFICACION SUSCRITA POR LA SUPERVISORA</v>
          </cell>
          <cell r="J1980">
            <v>4500000</v>
          </cell>
          <cell r="K1980">
            <v>9.66</v>
          </cell>
          <cell r="L1980">
            <v>10</v>
          </cell>
          <cell r="O1980" t="str">
            <v>520-900-68-15</v>
          </cell>
          <cell r="T1980" t="str">
            <v/>
          </cell>
          <cell r="V1980" t="str">
            <v>MAVDT</v>
          </cell>
          <cell r="W1980" t="str">
            <v>Vigencia Presupuestal</v>
          </cell>
        </row>
        <row r="1981">
          <cell r="A1981">
            <v>3481</v>
          </cell>
          <cell r="B1981" t="str">
            <v>Convenio</v>
          </cell>
          <cell r="C1981">
            <v>39</v>
          </cell>
          <cell r="D1981">
            <v>1519</v>
          </cell>
          <cell r="E1981">
            <v>39780</v>
          </cell>
          <cell r="F1981" t="str">
            <v>ANALISIS ECONOMICO</v>
          </cell>
          <cell r="G1981">
            <v>8301043581</v>
          </cell>
          <cell r="H1981" t="str">
            <v>CENTRO ANDINO PARA LA ECONOMIA EN EL MEDIO AMBIENTE - CAEMA -</v>
          </cell>
          <cell r="I1981" t="str">
            <v>SEGUNDO DESEMBOLSO SEGÚN CERTIFICACION SUSCRITA POR LA SUPERVISORA</v>
          </cell>
          <cell r="J1981">
            <v>68400000</v>
          </cell>
          <cell r="O1981" t="str">
            <v>410-900-147-15</v>
          </cell>
          <cell r="T1981" t="str">
            <v/>
          </cell>
          <cell r="V1981" t="str">
            <v>MAVDT</v>
          </cell>
          <cell r="W1981" t="str">
            <v>Vigencia Presupuestal</v>
          </cell>
        </row>
        <row r="1982">
          <cell r="A1982">
            <v>3482</v>
          </cell>
          <cell r="B1982" t="str">
            <v>Contrato</v>
          </cell>
          <cell r="C1982">
            <v>66</v>
          </cell>
          <cell r="D1982">
            <v>390</v>
          </cell>
          <cell r="E1982">
            <v>39780</v>
          </cell>
          <cell r="F1982" t="str">
            <v>GRUPO ADMINISTRATIVO</v>
          </cell>
          <cell r="G1982">
            <v>8000225964</v>
          </cell>
          <cell r="H1982" t="str">
            <v>OFFIMONACO LTDA</v>
          </cell>
          <cell r="I1982" t="str">
            <v>FRA 20852,  935/08, SUMINISTRO DE ELEMENTOS DE ASEO Y LIMPIEZA PARA LAS OFICINAS DEL MAVDT, DESEMBOLSO SEGÚN CERTIFICACION SUSCRITA POR EL SUPERVISOR, NOTA CREDITO 5692 POR VALOR DE $23.25</v>
          </cell>
          <cell r="J1982">
            <v>2086401.75</v>
          </cell>
          <cell r="K1982">
            <v>11.04</v>
          </cell>
          <cell r="M1982">
            <v>16</v>
          </cell>
          <cell r="N1982" t="str">
            <v>2-0-4-4-17-10</v>
          </cell>
          <cell r="S1982" t="str">
            <v>Si</v>
          </cell>
          <cell r="T1982" t="str">
            <v/>
          </cell>
          <cell r="V1982" t="str">
            <v>MAVDT</v>
          </cell>
          <cell r="W1982" t="str">
            <v>Vigencia Presupuestal</v>
          </cell>
        </row>
        <row r="1983">
          <cell r="A1983">
            <v>3483</v>
          </cell>
          <cell r="B1983" t="str">
            <v>Contrato</v>
          </cell>
          <cell r="C1983">
            <v>100</v>
          </cell>
          <cell r="D1983">
            <v>550</v>
          </cell>
          <cell r="E1983">
            <v>39780</v>
          </cell>
          <cell r="F1983" t="str">
            <v>GRUPO ADMINISTRATIVO</v>
          </cell>
          <cell r="G1983">
            <v>8001365054</v>
          </cell>
          <cell r="H1983" t="str">
            <v>DATECSA</v>
          </cell>
          <cell r="I1983" t="str">
            <v>PAGO PARCIAL DE EA 937/08 FRAS NOS FA-046090/92 DE 2008, CORRESPONDIENTE  A SUMINISTRO DE TONER, REVELADORT Y KIT DE MANT. PARA LAS FOT. DEL MAVDT, DESEMBOLSO SEGÚN CERTIFICACION SUSCRITA POR LA SUPERVISORA</v>
          </cell>
          <cell r="J1983">
            <v>9899939</v>
          </cell>
          <cell r="K1983">
            <v>11.04</v>
          </cell>
          <cell r="M1983">
            <v>16</v>
          </cell>
          <cell r="N1983" t="str">
            <v>2-0-4-4-23-10</v>
          </cell>
          <cell r="S1983" t="str">
            <v>Si</v>
          </cell>
          <cell r="T1983" t="str">
            <v/>
          </cell>
          <cell r="V1983" t="str">
            <v>MAVDT</v>
          </cell>
          <cell r="W1983" t="str">
            <v>Vigencia Presupuestal</v>
          </cell>
        </row>
        <row r="1984">
          <cell r="A1984">
            <v>3484</v>
          </cell>
          <cell r="B1984" t="str">
            <v>Factura</v>
          </cell>
          <cell r="C1984">
            <v>40331</v>
          </cell>
          <cell r="D1984">
            <v>2595</v>
          </cell>
          <cell r="E1984">
            <v>39780</v>
          </cell>
          <cell r="F1984" t="str">
            <v>GRUPO ADMINISTRATIVO</v>
          </cell>
          <cell r="G1984">
            <v>8300372480</v>
          </cell>
          <cell r="H1984" t="str">
            <v>CODENSA</v>
          </cell>
          <cell r="I1984" t="str">
            <v>PAGO CODENSA FRA NO. 156984.31_1 CORREPONDIENTE AL PERIODO COMPRENDIDO ENTRE EL 22 DE OCTUBRE Y EL 24 DE  NOVIEMBRE DE 2008</v>
          </cell>
          <cell r="J1984">
            <v>18464220</v>
          </cell>
          <cell r="N1984" t="str">
            <v>2-0-4-8-2-10</v>
          </cell>
          <cell r="T1984" t="str">
            <v/>
          </cell>
          <cell r="V1984" t="str">
            <v>MAVDT</v>
          </cell>
          <cell r="W1984" t="str">
            <v>Vigencia Presupuestal</v>
          </cell>
        </row>
        <row r="1985">
          <cell r="A1985">
            <v>3485</v>
          </cell>
          <cell r="B1985" t="str">
            <v>Contrato</v>
          </cell>
          <cell r="C1985">
            <v>90</v>
          </cell>
          <cell r="D1985">
            <v>437</v>
          </cell>
          <cell r="E1985">
            <v>39783</v>
          </cell>
          <cell r="F1985" t="str">
            <v>DIRECCION DE ECOSISTEMAS</v>
          </cell>
          <cell r="G1985">
            <v>52262489</v>
          </cell>
          <cell r="H1985" t="str">
            <v>CAROLINA SORZANO LOPEZ</v>
          </cell>
          <cell r="I1985" t="str">
            <v>DESEMBOLSO CORRESPONDIENTE AL MES DE NOVIEMBRE SEGÚN CERTIFICACION SUSCRITA POR LA SUPERVISORA</v>
          </cell>
          <cell r="J1985">
            <v>3600000</v>
          </cell>
          <cell r="K1985">
            <v>9.66</v>
          </cell>
          <cell r="L1985">
            <v>10</v>
          </cell>
          <cell r="O1985" t="str">
            <v>520-900-71-11</v>
          </cell>
          <cell r="T1985" t="str">
            <v/>
          </cell>
          <cell r="V1985" t="str">
            <v>MAVDT</v>
          </cell>
          <cell r="W1985" t="str">
            <v>Vigencia Presupuestal</v>
          </cell>
        </row>
        <row r="1986">
          <cell r="A1986">
            <v>3486</v>
          </cell>
          <cell r="B1986" t="str">
            <v>Convenio</v>
          </cell>
          <cell r="C1986">
            <v>11</v>
          </cell>
          <cell r="D1986">
            <v>650</v>
          </cell>
          <cell r="E1986">
            <v>39783</v>
          </cell>
          <cell r="F1986" t="str">
            <v>VICEMINISTERIO DE VIVIENDA Y DESARROLLO TERRITORIAL</v>
          </cell>
          <cell r="G1986">
            <v>8999990049</v>
          </cell>
          <cell r="H1986" t="str">
            <v>INSTITUTO GEOGRAFICO AGUSTIN CODAZZI IGAC</v>
          </cell>
          <cell r="I1986" t="str">
            <v>FRA SB 50299/08 DESEMBOLSO SEGÚN CERTIFICACION SUSCRITA POR EL SUPERVISOR</v>
          </cell>
          <cell r="J1986">
            <v>323918920</v>
          </cell>
          <cell r="M1986">
            <v>16</v>
          </cell>
          <cell r="O1986" t="str">
            <v>520-1402-1-14</v>
          </cell>
          <cell r="S1986" t="str">
            <v>Si</v>
          </cell>
          <cell r="T1986" t="str">
            <v/>
          </cell>
          <cell r="V1986" t="str">
            <v>MAVDT</v>
          </cell>
          <cell r="W1986" t="str">
            <v>Vigencia Presupuestal</v>
          </cell>
        </row>
        <row r="1987">
          <cell r="A1987">
            <v>3487</v>
          </cell>
          <cell r="B1987" t="str">
            <v>Convenio</v>
          </cell>
          <cell r="C1987">
            <v>67</v>
          </cell>
          <cell r="D1987">
            <v>1825</v>
          </cell>
          <cell r="E1987">
            <v>39783</v>
          </cell>
          <cell r="F1987" t="str">
            <v>DIRECCION DE DESARROLLO SECTORIAL SOSTENIBLE</v>
          </cell>
          <cell r="G1987">
            <v>8300272757</v>
          </cell>
          <cell r="H1987" t="str">
            <v>ASOCARS</v>
          </cell>
          <cell r="I1987" t="str">
            <v>SEGUNDO DESEMBOLSO SEGÚN CERTIFICACION SUSCRITA POR EL SUPERVISOR</v>
          </cell>
          <cell r="J1987">
            <v>85000000</v>
          </cell>
          <cell r="O1987" t="str">
            <v>520-900-70-11</v>
          </cell>
          <cell r="T1987" t="str">
            <v/>
          </cell>
          <cell r="V1987" t="str">
            <v>MAVDT</v>
          </cell>
          <cell r="W1987" t="str">
            <v>Vigencia Presupuestal</v>
          </cell>
        </row>
        <row r="1988">
          <cell r="A1988">
            <v>3488</v>
          </cell>
          <cell r="B1988" t="str">
            <v>Oficio</v>
          </cell>
          <cell r="C1988">
            <v>35399</v>
          </cell>
          <cell r="D1988">
            <v>2607</v>
          </cell>
          <cell r="E1988">
            <v>39783</v>
          </cell>
          <cell r="F1988" t="str">
            <v>TALENTO HUMANO</v>
          </cell>
          <cell r="G1988">
            <v>8301153951</v>
          </cell>
          <cell r="H1988" t="str">
            <v>MINISTERIO DE AMBIENTE, VIVIENDA Y DESARROLLO TERRITORIAL</v>
          </cell>
          <cell r="I1988" t="str">
            <v>PAGO BONIFICACION DE DIRECCION DICIEMBRE DE 2008</v>
          </cell>
          <cell r="J1988">
            <v>140978559</v>
          </cell>
          <cell r="N1988" t="str">
            <v>1-0-1-5-92-10</v>
          </cell>
          <cell r="T1988" t="str">
            <v/>
          </cell>
          <cell r="V1988" t="str">
            <v>MAVDT</v>
          </cell>
          <cell r="W1988" t="str">
            <v>Vigencia Presupuestal</v>
          </cell>
        </row>
        <row r="1989">
          <cell r="A1989">
            <v>3489</v>
          </cell>
          <cell r="B1989" t="str">
            <v>Oficio</v>
          </cell>
          <cell r="C1989">
            <v>35395</v>
          </cell>
          <cell r="D1989">
            <v>2606</v>
          </cell>
          <cell r="E1989">
            <v>39783</v>
          </cell>
          <cell r="F1989" t="str">
            <v>TALENTO HUMANO</v>
          </cell>
          <cell r="G1989">
            <v>8301153951</v>
          </cell>
          <cell r="H1989" t="str">
            <v>MINISTERIO DE AMBIENTE, VIVIENDA Y DESARROLLO TERRITORIAL</v>
          </cell>
          <cell r="I1989" t="str">
            <v>PAGO PRIMA DE NAVIDAD CORRESPONDIENTE A LOS FUNCIONARIOS DEL INURBE DICIEMBRE DE 2008</v>
          </cell>
          <cell r="J1989">
            <v>37045333</v>
          </cell>
          <cell r="N1989" t="str">
            <v>1-0-1-5-16-10</v>
          </cell>
          <cell r="T1989" t="str">
            <v/>
          </cell>
          <cell r="V1989" t="str">
            <v>MAVDT</v>
          </cell>
          <cell r="W1989" t="str">
            <v>Vigencia Presupuestal</v>
          </cell>
        </row>
        <row r="1990">
          <cell r="A1990">
            <v>3490</v>
          </cell>
          <cell r="B1990" t="str">
            <v>Oficio</v>
          </cell>
          <cell r="C1990">
            <v>36223</v>
          </cell>
          <cell r="D1990">
            <v>2608</v>
          </cell>
          <cell r="E1990">
            <v>39783</v>
          </cell>
          <cell r="F1990" t="str">
            <v>FINANZAS Y PRESUPUESTO</v>
          </cell>
          <cell r="G1990">
            <v>8301153951</v>
          </cell>
          <cell r="H1990" t="str">
            <v>MINISTERIO DE AMBIENTE, VIVIENDA Y DESARROLLO TERRITORIAL</v>
          </cell>
          <cell r="I1990" t="str">
            <v>LEGALIZACION DEFINITYIVA DE LA CAJA MENOR DE VIATICOS AL EXTERIOR A CARGO DE GLORIA PATRICIA MARTINEZ C.</v>
          </cell>
          <cell r="J1990">
            <v>4225080</v>
          </cell>
          <cell r="N1990" t="str">
            <v>2-0-4-11-1-10</v>
          </cell>
          <cell r="T1990" t="str">
            <v/>
          </cell>
          <cell r="V1990" t="str">
            <v>MAVDT</v>
          </cell>
          <cell r="W1990" t="str">
            <v>Vigencia Presupuestal</v>
          </cell>
        </row>
        <row r="1991">
          <cell r="A1991">
            <v>3491</v>
          </cell>
          <cell r="B1991" t="str">
            <v>Orden de Servicio</v>
          </cell>
          <cell r="C1991">
            <v>472</v>
          </cell>
          <cell r="D1991">
            <v>2305</v>
          </cell>
          <cell r="E1991">
            <v>39783</v>
          </cell>
          <cell r="F1991" t="str">
            <v>VICEMINISTERIO DE VIVIENDA Y DESARROLLO TERRITORIAL</v>
          </cell>
          <cell r="G1991">
            <v>39723749</v>
          </cell>
          <cell r="H1991" t="str">
            <v>CLAUDIA MARGOTH ZAMBRANO SANCHEZ</v>
          </cell>
          <cell r="I1991" t="str">
            <v>PRIMER DESEMBOLSO SEGÚN CERTIFICACION SUSCRITA POR LA SUPERVISORA</v>
          </cell>
          <cell r="J1991">
            <v>1408000</v>
          </cell>
          <cell r="K1991">
            <v>9.66</v>
          </cell>
          <cell r="L1991">
            <v>6</v>
          </cell>
          <cell r="O1991" t="str">
            <v>520-1400-3--13</v>
          </cell>
          <cell r="T1991" t="str">
            <v/>
          </cell>
          <cell r="V1991" t="str">
            <v>MAVDT</v>
          </cell>
          <cell r="W1991" t="str">
            <v>Vigencia Presupuestal</v>
          </cell>
        </row>
        <row r="1992">
          <cell r="A1992">
            <v>3492</v>
          </cell>
          <cell r="B1992" t="str">
            <v>Contrato</v>
          </cell>
          <cell r="C1992">
            <v>35</v>
          </cell>
          <cell r="D1992">
            <v>106</v>
          </cell>
          <cell r="E1992">
            <v>39783</v>
          </cell>
          <cell r="F1992" t="str">
            <v>GRUPO DE SISTEMAS</v>
          </cell>
          <cell r="G1992">
            <v>8999991158</v>
          </cell>
          <cell r="H1992" t="str">
            <v>EMPRESA DE TELECOMUNICACIONES DE BOGOTA S.A</v>
          </cell>
          <cell r="I1992" t="str">
            <v>FRA 9000088674/08 CORRESPONDIENTES A SERVICIO DE INTERNET A LA OFIC. 702 DEL PALMA REAL Y AL MAVDT, DESEMBOLSO SEGÚN CERTIFICACION SUSCRITA POR LA SUPERVISORA</v>
          </cell>
          <cell r="J1992">
            <v>8250000</v>
          </cell>
          <cell r="M1992">
            <v>16</v>
          </cell>
          <cell r="N1992" t="str">
            <v>2-0-4-6--10</v>
          </cell>
          <cell r="S1992" t="str">
            <v>Si</v>
          </cell>
          <cell r="T1992" t="str">
            <v/>
          </cell>
          <cell r="V1992" t="str">
            <v>MAVDT</v>
          </cell>
          <cell r="W1992" t="str">
            <v>Vigencia Presupuestal</v>
          </cell>
        </row>
        <row r="1993">
          <cell r="A1993">
            <v>3493</v>
          </cell>
          <cell r="B1993" t="str">
            <v>Convenio</v>
          </cell>
          <cell r="C1993">
            <v>59</v>
          </cell>
          <cell r="D1993">
            <v>1731</v>
          </cell>
          <cell r="E1993">
            <v>39783</v>
          </cell>
          <cell r="F1993" t="str">
            <v>DIRECCION DE ECOSISTEMAS</v>
          </cell>
          <cell r="G1993">
            <v>8999990633</v>
          </cell>
          <cell r="H1993" t="str">
            <v>UNIVERSIDAD NACIONAL DE COLOMBIA</v>
          </cell>
          <cell r="I1993" t="str">
            <v>SEGUNDO DESEMBOLSO SEGÚN CERTIFICACION SUSCRITA POR  EL SUPERVISOR</v>
          </cell>
          <cell r="J1993">
            <v>105000000</v>
          </cell>
          <cell r="O1993" t="str">
            <v>520-900-64-15</v>
          </cell>
          <cell r="T1993" t="str">
            <v/>
          </cell>
          <cell r="V1993" t="str">
            <v>MAVDT</v>
          </cell>
          <cell r="W1993" t="str">
            <v>Vigencia Presupuestal</v>
          </cell>
        </row>
        <row r="1994">
          <cell r="A1994">
            <v>3494</v>
          </cell>
          <cell r="B1994" t="str">
            <v>Oficio</v>
          </cell>
          <cell r="C1994">
            <v>34692</v>
          </cell>
          <cell r="D1994">
            <v>2614</v>
          </cell>
          <cell r="E1994">
            <v>39783</v>
          </cell>
          <cell r="F1994" t="str">
            <v>TALENTO HUMANO</v>
          </cell>
          <cell r="G1994">
            <v>8301153951</v>
          </cell>
          <cell r="H1994" t="str">
            <v>MINISTERIO DE AMBIENTE, VIVIENDA Y DESARROLLO TERRITORIAL</v>
          </cell>
          <cell r="I1994" t="str">
            <v>PAGO PRIMA DE NAVIDAD CORRESPONDIENTE A LOS FUNCIONARIOS DEL MAVDT DICIEMBRE DE 2008</v>
          </cell>
          <cell r="J1994">
            <v>854596846</v>
          </cell>
          <cell r="T1994" t="str">
            <v/>
          </cell>
          <cell r="V1994" t="str">
            <v>MAVDT</v>
          </cell>
          <cell r="W1994" t="str">
            <v>Vigencia Presupuestal</v>
          </cell>
        </row>
        <row r="1995">
          <cell r="A1995">
            <v>3495</v>
          </cell>
          <cell r="B1995" t="str">
            <v>Contrato</v>
          </cell>
          <cell r="C1995">
            <v>482</v>
          </cell>
          <cell r="D1995">
            <v>2351</v>
          </cell>
          <cell r="E1995">
            <v>39783</v>
          </cell>
          <cell r="F1995" t="str">
            <v>VICEMINISTERIO DE VIVIENDA Y DESARROLLO TERRITORIAL</v>
          </cell>
          <cell r="G1995">
            <v>31792836</v>
          </cell>
          <cell r="H1995" t="str">
            <v>LINA MARIA TORO RUIZ</v>
          </cell>
          <cell r="I1995" t="str">
            <v>PRIMER DESEMBOLSO SEGÚN CERTIFICACION SUSCRITA POR LA SUPERVISORA</v>
          </cell>
          <cell r="J1995">
            <v>1750000</v>
          </cell>
          <cell r="K1995">
            <v>9.66</v>
          </cell>
          <cell r="L1995">
            <v>10</v>
          </cell>
          <cell r="O1995" t="str">
            <v>520-1400-3--13</v>
          </cell>
          <cell r="T1995" t="str">
            <v/>
          </cell>
          <cell r="V1995" t="str">
            <v>MAVDT</v>
          </cell>
          <cell r="W1995" t="str">
            <v>Vigencia Presupuestal</v>
          </cell>
        </row>
        <row r="1996">
          <cell r="A1996">
            <v>3496</v>
          </cell>
          <cell r="B1996" t="str">
            <v>Contrato</v>
          </cell>
          <cell r="C1996">
            <v>283</v>
          </cell>
          <cell r="D1996">
            <v>1191</v>
          </cell>
          <cell r="E1996">
            <v>39784</v>
          </cell>
          <cell r="F1996" t="str">
            <v>VICEMINISTERIO DE AMBIENTE</v>
          </cell>
          <cell r="G1996">
            <v>1136879484</v>
          </cell>
          <cell r="H1996" t="str">
            <v>SANDRA LORENA SANTAMARIA ROJAS</v>
          </cell>
          <cell r="I1996" t="str">
            <v>CUARTO DESEMBOLSO SEGÚN CERTIFICACION SUSCRITA POR LA SUPERVISORA</v>
          </cell>
          <cell r="J1996">
            <v>3300000</v>
          </cell>
          <cell r="K1996">
            <v>9.66</v>
          </cell>
          <cell r="L1996">
            <v>10</v>
          </cell>
          <cell r="O1996" t="str">
            <v>520-900-68-15</v>
          </cell>
          <cell r="T1996" t="str">
            <v/>
          </cell>
          <cell r="V1996" t="str">
            <v>MAVDT</v>
          </cell>
          <cell r="W1996" t="str">
            <v>Vigencia Presupuestal</v>
          </cell>
        </row>
        <row r="1997">
          <cell r="A1997">
            <v>3497</v>
          </cell>
          <cell r="B1997" t="str">
            <v>Contrato</v>
          </cell>
          <cell r="C1997">
            <v>205</v>
          </cell>
          <cell r="D1997">
            <v>995</v>
          </cell>
          <cell r="E1997">
            <v>39784</v>
          </cell>
          <cell r="F1997" t="str">
            <v>VICEMINISTERIO DE AMBIENTE</v>
          </cell>
          <cell r="G1997">
            <v>52906922</v>
          </cell>
          <cell r="H1997" t="str">
            <v>DIANA CAROLINA BARBA PATIÑO</v>
          </cell>
          <cell r="I1997" t="str">
            <v>QUINTO DESEMBOLSO SEGÚN CERTIFICACION SUSCRITA POR LA SUPERVISORA</v>
          </cell>
          <cell r="J1997">
            <v>4500000</v>
          </cell>
          <cell r="K1997">
            <v>9.66</v>
          </cell>
          <cell r="L1997">
            <v>10</v>
          </cell>
          <cell r="O1997" t="str">
            <v>520-900-68-15</v>
          </cell>
          <cell r="T1997" t="str">
            <v/>
          </cell>
          <cell r="V1997" t="str">
            <v>MAVDT</v>
          </cell>
          <cell r="W1997" t="str">
            <v>Vigencia Presupuestal</v>
          </cell>
        </row>
        <row r="1998">
          <cell r="A1998">
            <v>3498</v>
          </cell>
          <cell r="B1998" t="str">
            <v>Contrato</v>
          </cell>
          <cell r="C1998">
            <v>51</v>
          </cell>
          <cell r="D1998">
            <v>274</v>
          </cell>
          <cell r="E1998">
            <v>39784</v>
          </cell>
          <cell r="F1998" t="str">
            <v>GRUPO ADMINISTRATIVO</v>
          </cell>
          <cell r="G1998">
            <v>8605360294</v>
          </cell>
          <cell r="H1998" t="str">
            <v>EDITORIAL LA UNIDAD SA</v>
          </cell>
          <cell r="I1998" t="str">
            <v>FRA 92645 DE 2008 CORRESPONDIENTE A PUBLICACION DE AVISOS DEL MAVDT, DESEMBOLSO SEGÚN CERTIFICACION SUSCRITA POR LA SUPERVISORA</v>
          </cell>
          <cell r="J1998">
            <v>96000</v>
          </cell>
          <cell r="K1998">
            <v>4.1399999999999997</v>
          </cell>
          <cell r="N1998" t="str">
            <v>2-0-4-7--10</v>
          </cell>
          <cell r="T1998" t="str">
            <v/>
          </cell>
          <cell r="V1998" t="str">
            <v>MAVDT</v>
          </cell>
          <cell r="W1998" t="str">
            <v>Vigencia Presupuestal</v>
          </cell>
        </row>
        <row r="1999">
          <cell r="A1999">
            <v>3499</v>
          </cell>
          <cell r="B1999" t="str">
            <v>Contrato</v>
          </cell>
          <cell r="C1999">
            <v>190</v>
          </cell>
          <cell r="D1999">
            <v>840</v>
          </cell>
          <cell r="E1999">
            <v>39784</v>
          </cell>
          <cell r="F1999" t="str">
            <v>GRUPO ADMINISTRATIVO</v>
          </cell>
          <cell r="G1999">
            <v>8300013381</v>
          </cell>
          <cell r="H1999" t="str">
            <v>SUMIMAS LTDA</v>
          </cell>
          <cell r="I1999" t="str">
            <v>FRAS 104166/70 DE 2008, EA 938/08 SUM. DE UTILES Y ELEMENTOS DE OFICINA PARA  EL MAVDT, DESEMBOLSO SEGÚN CERTIFICACION SUSCRITA POR LA SUPERVISORA</v>
          </cell>
          <cell r="J1999">
            <v>35608467</v>
          </cell>
          <cell r="L1999">
            <v>3.5</v>
          </cell>
          <cell r="M1999">
            <v>16</v>
          </cell>
          <cell r="N1999" t="str">
            <v>2-0-4-4-15-10</v>
          </cell>
          <cell r="S1999" t="str">
            <v>Si</v>
          </cell>
          <cell r="T1999" t="str">
            <v/>
          </cell>
          <cell r="V1999" t="str">
            <v>MAVDT</v>
          </cell>
          <cell r="W1999" t="str">
            <v>Vigencia Presupuestal</v>
          </cell>
        </row>
        <row r="2000">
          <cell r="A2000">
            <v>3500</v>
          </cell>
          <cell r="B2000" t="str">
            <v>Convenio</v>
          </cell>
          <cell r="C2000">
            <v>22</v>
          </cell>
          <cell r="D2000">
            <v>1290</v>
          </cell>
          <cell r="E2000">
            <v>39784</v>
          </cell>
          <cell r="F2000" t="str">
            <v>DIRECCION DE ECOSISTEMAS</v>
          </cell>
          <cell r="G2000">
            <v>8301257971</v>
          </cell>
          <cell r="H2000" t="str">
            <v>FUNDACION ECOSISTEMAS SECOS</v>
          </cell>
          <cell r="I2000" t="str">
            <v>SEGUNDO DESEMBOLSO SEGÚN CERTIFICACION SUSCRITA POR LA SUPERVISORA</v>
          </cell>
          <cell r="J2000">
            <v>7500000</v>
          </cell>
          <cell r="O2000" t="str">
            <v>520-900-71-15</v>
          </cell>
          <cell r="T2000" t="str">
            <v/>
          </cell>
          <cell r="V2000" t="str">
            <v>MAVDT</v>
          </cell>
          <cell r="W2000" t="str">
            <v>Vigencia Presupuestal</v>
          </cell>
        </row>
        <row r="2001">
          <cell r="A2001">
            <v>3501</v>
          </cell>
          <cell r="B2001" t="str">
            <v>Convenio</v>
          </cell>
          <cell r="C2001">
            <v>100</v>
          </cell>
          <cell r="D2001">
            <v>2139</v>
          </cell>
          <cell r="E2001">
            <v>39784</v>
          </cell>
          <cell r="F2001" t="str">
            <v>GRUPO ADMINISTRATIVO</v>
          </cell>
          <cell r="G2001">
            <v>8001365054</v>
          </cell>
          <cell r="H2001" t="str">
            <v>DATECSA</v>
          </cell>
          <cell r="I2001" t="str">
            <v xml:space="preserve">COMPLEMENTO PAGO DE EA 937/08 FRAS NOS FA-046090/92 DE 2008, CORRESPONDIENTE  A SUMINISTRO DE TONER, REVELADORT Y KIT DE MANT. PARA LAS FOT. DEL MAVDT, DESEMBOLSO SEGÚN CERTIFICACION SUSCRITA POR LA SUPERVISORA, ORIGINALES REPOSAN EN LA OP 3483 DEL 28 DE </v>
          </cell>
          <cell r="J2001">
            <v>3022672</v>
          </cell>
          <cell r="K2001">
            <v>11.04</v>
          </cell>
          <cell r="M2001">
            <v>16</v>
          </cell>
          <cell r="N2001" t="str">
            <v>2-0-4-4-23-10</v>
          </cell>
          <cell r="S2001" t="str">
            <v>Si</v>
          </cell>
          <cell r="T2001" t="str">
            <v/>
          </cell>
          <cell r="V2001" t="str">
            <v>MAVDT</v>
          </cell>
          <cell r="W2001" t="str">
            <v>Vigencia Presupuestal</v>
          </cell>
        </row>
        <row r="2002">
          <cell r="A2002">
            <v>3502</v>
          </cell>
          <cell r="B2002" t="str">
            <v>Contrato</v>
          </cell>
          <cell r="C2002">
            <v>220</v>
          </cell>
          <cell r="D2002">
            <v>986</v>
          </cell>
          <cell r="E2002">
            <v>39784</v>
          </cell>
          <cell r="F2002" t="str">
            <v>VICEMINISTERIO DE VIVIENDA Y DESARROLLO TERRITORIAL</v>
          </cell>
          <cell r="G2002">
            <v>52009361</v>
          </cell>
          <cell r="H2002" t="str">
            <v>DIANA CAROLINA MENDEZ GIL</v>
          </cell>
          <cell r="I2002" t="str">
            <v>DESEMBOLSO CORRESPONDIENTE AL MES DE OCTUBRE SEGÚN CERTIFICACION SUSCRITA POR EL SUPERVISOR</v>
          </cell>
          <cell r="J2002">
            <v>3500000</v>
          </cell>
          <cell r="K2002">
            <v>9.66</v>
          </cell>
          <cell r="L2002">
            <v>10</v>
          </cell>
          <cell r="O2002" t="str">
            <v>520-1402-1-13</v>
          </cell>
          <cell r="T2002" t="str">
            <v/>
          </cell>
          <cell r="V2002" t="str">
            <v>MAVDT</v>
          </cell>
          <cell r="W2002" t="str">
            <v>Vigencia Presupuestal</v>
          </cell>
        </row>
        <row r="2003">
          <cell r="A2003">
            <v>3503</v>
          </cell>
          <cell r="B2003" t="str">
            <v>Contrato</v>
          </cell>
          <cell r="C2003">
            <v>278</v>
          </cell>
          <cell r="D2003">
            <v>1182</v>
          </cell>
          <cell r="E2003">
            <v>39784</v>
          </cell>
          <cell r="F2003" t="str">
            <v>DIRECCION DE ECOSISTEMAS</v>
          </cell>
          <cell r="G2003">
            <v>51781845</v>
          </cell>
          <cell r="H2003" t="str">
            <v>DIANA ESTHER ANGARITA SOLER</v>
          </cell>
          <cell r="I2003" t="str">
            <v>QUINTO DESEMBOLSO SEGÚN CERTIFICACION SUSCRITA POR LA SUPERVISORA</v>
          </cell>
          <cell r="J2003">
            <v>4674600</v>
          </cell>
          <cell r="K2003">
            <v>9.66</v>
          </cell>
          <cell r="L2003">
            <v>10</v>
          </cell>
          <cell r="O2003" t="str">
            <v>520-900-69-11</v>
          </cell>
          <cell r="T2003" t="str">
            <v/>
          </cell>
          <cell r="V2003" t="str">
            <v>MAVDT</v>
          </cell>
          <cell r="W2003" t="str">
            <v>Vigencia Presupuestal</v>
          </cell>
        </row>
        <row r="2004">
          <cell r="A2004">
            <v>3504</v>
          </cell>
          <cell r="B2004" t="str">
            <v>Contrato</v>
          </cell>
          <cell r="C2004">
            <v>244</v>
          </cell>
          <cell r="D2004">
            <v>1060</v>
          </cell>
          <cell r="E2004">
            <v>39784</v>
          </cell>
          <cell r="F2004" t="str">
            <v>VICEMINISTERIO DE AMBIENTE</v>
          </cell>
          <cell r="G2004">
            <v>52383965</v>
          </cell>
          <cell r="H2004" t="str">
            <v>ANDREA DEL PILAR CALDERON GARZON</v>
          </cell>
          <cell r="I2004" t="str">
            <v>QUINTO DESEMBOLSO SEGÚN CERTIFICACION SUSCRITA POR LA SUPERVISORA</v>
          </cell>
          <cell r="J2004">
            <v>3000000</v>
          </cell>
          <cell r="K2004">
            <v>9.66</v>
          </cell>
          <cell r="L2004">
            <v>10</v>
          </cell>
          <cell r="O2004" t="str">
            <v>520-900-68-15</v>
          </cell>
          <cell r="T2004" t="str">
            <v/>
          </cell>
          <cell r="V2004" t="str">
            <v>MAVDT</v>
          </cell>
          <cell r="W2004" t="str">
            <v>Vigencia Presupuestal</v>
          </cell>
        </row>
        <row r="2005">
          <cell r="A2005">
            <v>3505</v>
          </cell>
          <cell r="B2005" t="str">
            <v>Contrato</v>
          </cell>
          <cell r="C2005">
            <v>228</v>
          </cell>
          <cell r="D2005">
            <v>1032</v>
          </cell>
          <cell r="E2005">
            <v>39784</v>
          </cell>
          <cell r="F2005" t="str">
            <v xml:space="preserve">VICEMINISTERIO DE AGUA  Y SANEAMIENTO </v>
          </cell>
          <cell r="G2005">
            <v>71667974</v>
          </cell>
          <cell r="H2005" t="str">
            <v>GIOVANNY MOLINA LONDOÑO</v>
          </cell>
          <cell r="I2005" t="str">
            <v>CUARTO DESEMBOLSO SEGÚN CERTIFICACION SUSCRITA POR EL SUPERVISOR</v>
          </cell>
          <cell r="J2005">
            <v>6416340</v>
          </cell>
          <cell r="K2005">
            <v>9.66</v>
          </cell>
          <cell r="L2005">
            <v>10</v>
          </cell>
          <cell r="O2005" t="str">
            <v>520-1200-1-11</v>
          </cell>
          <cell r="T2005" t="str">
            <v/>
          </cell>
          <cell r="V2005" t="str">
            <v>MAVDT</v>
          </cell>
          <cell r="W2005" t="str">
            <v>Vigencia Presupuestal</v>
          </cell>
        </row>
        <row r="2006">
          <cell r="A2006">
            <v>3506</v>
          </cell>
          <cell r="B2006" t="str">
            <v>Orden de Servicio</v>
          </cell>
          <cell r="C2006">
            <v>407</v>
          </cell>
          <cell r="D2006">
            <v>1844</v>
          </cell>
          <cell r="E2006">
            <v>39784</v>
          </cell>
          <cell r="F2006" t="str">
            <v>EDUCACION Y PARTICIPACION</v>
          </cell>
          <cell r="G2006">
            <v>8060156111</v>
          </cell>
          <cell r="H2006" t="str">
            <v>COOTRAHOSTAL</v>
          </cell>
          <cell r="I2006" t="str">
            <v>FRA 7576/08 CORRESPONDIENTE A UNICO DESEMBOLSO SEGUNCERTIFICACION SUSCRITA POR EL SUPERVISOR</v>
          </cell>
          <cell r="J2006">
            <v>1612400</v>
          </cell>
          <cell r="M2006">
            <v>16</v>
          </cell>
          <cell r="O2006" t="str">
            <v>310-900-154-15</v>
          </cell>
          <cell r="T2006" t="str">
            <v/>
          </cell>
          <cell r="V2006" t="str">
            <v>MAVDT</v>
          </cell>
          <cell r="W2006" t="str">
            <v>Vigencia Presupuestal</v>
          </cell>
        </row>
        <row r="2007">
          <cell r="A2007">
            <v>3507</v>
          </cell>
          <cell r="B2007" t="str">
            <v>Orden de Servicio</v>
          </cell>
          <cell r="C2007">
            <v>464</v>
          </cell>
          <cell r="D2007">
            <v>2211</v>
          </cell>
          <cell r="E2007">
            <v>39784</v>
          </cell>
          <cell r="F2007" t="str">
            <v>DIRECCION DE PLANEACION</v>
          </cell>
          <cell r="G2007">
            <v>79790814</v>
          </cell>
          <cell r="H2007" t="str">
            <v>FELIPE ANDRES GIRALDO GOMEZ</v>
          </cell>
          <cell r="I2007" t="str">
            <v>FRA 115/08 CORRESPONDIENTE A UNICO DESEMBOLSO SUSCRITA POR EL SUPERVISOR</v>
          </cell>
          <cell r="J2007">
            <v>6496000</v>
          </cell>
          <cell r="K2007">
            <v>9.66</v>
          </cell>
          <cell r="L2007">
            <v>11</v>
          </cell>
          <cell r="M2007">
            <v>16</v>
          </cell>
          <cell r="O2007" t="str">
            <v>520-900-5--11</v>
          </cell>
          <cell r="T2007" t="str">
            <v/>
          </cell>
          <cell r="V2007" t="str">
            <v>MAVDT</v>
          </cell>
          <cell r="W2007" t="str">
            <v>Vigencia Presupuestal</v>
          </cell>
        </row>
        <row r="2008">
          <cell r="A2008">
            <v>3508</v>
          </cell>
          <cell r="B2008" t="str">
            <v>Contrato</v>
          </cell>
          <cell r="C2008">
            <v>77</v>
          </cell>
          <cell r="D2008">
            <v>413</v>
          </cell>
          <cell r="E2008">
            <v>39784</v>
          </cell>
          <cell r="F2008" t="str">
            <v>DIRECCION DE DESARROLLO SECTORIAL SOSTENIBLE</v>
          </cell>
          <cell r="G2008">
            <v>51773180</v>
          </cell>
          <cell r="H2008" t="str">
            <v>ANGELICA PEÑUELA DUARTE</v>
          </cell>
          <cell r="I2008" t="str">
            <v>OCTAVO DESEMBOLSO SEGÚN CERTIFICACION SUSCRITA POR EL SUPERVISOR</v>
          </cell>
          <cell r="J2008">
            <v>4240000</v>
          </cell>
          <cell r="K2008">
            <v>9.66</v>
          </cell>
          <cell r="L2008">
            <v>10</v>
          </cell>
          <cell r="O2008" t="str">
            <v>520-900-67-11</v>
          </cell>
          <cell r="T2008" t="str">
            <v/>
          </cell>
          <cell r="V2008" t="str">
            <v>MAVDT</v>
          </cell>
          <cell r="W2008" t="str">
            <v>Vigencia Presupuestal</v>
          </cell>
        </row>
        <row r="2009">
          <cell r="A2009">
            <v>3509</v>
          </cell>
          <cell r="B2009" t="str">
            <v>Contrato</v>
          </cell>
          <cell r="C2009">
            <v>351</v>
          </cell>
          <cell r="D2009">
            <v>1511</v>
          </cell>
          <cell r="E2009">
            <v>39784</v>
          </cell>
          <cell r="F2009" t="str">
            <v>GRUPO DE SISTEMAS</v>
          </cell>
          <cell r="G2009">
            <v>8001355637</v>
          </cell>
          <cell r="H2009" t="str">
            <v>MICROFLEX LTDA</v>
          </cell>
          <cell r="I2009" t="str">
            <v>FRA 8640/08 CORRESPONDIENTE A UNICO PAGO SEGÚN CERTIFICACION SUSCRITA POR LA SUPERVISORA</v>
          </cell>
          <cell r="J2009">
            <v>2737200</v>
          </cell>
          <cell r="K2009">
            <v>9.66</v>
          </cell>
          <cell r="L2009">
            <v>4</v>
          </cell>
          <cell r="M2009">
            <v>16</v>
          </cell>
          <cell r="O2009" t="str">
            <v>211-900-6-11</v>
          </cell>
          <cell r="T2009" t="str">
            <v/>
          </cell>
          <cell r="V2009" t="str">
            <v>MAVDT</v>
          </cell>
          <cell r="W2009" t="str">
            <v>Vigencia Presupuestal</v>
          </cell>
        </row>
        <row r="2010">
          <cell r="A2010">
            <v>3510</v>
          </cell>
          <cell r="B2010" t="str">
            <v>Contrato</v>
          </cell>
          <cell r="C2010">
            <v>434</v>
          </cell>
          <cell r="D2010">
            <v>2029</v>
          </cell>
          <cell r="E2010">
            <v>39784</v>
          </cell>
          <cell r="F2010" t="str">
            <v>DIRECCION DE PLANEACION</v>
          </cell>
          <cell r="G2010">
            <v>43626957</v>
          </cell>
          <cell r="H2010" t="str">
            <v>MARIA JULIANA VELEZ LLINAS</v>
          </cell>
          <cell r="I2010" t="str">
            <v>PRIMER DESEMBOLSO SEGUNC ERTIFICACION SUSCRITA POR EL SUPERVISOR</v>
          </cell>
          <cell r="J2010">
            <v>8900000</v>
          </cell>
          <cell r="K2010">
            <v>9.66</v>
          </cell>
          <cell r="L2010">
            <v>11</v>
          </cell>
          <cell r="O2010" t="str">
            <v>520-900-69-14</v>
          </cell>
          <cell r="T2010" t="str">
            <v/>
          </cell>
          <cell r="V2010" t="str">
            <v>MAVDT</v>
          </cell>
          <cell r="W2010" t="str">
            <v>Vigencia Presupuestal</v>
          </cell>
        </row>
        <row r="2011">
          <cell r="A2011">
            <v>3511</v>
          </cell>
          <cell r="B2011" t="str">
            <v>Resolución</v>
          </cell>
          <cell r="C2011">
            <v>2074</v>
          </cell>
          <cell r="D2011">
            <v>2527</v>
          </cell>
          <cell r="E2011">
            <v>39784</v>
          </cell>
          <cell r="F2011" t="str">
            <v>TALENTO HUMANO</v>
          </cell>
          <cell r="G2011">
            <v>51713314</v>
          </cell>
          <cell r="H2011" t="str">
            <v>CLAUDIA INES HERNANDEZ VILLAMIL</v>
          </cell>
          <cell r="I2011" t="str">
            <v>RECONOCIMIENTO DE PRESTACIONES SOCIALES POR RETIRO DEL SERVICIO</v>
          </cell>
          <cell r="J2011">
            <v>24316342</v>
          </cell>
          <cell r="N2011" t="str">
            <v>1-0-1-5-5-10</v>
          </cell>
          <cell r="T2011" t="str">
            <v/>
          </cell>
          <cell r="V2011" t="str">
            <v>MAVDT</v>
          </cell>
          <cell r="W2011" t="str">
            <v>Vigencia Presupuestal</v>
          </cell>
        </row>
        <row r="2012">
          <cell r="A2012">
            <v>3512</v>
          </cell>
          <cell r="B2012" t="str">
            <v>Convenio</v>
          </cell>
          <cell r="C2012">
            <v>89</v>
          </cell>
          <cell r="D2012">
            <v>2343</v>
          </cell>
          <cell r="E2012">
            <v>39784</v>
          </cell>
          <cell r="F2012" t="str">
            <v>DIRECCION DE ECOSISTEMAS</v>
          </cell>
          <cell r="G2012">
            <v>9001575143</v>
          </cell>
          <cell r="H2012" t="str">
            <v>FUNDACION DIVING PLANET</v>
          </cell>
          <cell r="I2012" t="str">
            <v>ANTICIPO CORRESPONDIENTE AL 40% DEL VALOR DEL CONTARTO SEGÚN CERTIFICACION SSUCRITA POR LA SUPERVISORA</v>
          </cell>
          <cell r="J2012">
            <v>54001520</v>
          </cell>
          <cell r="O2012" t="str">
            <v>520-900-71-15</v>
          </cell>
          <cell r="T2012" t="str">
            <v/>
          </cell>
          <cell r="V2012" t="str">
            <v>MAVDT</v>
          </cell>
          <cell r="W2012" t="str">
            <v>Vigencia Presupuestal</v>
          </cell>
        </row>
        <row r="2013">
          <cell r="A2013">
            <v>3513</v>
          </cell>
          <cell r="B2013" t="str">
            <v>Resolución</v>
          </cell>
          <cell r="C2013">
            <v>1954</v>
          </cell>
          <cell r="D2013">
            <v>2584</v>
          </cell>
          <cell r="E2013">
            <v>39784</v>
          </cell>
          <cell r="F2013" t="str">
            <v>TALENTO HUMANO</v>
          </cell>
          <cell r="G2013">
            <v>79494752</v>
          </cell>
          <cell r="H2013" t="str">
            <v>FERNANDO LOPEZ DEVIA</v>
          </cell>
          <cell r="I2013" t="str">
            <v>RECONOCIMIENTO DE PRESTACIONES SOCIALES POR RETIRO DEL SERVICIO</v>
          </cell>
          <cell r="J2013">
            <v>1238138</v>
          </cell>
          <cell r="N2013" t="str">
            <v>1-0-1-5-5-10</v>
          </cell>
          <cell r="Q2013" t="str">
            <v>DEDUCCION SALARIO</v>
          </cell>
          <cell r="R2013">
            <v>489064</v>
          </cell>
          <cell r="T2013" t="str">
            <v/>
          </cell>
          <cell r="V2013" t="str">
            <v>MAVDT</v>
          </cell>
          <cell r="W2013" t="str">
            <v>Vigencia Presupuestal</v>
          </cell>
        </row>
        <row r="2014">
          <cell r="A2014">
            <v>3514</v>
          </cell>
          <cell r="B2014" t="str">
            <v>Contrato</v>
          </cell>
          <cell r="C2014">
            <v>345</v>
          </cell>
          <cell r="D2014">
            <v>1493</v>
          </cell>
          <cell r="E2014">
            <v>39784</v>
          </cell>
          <cell r="F2014" t="str">
            <v>DIRECCION DE PLANEACION</v>
          </cell>
          <cell r="G2014">
            <v>17171120</v>
          </cell>
          <cell r="H2014" t="str">
            <v>HERNANDO OLAYA ROMAN</v>
          </cell>
          <cell r="I2014" t="str">
            <v>TERCER DESEMBOLSO SEGUNCERTIFICACION SSUCRITA POR EL SUPERVISOR</v>
          </cell>
          <cell r="J2014">
            <v>2050000</v>
          </cell>
          <cell r="K2014">
            <v>9.66</v>
          </cell>
          <cell r="L2014">
            <v>10</v>
          </cell>
          <cell r="O2014" t="str">
            <v>520-900-5-15</v>
          </cell>
          <cell r="T2014" t="str">
            <v/>
          </cell>
          <cell r="V2014" t="str">
            <v>MAVDT</v>
          </cell>
          <cell r="W2014" t="str">
            <v>Vigencia Presupuestal</v>
          </cell>
        </row>
        <row r="2015">
          <cell r="A2015">
            <v>3515</v>
          </cell>
          <cell r="B2015" t="str">
            <v>Contrato</v>
          </cell>
          <cell r="C2015">
            <v>250</v>
          </cell>
          <cell r="D2015">
            <v>1089</v>
          </cell>
          <cell r="E2015">
            <v>39784</v>
          </cell>
          <cell r="F2015" t="str">
            <v>DESARROLLO TERRITORIAL</v>
          </cell>
          <cell r="G2015">
            <v>8002520375</v>
          </cell>
          <cell r="H2015" t="str">
            <v xml:space="preserve">CORPOCHIVOR </v>
          </cell>
          <cell r="I2015" t="str">
            <v>TERCER DESEMBOLS CORRESPONDIENTE AL 25% DE LOS RECURSOS APORTADOS POR EL MINISTERIO SEGÚN CERTIFICACION SUSCRITA POR EL SUPERVISOR</v>
          </cell>
          <cell r="J2015">
            <v>18750000</v>
          </cell>
          <cell r="O2015" t="str">
            <v>510-1000-11-13</v>
          </cell>
          <cell r="T2015" t="str">
            <v/>
          </cell>
          <cell r="V2015" t="str">
            <v>MAVDT</v>
          </cell>
          <cell r="W2015" t="str">
            <v>Vigencia Presupuestal</v>
          </cell>
        </row>
        <row r="2016">
          <cell r="A2016">
            <v>3516</v>
          </cell>
          <cell r="B2016" t="str">
            <v>Contrato</v>
          </cell>
          <cell r="C2016">
            <v>314</v>
          </cell>
          <cell r="D2016">
            <v>1360</v>
          </cell>
          <cell r="E2016">
            <v>39784</v>
          </cell>
          <cell r="F2016" t="str">
            <v>DESARROLLO TERRITORIAL</v>
          </cell>
          <cell r="G2016">
            <v>80228872</v>
          </cell>
          <cell r="H2016" t="str">
            <v>LUIS ESTEBAN MARTINEZ RODRIGUEZ</v>
          </cell>
          <cell r="I2016" t="str">
            <v>CUARTO DESEMBOLSO SEGÚN CERTIFICACION SUSCRITA POR EL SUPERVISOR</v>
          </cell>
          <cell r="J2016">
            <v>3800000</v>
          </cell>
          <cell r="K2016">
            <v>9.66</v>
          </cell>
          <cell r="L2016">
            <v>10</v>
          </cell>
          <cell r="O2016" t="str">
            <v>510-1000-11-13</v>
          </cell>
          <cell r="T2016" t="str">
            <v/>
          </cell>
          <cell r="V2016" t="str">
            <v>MAVDT</v>
          </cell>
          <cell r="W2016" t="str">
            <v>Vigencia Presupuestal</v>
          </cell>
        </row>
        <row r="2017">
          <cell r="A2017">
            <v>3517</v>
          </cell>
          <cell r="B2017" t="str">
            <v>Contrato</v>
          </cell>
          <cell r="C2017">
            <v>47</v>
          </cell>
          <cell r="D2017">
            <v>2445</v>
          </cell>
          <cell r="E2017">
            <v>39784</v>
          </cell>
          <cell r="F2017" t="str">
            <v>GRUPO ADMINISTRATIVO</v>
          </cell>
          <cell r="G2017">
            <v>8300061379</v>
          </cell>
          <cell r="H2017" t="str">
            <v>INSTITUCIONES MEGA MARKET LTDA</v>
          </cell>
          <cell r="I2017" t="str">
            <v>EA 939/08, FRA 25844/08 COORESPONDIENTE A SUMINISTRO DE ELEMENTOS DE CAFETERIA PARA EL MAVDT, DESEMBOLSO SEGÚN CERTIFICACION SUSCRITA POR EL  SUPERVISOR</v>
          </cell>
          <cell r="J2017">
            <v>5277581.32</v>
          </cell>
          <cell r="K2017">
            <v>11.04</v>
          </cell>
          <cell r="L2017">
            <v>3.5</v>
          </cell>
          <cell r="M2017">
            <v>16</v>
          </cell>
          <cell r="N2017" t="str">
            <v>2-0-4-4-18-10</v>
          </cell>
          <cell r="T2017" t="str">
            <v/>
          </cell>
          <cell r="V2017" t="str">
            <v>MAVDT</v>
          </cell>
          <cell r="W2017" t="str">
            <v>Vigencia Presupuestal</v>
          </cell>
        </row>
        <row r="2018">
          <cell r="A2018">
            <v>3518</v>
          </cell>
          <cell r="B2018" t="str">
            <v>Contrato</v>
          </cell>
          <cell r="C2018">
            <v>76</v>
          </cell>
          <cell r="D2018">
            <v>429</v>
          </cell>
          <cell r="E2018">
            <v>39784</v>
          </cell>
          <cell r="F2018" t="str">
            <v>DIRECCION DE DESARROLLO SECTORIAL SOSTENIBLE</v>
          </cell>
          <cell r="G2018">
            <v>52969536</v>
          </cell>
          <cell r="H2018" t="str">
            <v>ANA KARINA QUINTERO MORALES</v>
          </cell>
          <cell r="I2018" t="str">
            <v>OCTAVO DESEMBOLSO SEGÚN CERTIFICACION SUSCRITA POR EL SUPERVISOR</v>
          </cell>
          <cell r="J2018">
            <v>2310000</v>
          </cell>
          <cell r="K2018">
            <v>9.66</v>
          </cell>
          <cell r="L2018">
            <v>10</v>
          </cell>
          <cell r="O2018" t="str">
            <v>520-900-67-11</v>
          </cell>
          <cell r="T2018" t="str">
            <v/>
          </cell>
          <cell r="V2018" t="str">
            <v>MAVDT</v>
          </cell>
          <cell r="W2018" t="str">
            <v>Vigencia Presupuestal</v>
          </cell>
        </row>
        <row r="2019">
          <cell r="A2019">
            <v>3519</v>
          </cell>
          <cell r="B2019" t="str">
            <v>Contrato</v>
          </cell>
          <cell r="C2019">
            <v>405</v>
          </cell>
          <cell r="D2019">
            <v>1827</v>
          </cell>
          <cell r="E2019">
            <v>39784</v>
          </cell>
          <cell r="F2019" t="str">
            <v>VICEMINISTERIO DE VIVIENDA Y DESARROLLO TERRITORIAL</v>
          </cell>
          <cell r="G2019">
            <v>79945187</v>
          </cell>
          <cell r="H2019" t="str">
            <v>LINO ROBERTO POMBO</v>
          </cell>
          <cell r="I2019" t="str">
            <v>SEGUNDO DESEMBOLSO SEGÚN CERTIFICACION SUSCRITA POR LA SUPERVISORA</v>
          </cell>
          <cell r="J2019">
            <v>3500000</v>
          </cell>
          <cell r="K2019">
            <v>9.66</v>
          </cell>
          <cell r="L2019">
            <v>10</v>
          </cell>
          <cell r="O2019" t="str">
            <v>520-1402-1-13</v>
          </cell>
          <cell r="T2019" t="str">
            <v/>
          </cell>
          <cell r="V2019" t="str">
            <v>MAVDT</v>
          </cell>
          <cell r="W2019" t="str">
            <v>Vigencia Presupuestal</v>
          </cell>
        </row>
        <row r="2020">
          <cell r="A2020">
            <v>3520</v>
          </cell>
          <cell r="B2020" t="str">
            <v>Orden de Servicio</v>
          </cell>
          <cell r="C2020">
            <v>409</v>
          </cell>
          <cell r="D2020">
            <v>1880</v>
          </cell>
          <cell r="E2020">
            <v>39784</v>
          </cell>
          <cell r="F2020" t="str">
            <v>DIRECCION DE DESARROLLO SECTORIAL SOSTENIBLE</v>
          </cell>
          <cell r="G2020">
            <v>8600000182</v>
          </cell>
          <cell r="H2020" t="str">
            <v>AGENCIA DE VIAJES Y TURISMOS AVIATUR SA</v>
          </cell>
          <cell r="I2020" t="str">
            <v>COMPLEMENTO PAGO DE ANTICIPO CORRESPONDIENTE AL 30% SEGÚN LO ESTABLECIDO EN LA FORMA DE PAGO Y CERTIFICACION SUSCRITA POR EL SUPEVRVISOR, ORIGINALES REPOSAN EN LA OP 3311 DEL 25/11/08</v>
          </cell>
          <cell r="J2020">
            <v>1241400</v>
          </cell>
          <cell r="O2020" t="str">
            <v>520-900-69-11</v>
          </cell>
          <cell r="T2020" t="str">
            <v/>
          </cell>
          <cell r="V2020" t="str">
            <v>MAVDT</v>
          </cell>
          <cell r="W2020" t="str">
            <v>Vigencia Presupuestal</v>
          </cell>
        </row>
        <row r="2021">
          <cell r="A2021">
            <v>3521</v>
          </cell>
          <cell r="B2021" t="str">
            <v>Resolución</v>
          </cell>
          <cell r="C2021">
            <v>2124</v>
          </cell>
          <cell r="D2021">
            <v>2649</v>
          </cell>
          <cell r="E2021">
            <v>39784</v>
          </cell>
          <cell r="F2021" t="str">
            <v>TALENTO HUMANO</v>
          </cell>
          <cell r="G2021">
            <v>18463111</v>
          </cell>
          <cell r="H2021" t="str">
            <v>JUAN CARLOS GIRALDO LONDOÑO</v>
          </cell>
          <cell r="I2021" t="str">
            <v>RECONOCIMIENTO DE PRESTACIONES SOCIALES POR RETIRO DEL SERVICIO</v>
          </cell>
          <cell r="J2021">
            <v>14091104</v>
          </cell>
          <cell r="N2021" t="str">
            <v>1-0-1-5-5-10</v>
          </cell>
          <cell r="T2021" t="str">
            <v/>
          </cell>
          <cell r="V2021" t="str">
            <v>MAVDT</v>
          </cell>
          <cell r="W2021" t="str">
            <v>Vigencia Presupuestal</v>
          </cell>
        </row>
        <row r="2022">
          <cell r="A2022">
            <v>3522</v>
          </cell>
          <cell r="B2022" t="str">
            <v>Contrato</v>
          </cell>
          <cell r="C2022">
            <v>357</v>
          </cell>
          <cell r="D2022">
            <v>7</v>
          </cell>
          <cell r="E2022">
            <v>39784</v>
          </cell>
          <cell r="F2022" t="str">
            <v>DIRECCION DE DESARROLLO SECTORIAL SOSTENIBLE</v>
          </cell>
          <cell r="G2022">
            <v>11202449</v>
          </cell>
          <cell r="H2022" t="str">
            <v>SERGIO RODRIGO HERNANDEZ CRUZ</v>
          </cell>
          <cell r="I2022" t="str">
            <v>SEGUNDO DESEMBOLSO SEGÚN CERTIFICACION SUSCRITA POR EL SUPERVISOR</v>
          </cell>
          <cell r="J2022">
            <v>2120000</v>
          </cell>
          <cell r="K2022">
            <v>9.66</v>
          </cell>
          <cell r="L2022">
            <v>10</v>
          </cell>
          <cell r="O2022" t="str">
            <v>520-900-66-14</v>
          </cell>
          <cell r="T2022" t="str">
            <v/>
          </cell>
          <cell r="V2022" t="str">
            <v>MAVDT</v>
          </cell>
          <cell r="W2022" t="str">
            <v>Vigencia Presupuestal</v>
          </cell>
        </row>
        <row r="2023">
          <cell r="A2023">
            <v>3523</v>
          </cell>
          <cell r="B2023" t="str">
            <v>Contrato</v>
          </cell>
          <cell r="C2023">
            <v>388</v>
          </cell>
          <cell r="D2023">
            <v>5</v>
          </cell>
          <cell r="E2023">
            <v>39785</v>
          </cell>
          <cell r="F2023" t="str">
            <v>DESARROLLO TERRITORIAL</v>
          </cell>
          <cell r="G2023">
            <v>52113979</v>
          </cell>
          <cell r="H2023" t="str">
            <v>LUCIA ESPERANZA RUBIANO BARRERO</v>
          </cell>
          <cell r="I2023" t="str">
            <v>SEGUNDO DESEMBOLSO SEGUNC ERTIFICACION SUSCRITA POR EL SUPERVISOR</v>
          </cell>
          <cell r="J2023">
            <v>4500000</v>
          </cell>
          <cell r="K2023">
            <v>9.66</v>
          </cell>
          <cell r="L2023">
            <v>10</v>
          </cell>
          <cell r="O2023" t="str">
            <v>520-1000-1--14</v>
          </cell>
          <cell r="T2023" t="str">
            <v/>
          </cell>
          <cell r="V2023" t="str">
            <v>MAVDT</v>
          </cell>
          <cell r="W2023" t="str">
            <v>Vigencia Presupuestal</v>
          </cell>
        </row>
        <row r="2024">
          <cell r="A2024">
            <v>3524</v>
          </cell>
          <cell r="B2024" t="str">
            <v>Contrato</v>
          </cell>
          <cell r="C2024">
            <v>209</v>
          </cell>
          <cell r="D2024">
            <v>989</v>
          </cell>
          <cell r="E2024">
            <v>39785</v>
          </cell>
          <cell r="F2024" t="str">
            <v>VICEMINISTERIO DE VIVIENDA Y DESARROLLO TERRITORIAL</v>
          </cell>
          <cell r="G2024">
            <v>92026336</v>
          </cell>
          <cell r="H2024" t="str">
            <v>ALVARO JOSE SANTIZ CASTILLA</v>
          </cell>
          <cell r="I2024" t="str">
            <v>QUINTO DESEMBOLSO SEGÚN CERTIFICACION SUSCRITA POR EL SUPERVISOR</v>
          </cell>
          <cell r="J2024">
            <v>5032125</v>
          </cell>
          <cell r="K2024">
            <v>9.66</v>
          </cell>
          <cell r="L2024">
            <v>10</v>
          </cell>
          <cell r="O2024" t="str">
            <v>520-1402-1-13</v>
          </cell>
          <cell r="T2024" t="str">
            <v/>
          </cell>
          <cell r="V2024" t="str">
            <v>MAVDT</v>
          </cell>
          <cell r="W2024" t="str">
            <v>Vigencia Presupuestal</v>
          </cell>
        </row>
        <row r="2025">
          <cell r="A2025">
            <v>3525</v>
          </cell>
          <cell r="B2025" t="str">
            <v>Contrato</v>
          </cell>
          <cell r="C2025">
            <v>362</v>
          </cell>
          <cell r="D2025">
            <v>1532</v>
          </cell>
          <cell r="E2025">
            <v>39785</v>
          </cell>
          <cell r="F2025" t="str">
            <v>TALENTO HUMANO</v>
          </cell>
          <cell r="G2025">
            <v>8600135703</v>
          </cell>
          <cell r="H2025" t="str">
            <v>CAJA DE COMPENSACION FAMILIAR CAFAM</v>
          </cell>
          <cell r="I2025" t="str">
            <v>FRA TS 21889/08, DESEMBOLSO SEGÚN CERTIFICACION SUSCRITA POR LA SUPERVISORA</v>
          </cell>
          <cell r="J2025">
            <v>6899600</v>
          </cell>
          <cell r="K2025">
            <v>9.66</v>
          </cell>
          <cell r="O2025" t="str">
            <v>320-900-1-11</v>
          </cell>
          <cell r="S2025" t="str">
            <v>Si</v>
          </cell>
          <cell r="T2025" t="str">
            <v/>
          </cell>
          <cell r="V2025" t="str">
            <v>MAVDT</v>
          </cell>
          <cell r="W2025" t="str">
            <v>Vigencia Presupuestal</v>
          </cell>
        </row>
        <row r="2026">
          <cell r="A2026">
            <v>3526</v>
          </cell>
          <cell r="B2026" t="str">
            <v>Contrato</v>
          </cell>
          <cell r="C2026">
            <v>112</v>
          </cell>
          <cell r="D2026">
            <v>710</v>
          </cell>
          <cell r="E2026">
            <v>39785</v>
          </cell>
          <cell r="F2026" t="str">
            <v>GRUPO ADMINISTRATIVO</v>
          </cell>
          <cell r="G2026">
            <v>8300013381</v>
          </cell>
          <cell r="H2026" t="str">
            <v>SUMIMAS LTDA</v>
          </cell>
          <cell r="I2026" t="str">
            <v>FRAS 104171/72 DE 2008, EA 941/08 SUM. DE TONER, CARTUCHOS Y CINTAS PARA IMPRESORAS DEL MAVDT, DESEMBOLSO SEGÚN CERTIFICACION SUSCRITA POR EL SUPERVISOR, NOTA CREDITO 5337/08 POR $7.76</v>
          </cell>
          <cell r="J2026">
            <v>27359633.239999998</v>
          </cell>
          <cell r="L2026">
            <v>3.5</v>
          </cell>
          <cell r="M2026">
            <v>16</v>
          </cell>
          <cell r="N2026" t="str">
            <v>2-0-4-4-23-10</v>
          </cell>
          <cell r="S2026" t="str">
            <v>Si</v>
          </cell>
          <cell r="T2026" t="str">
            <v/>
          </cell>
          <cell r="V2026" t="str">
            <v>MAVDT</v>
          </cell>
          <cell r="W2026" t="str">
            <v>Vigencia Presupuestal</v>
          </cell>
        </row>
        <row r="2027">
          <cell r="A2027">
            <v>3527</v>
          </cell>
          <cell r="B2027" t="str">
            <v>Contrato</v>
          </cell>
          <cell r="C2027">
            <v>347</v>
          </cell>
          <cell r="D2027">
            <v>1498</v>
          </cell>
          <cell r="E2027">
            <v>39785</v>
          </cell>
          <cell r="F2027" t="str">
            <v>DIRECCION DE DESARROLLO SECTORIAL SOSTENIBLE</v>
          </cell>
          <cell r="G2027">
            <v>34545710</v>
          </cell>
          <cell r="H2027" t="str">
            <v>MARIA CECILIA CONCHA ALBAN</v>
          </cell>
          <cell r="I2027" t="str">
            <v>FRA 22/08 CORRESPONDIENTE AL TERCER DESEMBOLSO SEGÚN CERTIFICACION SSUCRITA POR EL SUPERVISOR</v>
          </cell>
          <cell r="J2027">
            <v>6000000</v>
          </cell>
          <cell r="K2027">
            <v>9.66</v>
          </cell>
          <cell r="L2027">
            <v>11</v>
          </cell>
          <cell r="M2027">
            <v>16</v>
          </cell>
          <cell r="O2027" t="str">
            <v>530-900-2-15</v>
          </cell>
          <cell r="T2027" t="str">
            <v/>
          </cell>
          <cell r="V2027" t="str">
            <v>MAVDT</v>
          </cell>
          <cell r="W2027" t="str">
            <v>Vigencia Presupuestal</v>
          </cell>
        </row>
        <row r="2028">
          <cell r="A2028">
            <v>3528</v>
          </cell>
          <cell r="B2028" t="str">
            <v>Contrato</v>
          </cell>
          <cell r="C2028">
            <v>487</v>
          </cell>
          <cell r="D2028">
            <v>2447</v>
          </cell>
          <cell r="E2028">
            <v>39785</v>
          </cell>
          <cell r="F2028" t="str">
            <v>VICEMINISTERIO DE AMBIENTE</v>
          </cell>
          <cell r="G2028">
            <v>80086690</v>
          </cell>
          <cell r="H2028" t="str">
            <v>SERGIO CAMILO ORTEGA PARDO</v>
          </cell>
          <cell r="I2028" t="str">
            <v>PRIMER DESEMBOLSO SEGÚN CERTIFICACION SUSCRITA POR LA SUPERVISORA</v>
          </cell>
          <cell r="J2028">
            <v>6000000</v>
          </cell>
          <cell r="K2028">
            <v>9.66</v>
          </cell>
          <cell r="L2028">
            <v>10</v>
          </cell>
          <cell r="O2028" t="str">
            <v>520-900-68-15</v>
          </cell>
          <cell r="T2028" t="str">
            <v/>
          </cell>
          <cell r="V2028" t="str">
            <v>MAVDT</v>
          </cell>
          <cell r="W2028" t="str">
            <v>Vigencia Presupuestal</v>
          </cell>
        </row>
        <row r="2029">
          <cell r="A2029">
            <v>3529</v>
          </cell>
          <cell r="B2029" t="str">
            <v>Contrato</v>
          </cell>
          <cell r="C2029">
            <v>238</v>
          </cell>
          <cell r="D2029">
            <v>5</v>
          </cell>
          <cell r="E2029">
            <v>39785</v>
          </cell>
          <cell r="F2029" t="str">
            <v>DIRECCION DE PLANEACION</v>
          </cell>
          <cell r="G2029">
            <v>79449218</v>
          </cell>
          <cell r="H2029" t="str">
            <v>EUGENIO ELIAS CORTES REYES</v>
          </cell>
          <cell r="I2029" t="str">
            <v>QUINTO DESEMBOLSO SEGÚN CERTIFICACION SUSCRITAPOR EL SUPERVISOR</v>
          </cell>
          <cell r="J2029">
            <v>5800000</v>
          </cell>
          <cell r="K2029">
            <v>9.66</v>
          </cell>
          <cell r="L2029">
            <v>10</v>
          </cell>
          <cell r="O2029" t="str">
            <v>520-900-66-14</v>
          </cell>
          <cell r="T2029" t="str">
            <v/>
          </cell>
          <cell r="V2029" t="str">
            <v>MAVDT</v>
          </cell>
          <cell r="W2029" t="str">
            <v>Vigencia Presupuestal</v>
          </cell>
        </row>
        <row r="2030">
          <cell r="A2030">
            <v>3530</v>
          </cell>
          <cell r="B2030" t="str">
            <v>Oficio</v>
          </cell>
          <cell r="C2030">
            <v>37383</v>
          </cell>
          <cell r="D2030">
            <v>2674</v>
          </cell>
          <cell r="E2030">
            <v>39785</v>
          </cell>
          <cell r="F2030" t="str">
            <v>COOPERACION INTERNACIONAL</v>
          </cell>
          <cell r="G2030">
            <v>8301153951</v>
          </cell>
          <cell r="H2030" t="str">
            <v>MINISTERIO DE AMBIENTE, VIVIENDA Y DESARROLLO TERRITORIAL</v>
          </cell>
          <cell r="I2030" t="str">
            <v>SEPTIMO REINTEGRO DE CAJA MENOR DE VIATICOS Y GASTOS DE VIAJE ASIGNADA A PROYECTOS DE COOPERACION CORRESPONDIENTE AL MES DE NOVIEMBRE DE 2008</v>
          </cell>
          <cell r="J2030">
            <v>19465127</v>
          </cell>
          <cell r="N2030" t="str">
            <v>2-0-4-11-2-10</v>
          </cell>
          <cell r="T2030" t="str">
            <v/>
          </cell>
          <cell r="V2030" t="str">
            <v>MAVDT</v>
          </cell>
          <cell r="W2030" t="str">
            <v>Vigencia Presupuestal</v>
          </cell>
        </row>
        <row r="2031">
          <cell r="A2031">
            <v>3531</v>
          </cell>
          <cell r="B2031" t="str">
            <v>Contrato</v>
          </cell>
          <cell r="C2031">
            <v>59</v>
          </cell>
          <cell r="D2031">
            <v>357</v>
          </cell>
          <cell r="E2031">
            <v>39785</v>
          </cell>
          <cell r="F2031" t="str">
            <v>VICEMINISTERIO DE VIVIENDA Y DESARROLLO TERRITORIAL</v>
          </cell>
          <cell r="G2031">
            <v>52557770</v>
          </cell>
          <cell r="H2031" t="str">
            <v>MARTHA LUCIA FUQUENE LOPEZ</v>
          </cell>
          <cell r="I2031" t="str">
            <v>OCTAVO DESEMBOLSO SEGÚN CERTIFICACION SUSCRITA POR EL SUPERVISOR</v>
          </cell>
          <cell r="J2031">
            <v>6000000</v>
          </cell>
          <cell r="K2031">
            <v>9.66</v>
          </cell>
          <cell r="L2031">
            <v>10</v>
          </cell>
          <cell r="O2031" t="str">
            <v>520-1400-3--13</v>
          </cell>
          <cell r="T2031" t="str">
            <v/>
          </cell>
          <cell r="V2031" t="str">
            <v>MAVDT</v>
          </cell>
          <cell r="W2031" t="str">
            <v>Vigencia Presupuestal</v>
          </cell>
        </row>
        <row r="2032">
          <cell r="A2032">
            <v>3532</v>
          </cell>
          <cell r="B2032" t="str">
            <v>Contrato</v>
          </cell>
          <cell r="C2032">
            <v>357</v>
          </cell>
          <cell r="D2032">
            <v>7</v>
          </cell>
          <cell r="E2032">
            <v>39785</v>
          </cell>
          <cell r="F2032" t="str">
            <v>DIRECCION DE DESARROLLO SECTORIAL SOSTENIBLE</v>
          </cell>
          <cell r="G2032">
            <v>11202449</v>
          </cell>
          <cell r="H2032" t="str">
            <v>SERGIO RODRIGO HERNANDEZ CRUZ</v>
          </cell>
          <cell r="I2032" t="str">
            <v>TERCER DESEMBOLSO SEGÚN CERTIFICACION SUSCRITA POR EL SUPERVISOR</v>
          </cell>
          <cell r="J2032">
            <v>2120000</v>
          </cell>
          <cell r="K2032">
            <v>9.66</v>
          </cell>
          <cell r="L2032">
            <v>10</v>
          </cell>
          <cell r="O2032" t="str">
            <v>520-900-66-14</v>
          </cell>
          <cell r="T2032" t="str">
            <v/>
          </cell>
          <cell r="V2032" t="str">
            <v>MAVDT</v>
          </cell>
          <cell r="W2032" t="str">
            <v>Vigencia Presupuestal</v>
          </cell>
        </row>
        <row r="2033">
          <cell r="A2033">
            <v>3533</v>
          </cell>
          <cell r="B2033" t="str">
            <v>Contrato</v>
          </cell>
          <cell r="C2033">
            <v>271</v>
          </cell>
          <cell r="D2033">
            <v>1160</v>
          </cell>
          <cell r="E2033">
            <v>39785</v>
          </cell>
          <cell r="F2033" t="str">
            <v>VICEMINISTERIO DE AMBIENTE</v>
          </cell>
          <cell r="G2033">
            <v>40022236</v>
          </cell>
          <cell r="H2033" t="str">
            <v>ANA ELVIA OCHOA JIMENEZ</v>
          </cell>
          <cell r="I2033" t="str">
            <v>PAGO PARCIAL QUINTO  DESEMBOLSO SEGÚN CERTIFICACION SUSCRITA POR LA SUPERVISORA</v>
          </cell>
          <cell r="J2033">
            <v>7056000</v>
          </cell>
          <cell r="K2033">
            <v>9.66</v>
          </cell>
          <cell r="L2033">
            <v>10</v>
          </cell>
          <cell r="O2033" t="str">
            <v>520-900-69-14</v>
          </cell>
          <cell r="T2033" t="str">
            <v/>
          </cell>
          <cell r="V2033" t="str">
            <v>MAVDT</v>
          </cell>
          <cell r="W2033" t="str">
            <v>Vigencia Presupuestal</v>
          </cell>
        </row>
        <row r="2034">
          <cell r="A2034">
            <v>3534</v>
          </cell>
          <cell r="B2034" t="str">
            <v>Contrato</v>
          </cell>
          <cell r="C2034">
            <v>271</v>
          </cell>
          <cell r="D2034">
            <v>1160</v>
          </cell>
          <cell r="E2034">
            <v>39785</v>
          </cell>
          <cell r="F2034" t="str">
            <v>VICEMINISTERIO DE AMBIENTE</v>
          </cell>
          <cell r="G2034">
            <v>40022236</v>
          </cell>
          <cell r="H2034" t="str">
            <v>ANA ELVIA OCHOA JIMENEZ</v>
          </cell>
          <cell r="I2034" t="str">
            <v>COMPLEMENTO PAGO QUINTO DESEMBOLSO SEGÚN CERTIFICACION SUSCRITA POR LA SUPERVISORA, ORIGINALES REPOSAN EN LA OP 3533 DE LA MISMA FECHA, EL PAGO DE SALUD Y PENSION  SE DEDUJO EN LA OP 3533 DE LA MISMA FECHA</v>
          </cell>
          <cell r="J2034">
            <v>1344000</v>
          </cell>
          <cell r="K2034">
            <v>9.66</v>
          </cell>
          <cell r="L2034">
            <v>10</v>
          </cell>
          <cell r="O2034" t="str">
            <v>520-900-69-11</v>
          </cell>
          <cell r="T2034" t="str">
            <v/>
          </cell>
          <cell r="V2034" t="str">
            <v>MAVDT</v>
          </cell>
          <cell r="W2034" t="str">
            <v>Vigencia Presupuestal</v>
          </cell>
        </row>
        <row r="2035">
          <cell r="A2035">
            <v>3535</v>
          </cell>
          <cell r="B2035" t="str">
            <v>Contrato</v>
          </cell>
          <cell r="C2035">
            <v>202</v>
          </cell>
          <cell r="D2035">
            <v>928</v>
          </cell>
          <cell r="E2035">
            <v>39785</v>
          </cell>
          <cell r="F2035" t="str">
            <v>VICEMINISTERIO DE VIVIENDA Y DESARROLLO TERRITORIAL</v>
          </cell>
          <cell r="G2035">
            <v>79946757</v>
          </cell>
          <cell r="H2035" t="str">
            <v>JOHANN DILAK JULIO ESTRADA</v>
          </cell>
          <cell r="I2035" t="str">
            <v>CUARTO Y QUINTO DESEMBOLSO SEGÚN CERTIFICACION SUSCRITA POR EL SUPERVISOR</v>
          </cell>
          <cell r="J2035">
            <v>7000000</v>
          </cell>
          <cell r="K2035">
            <v>9.66</v>
          </cell>
          <cell r="L2035">
            <v>10</v>
          </cell>
          <cell r="O2035" t="str">
            <v>520-1400-3--13</v>
          </cell>
          <cell r="T2035" t="str">
            <v/>
          </cell>
          <cell r="V2035" t="str">
            <v>MAVDT</v>
          </cell>
          <cell r="W2035" t="str">
            <v>Vigencia Presupuestal</v>
          </cell>
        </row>
        <row r="2036">
          <cell r="A2036">
            <v>3536</v>
          </cell>
          <cell r="B2036" t="str">
            <v>Contrato</v>
          </cell>
          <cell r="C2036">
            <v>414</v>
          </cell>
          <cell r="D2036">
            <v>1912</v>
          </cell>
          <cell r="E2036">
            <v>39785</v>
          </cell>
          <cell r="F2036" t="str">
            <v>DIRECCION DE PLANEACION</v>
          </cell>
          <cell r="G2036">
            <v>70042682</v>
          </cell>
          <cell r="H2036" t="str">
            <v>LUIS FERNANDO GONZALEZ MIRANDA</v>
          </cell>
          <cell r="I2036" t="str">
            <v>PRIMER Y SEGUNDO DESEMBOLSO SEGÚN CERTIFICACION SUSCRITA POR LA SUPERVISORA</v>
          </cell>
          <cell r="J2036">
            <v>10500000</v>
          </cell>
          <cell r="K2036">
            <v>9.66</v>
          </cell>
          <cell r="L2036">
            <v>10</v>
          </cell>
          <cell r="O2036" t="str">
            <v>520-900-69-14</v>
          </cell>
          <cell r="T2036" t="str">
            <v/>
          </cell>
          <cell r="V2036" t="str">
            <v>MAVDT</v>
          </cell>
          <cell r="W2036" t="str">
            <v>Vigencia Presupuestal</v>
          </cell>
        </row>
        <row r="2037">
          <cell r="A2037">
            <v>3537</v>
          </cell>
          <cell r="B2037" t="str">
            <v>Convenio</v>
          </cell>
          <cell r="C2037">
            <v>17</v>
          </cell>
          <cell r="D2037">
            <v>1034</v>
          </cell>
          <cell r="E2037">
            <v>39785</v>
          </cell>
          <cell r="F2037" t="str">
            <v>VICEMINISTERIO DE AMBIENTE</v>
          </cell>
          <cell r="G2037">
            <v>8050019111</v>
          </cell>
          <cell r="H2037" t="str">
            <v>WORLD WILDLIFE FUND INC WWF</v>
          </cell>
          <cell r="I2037" t="str">
            <v>SEGUNDO DESEMBOLSO SEGÚN CERTIFCACION SUSCRITA POR LA SUPERVISORA</v>
          </cell>
          <cell r="J2037">
            <v>8995800</v>
          </cell>
          <cell r="O2037" t="str">
            <v>520-900-74-11</v>
          </cell>
          <cell r="T2037" t="str">
            <v/>
          </cell>
          <cell r="V2037" t="str">
            <v>MAVDT</v>
          </cell>
          <cell r="W2037" t="str">
            <v>Vigencia Presupuestal</v>
          </cell>
        </row>
        <row r="2038">
          <cell r="A2038">
            <v>3538</v>
          </cell>
          <cell r="B2038" t="str">
            <v>Oficio</v>
          </cell>
          <cell r="C2038">
            <v>34890</v>
          </cell>
          <cell r="D2038">
            <v>2580</v>
          </cell>
          <cell r="E2038">
            <v>39785</v>
          </cell>
          <cell r="F2038" t="str">
            <v>COOPERACION INTERNACIONAL</v>
          </cell>
          <cell r="G2038">
            <v>8600284384</v>
          </cell>
          <cell r="H2038" t="str">
            <v>CIRCUITOS TURISTICOS LTDA</v>
          </cell>
          <cell r="I2038" t="str">
            <v>CANC. FRA 629/08 CORRESPONDIENTE A COMISION DE SANDRA GARAVITO A POZNAN POLONIA LOS DIAS 29 DE NOV AL 15 DE DIC DE 2008 PARA ASISTIR A LA CONVENCION MARCO DE LAS NACIONES UNIDAS SOBRE CAMBIO CLIMATICO XIV</v>
          </cell>
          <cell r="J2038">
            <v>9830931</v>
          </cell>
          <cell r="O2038" t="str">
            <v>520-900-68-15</v>
          </cell>
          <cell r="T2038" t="str">
            <v/>
          </cell>
          <cell r="V2038" t="str">
            <v>MAVDT</v>
          </cell>
          <cell r="W2038" t="str">
            <v>Vigencia Presupuestal</v>
          </cell>
        </row>
        <row r="2039">
          <cell r="A2039">
            <v>3539</v>
          </cell>
          <cell r="B2039" t="str">
            <v>Oficio</v>
          </cell>
          <cell r="C2039">
            <v>20773</v>
          </cell>
          <cell r="D2039">
            <v>1940</v>
          </cell>
          <cell r="E2039">
            <v>39785</v>
          </cell>
          <cell r="F2039" t="str">
            <v>OFICINA JURIDICA</v>
          </cell>
          <cell r="G2039">
            <v>8600068121</v>
          </cell>
          <cell r="H2039" t="str">
            <v>ASOBANCARIA</v>
          </cell>
          <cell r="I2039" t="str">
            <v>CANC. FRA 101-12556/08  CORRESPONDIENTE A PAGO DE INSCRIPCION  DE CLAUDIA FERNANDA CARVAJAL  AL VII CONGRESO DE DERECHO FINANCIERO REALIZADO EN SANTA MARTA EL 23 Y 24 DE OCTUBRE DE 2008</v>
          </cell>
          <cell r="J2039">
            <v>1350000</v>
          </cell>
          <cell r="M2039">
            <v>16</v>
          </cell>
          <cell r="O2039" t="str">
            <v>520-900-5--11</v>
          </cell>
          <cell r="S2039" t="str">
            <v>Si</v>
          </cell>
          <cell r="T2039" t="str">
            <v/>
          </cell>
          <cell r="V2039" t="str">
            <v>MAVDT</v>
          </cell>
          <cell r="W2039" t="str">
            <v>Vigencia Presupuestal</v>
          </cell>
        </row>
        <row r="2040">
          <cell r="A2040">
            <v>3540</v>
          </cell>
          <cell r="B2040" t="str">
            <v>Contrato</v>
          </cell>
          <cell r="C2040">
            <v>367</v>
          </cell>
          <cell r="D2040">
            <v>1577</v>
          </cell>
          <cell r="E2040">
            <v>39786</v>
          </cell>
          <cell r="F2040" t="str">
            <v>DIRECCION DE ECOSISTEMAS</v>
          </cell>
          <cell r="G2040">
            <v>8301103941</v>
          </cell>
          <cell r="H2040" t="str">
            <v>FUNDACION FITEC</v>
          </cell>
          <cell r="I2040" t="str">
            <v>FRA 656/08 SEGUNDO DESEMBOLSO SEGÚN CERTIFICACION SUSCRITA POR LA SUPERVISORA</v>
          </cell>
          <cell r="J2040">
            <v>52332168</v>
          </cell>
          <cell r="K2040">
            <v>9.66</v>
          </cell>
          <cell r="M2040">
            <v>16</v>
          </cell>
          <cell r="O2040" t="str">
            <v>520-900-74-11</v>
          </cell>
          <cell r="T2040" t="str">
            <v/>
          </cell>
          <cell r="V2040" t="str">
            <v>MAVDT</v>
          </cell>
          <cell r="W2040" t="str">
            <v>Vigencia Presupuestal</v>
          </cell>
        </row>
        <row r="2041">
          <cell r="A2041">
            <v>3541</v>
          </cell>
          <cell r="B2041" t="str">
            <v>Contrato</v>
          </cell>
          <cell r="C2041">
            <v>385</v>
          </cell>
          <cell r="D2041">
            <v>1729</v>
          </cell>
          <cell r="E2041">
            <v>39786</v>
          </cell>
          <cell r="F2041" t="str">
            <v>OFICINA JURIDICA</v>
          </cell>
          <cell r="G2041">
            <v>19386392</v>
          </cell>
          <cell r="H2041" t="str">
            <v>ORLANDO SEPULVEDA OTALORA</v>
          </cell>
          <cell r="I2041" t="str">
            <v>SEGUNDO DESEMBOLSO SEGUNCERTIFICACION SUSCRITA POR EL SUPERVISOR</v>
          </cell>
          <cell r="J2041">
            <v>6445000</v>
          </cell>
          <cell r="K2041">
            <v>9.66</v>
          </cell>
          <cell r="L2041">
            <v>10</v>
          </cell>
          <cell r="O2041" t="str">
            <v>520-900-5--11</v>
          </cell>
          <cell r="T2041" t="str">
            <v/>
          </cell>
          <cell r="V2041" t="str">
            <v>MAVDT</v>
          </cell>
          <cell r="W2041" t="str">
            <v>Vigencia Presupuestal</v>
          </cell>
        </row>
        <row r="2042">
          <cell r="A2042">
            <v>3542</v>
          </cell>
          <cell r="B2042" t="str">
            <v>Contrato</v>
          </cell>
          <cell r="C2042">
            <v>102</v>
          </cell>
          <cell r="D2042">
            <v>534</v>
          </cell>
          <cell r="E2042">
            <v>39786</v>
          </cell>
          <cell r="F2042" t="str">
            <v>DIRECCION DE ECOSISTEMAS</v>
          </cell>
          <cell r="G2042">
            <v>79276466</v>
          </cell>
          <cell r="H2042" t="str">
            <v>JUAN MANUEL RIVERA CRUZ</v>
          </cell>
          <cell r="I2042" t="str">
            <v>OCTAVO DESEMBOLSO SEGÚN CERTIFICACION SUSCRITA POR LA SUPERVISORA</v>
          </cell>
          <cell r="J2042">
            <v>4260000</v>
          </cell>
          <cell r="K2042">
            <v>9.66</v>
          </cell>
          <cell r="L2042">
            <v>10</v>
          </cell>
          <cell r="O2042" t="str">
            <v>520-900-67-11</v>
          </cell>
          <cell r="V2042" t="str">
            <v>MAVDT</v>
          </cell>
          <cell r="W2042" t="str">
            <v>Vigencia Presupuestal</v>
          </cell>
        </row>
        <row r="2043">
          <cell r="A2043">
            <v>3543</v>
          </cell>
          <cell r="B2043" t="str">
            <v>Contrato</v>
          </cell>
          <cell r="C2043">
            <v>91</v>
          </cell>
          <cell r="D2043">
            <v>439</v>
          </cell>
          <cell r="E2043">
            <v>39786</v>
          </cell>
          <cell r="F2043" t="str">
            <v>DIRECCION DE DESARROLLO SECTORIAL SOSTENIBLE</v>
          </cell>
          <cell r="G2043">
            <v>79938167</v>
          </cell>
          <cell r="H2043" t="str">
            <v>JOSE LUIS SANGUINO  VEGA</v>
          </cell>
          <cell r="I2043" t="str">
            <v>OCTAVO DESEMBOLSO SEGÚN CERTIFICACION SUSCRITA POR LA SUPERVISORA</v>
          </cell>
          <cell r="J2043">
            <v>2420000</v>
          </cell>
          <cell r="K2043">
            <v>9.66</v>
          </cell>
          <cell r="L2043">
            <v>10</v>
          </cell>
          <cell r="O2043" t="str">
            <v>520-900-67-11</v>
          </cell>
          <cell r="T2043" t="str">
            <v/>
          </cell>
          <cell r="V2043" t="str">
            <v>MAVDT</v>
          </cell>
          <cell r="W2043" t="str">
            <v>Vigencia Presupuestal</v>
          </cell>
        </row>
        <row r="2044">
          <cell r="A2044">
            <v>3544</v>
          </cell>
          <cell r="B2044" t="str">
            <v>Contrato</v>
          </cell>
          <cell r="C2044">
            <v>269</v>
          </cell>
          <cell r="D2044">
            <v>1159</v>
          </cell>
          <cell r="E2044">
            <v>39786</v>
          </cell>
          <cell r="F2044" t="str">
            <v>VICEMINISTERIO DE VIVIENDA Y DESARROLLO TERRITORIAL</v>
          </cell>
          <cell r="G2044">
            <v>10230131</v>
          </cell>
          <cell r="H2044" t="str">
            <v>LUIS ALBERTO BOTERO MEDINA</v>
          </cell>
          <cell r="I2044" t="str">
            <v>QUINTO DESEMBOLSO SEGÚN CERTIFICACION SUSCRITA POR EL SUPERVISOR</v>
          </cell>
          <cell r="J2044">
            <v>5591250</v>
          </cell>
          <cell r="K2044">
            <v>9.66</v>
          </cell>
          <cell r="L2044">
            <v>10</v>
          </cell>
          <cell r="O2044" t="str">
            <v>520-1400-3--13</v>
          </cell>
          <cell r="T2044" t="str">
            <v/>
          </cell>
          <cell r="V2044" t="str">
            <v>MAVDT</v>
          </cell>
          <cell r="W2044" t="str">
            <v>Vigencia Presupuestal</v>
          </cell>
        </row>
        <row r="2045">
          <cell r="A2045">
            <v>3545</v>
          </cell>
          <cell r="B2045" t="str">
            <v>Convenio</v>
          </cell>
          <cell r="C2045">
            <v>51</v>
          </cell>
          <cell r="D2045">
            <v>1618</v>
          </cell>
          <cell r="E2045">
            <v>39786</v>
          </cell>
          <cell r="F2045" t="str">
            <v>DIRECCION DE ECOSISTEMAS</v>
          </cell>
          <cell r="G2045">
            <v>9000038258</v>
          </cell>
          <cell r="H2045" t="str">
            <v>WILDLIFE CONSERVATION SOCIETY (WCS)</v>
          </cell>
          <cell r="I2045" t="str">
            <v>PRIMER DESEMBOLSO SEGÚN CERTIFICACION SUSCRITA POR LA SUPERVISORA</v>
          </cell>
          <cell r="J2045">
            <v>24000000</v>
          </cell>
          <cell r="O2045" t="str">
            <v>520-900-70-11</v>
          </cell>
          <cell r="T2045" t="str">
            <v/>
          </cell>
          <cell r="V2045" t="str">
            <v>MAVDT</v>
          </cell>
          <cell r="W2045" t="str">
            <v>Vigencia Presupuestal</v>
          </cell>
        </row>
        <row r="2046">
          <cell r="A2046">
            <v>3546</v>
          </cell>
          <cell r="B2046" t="str">
            <v>Convenio</v>
          </cell>
          <cell r="C2046">
            <v>87</v>
          </cell>
          <cell r="D2046">
            <v>2342</v>
          </cell>
          <cell r="E2046">
            <v>39786</v>
          </cell>
          <cell r="F2046" t="str">
            <v>DIRECCION DE ECOSISTEMAS</v>
          </cell>
          <cell r="G2046">
            <v>8999990633</v>
          </cell>
          <cell r="H2046" t="str">
            <v>UNIVERSIDAD NACIONAL DE COLOMBIA</v>
          </cell>
          <cell r="I2046" t="str">
            <v>FRA 0015049/08 PRIMER DESEMBOLSO CORRESDPONDIENTE AL30% DEL VALOR DE LSO APORTES DEL MAVDT SEGÚN CERTIFICACION SUSCRITA POR LA SUPERVISORA</v>
          </cell>
          <cell r="J2046">
            <v>30000000</v>
          </cell>
          <cell r="O2046" t="str">
            <v>520-900-75-15</v>
          </cell>
          <cell r="T2046" t="str">
            <v/>
          </cell>
          <cell r="V2046" t="str">
            <v>MAVDT</v>
          </cell>
          <cell r="W2046" t="str">
            <v>Vigencia Presupuestal</v>
          </cell>
        </row>
        <row r="2047">
          <cell r="A2047">
            <v>3547</v>
          </cell>
          <cell r="B2047" t="str">
            <v>Contrato</v>
          </cell>
          <cell r="C2047">
            <v>101</v>
          </cell>
          <cell r="D2047">
            <v>544</v>
          </cell>
          <cell r="E2047">
            <v>39786</v>
          </cell>
          <cell r="F2047" t="str">
            <v>GRUPO ADMINISTRATIVO</v>
          </cell>
          <cell r="G2047">
            <v>79804468</v>
          </cell>
          <cell r="H2047" t="str">
            <v>OSCAR JAIME ALVARADO Y/O TECNICOPIER</v>
          </cell>
          <cell r="I2047" t="str">
            <v>FRA 882/08, DESEMBOLSO SEGÚN CERTIFICACION SUSCRITA POR LA SUPERVISORA</v>
          </cell>
          <cell r="J2047">
            <v>1347400</v>
          </cell>
          <cell r="K2047">
            <v>9.66</v>
          </cell>
          <cell r="L2047">
            <v>6</v>
          </cell>
          <cell r="N2047" t="str">
            <v>2-0-4-5-2-10</v>
          </cell>
          <cell r="T2047" t="str">
            <v/>
          </cell>
          <cell r="V2047" t="str">
            <v>MAVDT</v>
          </cell>
          <cell r="W2047" t="str">
            <v>Vigencia Presupuestal</v>
          </cell>
        </row>
        <row r="2048">
          <cell r="A2048">
            <v>3548</v>
          </cell>
          <cell r="B2048" t="str">
            <v>Convenio</v>
          </cell>
          <cell r="C2048">
            <v>38</v>
          </cell>
          <cell r="D2048">
            <v>1521</v>
          </cell>
          <cell r="E2048">
            <v>39786</v>
          </cell>
          <cell r="F2048" t="str">
            <v>DIRECCION DE ECOSISTEMAS</v>
          </cell>
          <cell r="G2048">
            <v>8180001568</v>
          </cell>
          <cell r="H2048" t="str">
            <v>INSTITUTO DE INVESTIGACIONES DELPACIFICO IIAP</v>
          </cell>
          <cell r="I2048" t="str">
            <v>PRIMER DESEMBOLSO SEGÚN CERTIFICACION SUSCRITA POR LA SUPERVISORA</v>
          </cell>
          <cell r="J2048">
            <v>32188879</v>
          </cell>
          <cell r="O2048" t="str">
            <v>520-900-71-11</v>
          </cell>
          <cell r="T2048" t="str">
            <v/>
          </cell>
          <cell r="V2048" t="str">
            <v>MAVDT</v>
          </cell>
          <cell r="W2048" t="str">
            <v>Vigencia Presupuestal</v>
          </cell>
        </row>
        <row r="2049">
          <cell r="A2049">
            <v>3549</v>
          </cell>
          <cell r="B2049" t="str">
            <v>Oficio</v>
          </cell>
          <cell r="C2049">
            <v>7746</v>
          </cell>
          <cell r="D2049">
            <v>2637</v>
          </cell>
          <cell r="E2049">
            <v>39786</v>
          </cell>
          <cell r="F2049" t="str">
            <v>VICEMINISTERIO DE AMBIENTE</v>
          </cell>
          <cell r="G2049">
            <v>8600611103</v>
          </cell>
          <cell r="H2049" t="str">
            <v>INSTITUTO AMAZONICO DE INVESTIGACIONES CIENTIFICAS SINCHI</v>
          </cell>
          <cell r="I2049" t="str">
            <v>TRASFERENCIA DE RECURSOS PARA GASTOS DE FUNCIONAMIENTO DEL INSTITUTO DE INVESTIGACIONS SINCHI CORRESPONDIENTE AL MES DE DICIEMBRE DE 2008</v>
          </cell>
          <cell r="J2049">
            <v>710915863</v>
          </cell>
          <cell r="N2049" t="str">
            <v>3-2-1-23--10</v>
          </cell>
          <cell r="T2049" t="str">
            <v/>
          </cell>
          <cell r="V2049" t="str">
            <v>MAVDT</v>
          </cell>
          <cell r="W2049" t="str">
            <v>Vigencia Presupuestal</v>
          </cell>
        </row>
        <row r="2050">
          <cell r="A2050">
            <v>3550</v>
          </cell>
          <cell r="B2050" t="str">
            <v>Oficio</v>
          </cell>
          <cell r="C2050">
            <v>95</v>
          </cell>
          <cell r="D2050">
            <v>2690</v>
          </cell>
          <cell r="E2050">
            <v>39786</v>
          </cell>
          <cell r="F2050" t="str">
            <v>VICEMINISTERIO DE AMBIENTE</v>
          </cell>
          <cell r="G2050">
            <v>8200001422</v>
          </cell>
          <cell r="H2050" t="str">
            <v>INSTITUTO DE INVESTIGACIONES ALEXANDER VON HUMBOLDT</v>
          </cell>
          <cell r="I2050" t="str">
            <v>TRASFERENCIA DE RECURSOS PARA GASTOS DE FUNCIONAMIENTO DEL INSTITUTO DE INVESTIGACIONS ALEXANDER VON HUMBOLDTCORRESPONDIENTE AL MES DE DICIEMBRE DE 2009</v>
          </cell>
          <cell r="J2050">
            <v>448586421</v>
          </cell>
          <cell r="N2050" t="str">
            <v>3-2-1-25--10</v>
          </cell>
          <cell r="T2050" t="str">
            <v/>
          </cell>
          <cell r="V2050" t="str">
            <v>MAVDT</v>
          </cell>
          <cell r="W2050" t="str">
            <v>Vigencia Presupuestal</v>
          </cell>
        </row>
        <row r="2051">
          <cell r="A2051">
            <v>3551</v>
          </cell>
          <cell r="B2051" t="str">
            <v>Contrato</v>
          </cell>
          <cell r="C2051">
            <v>105</v>
          </cell>
          <cell r="D2051">
            <v>545</v>
          </cell>
          <cell r="E2051">
            <v>39786</v>
          </cell>
          <cell r="F2051" t="str">
            <v>FINANZAS Y PRESUPUESTO</v>
          </cell>
          <cell r="G2051">
            <v>11185299</v>
          </cell>
          <cell r="H2051" t="str">
            <v>CESAR MARSELO CACERES LIZARAZO</v>
          </cell>
          <cell r="I2051" t="str">
            <v>SEPTIMO DESEMBOLSO SEGUNCERTIFICACION SUSCRITA POR LA SUPERVISORA, DE ACUERDO AL CONTRATO</v>
          </cell>
          <cell r="J2051">
            <v>3000000</v>
          </cell>
          <cell r="K2051">
            <v>9.66</v>
          </cell>
          <cell r="L2051">
            <v>10</v>
          </cell>
          <cell r="O2051" t="str">
            <v>520-1200-1-11</v>
          </cell>
          <cell r="T2051" t="str">
            <v/>
          </cell>
          <cell r="V2051" t="str">
            <v>MAVDT</v>
          </cell>
          <cell r="W2051" t="str">
            <v>Vigencia Presupuestal</v>
          </cell>
        </row>
        <row r="2052">
          <cell r="A2052">
            <v>3552</v>
          </cell>
          <cell r="B2052" t="str">
            <v>Contrato</v>
          </cell>
          <cell r="C2052">
            <v>434</v>
          </cell>
          <cell r="D2052">
            <v>2029</v>
          </cell>
          <cell r="E2052">
            <v>39786</v>
          </cell>
          <cell r="F2052" t="str">
            <v>DIRECCION DE PLANEACION</v>
          </cell>
          <cell r="G2052">
            <v>43626957</v>
          </cell>
          <cell r="H2052" t="str">
            <v>MARIA JULIANA VELEZ LLINAS</v>
          </cell>
          <cell r="I2052" t="str">
            <v>SEGUNDO DESEMBOLSO SEGUNC ERTIFICACION SUSCRITA POR EL SUPERVISOR</v>
          </cell>
          <cell r="J2052">
            <v>9100000</v>
          </cell>
          <cell r="K2052">
            <v>9.66</v>
          </cell>
          <cell r="L2052">
            <v>11</v>
          </cell>
          <cell r="O2052" t="str">
            <v>520-900-69-14</v>
          </cell>
          <cell r="T2052" t="str">
            <v/>
          </cell>
          <cell r="V2052" t="str">
            <v>MAVDT</v>
          </cell>
          <cell r="W2052" t="str">
            <v>Vigencia Presupuestal</v>
          </cell>
        </row>
        <row r="2053">
          <cell r="A2053">
            <v>3553</v>
          </cell>
          <cell r="B2053" t="str">
            <v>Contrato</v>
          </cell>
          <cell r="C2053">
            <v>317</v>
          </cell>
          <cell r="D2053">
            <v>1344</v>
          </cell>
          <cell r="E2053">
            <v>39786</v>
          </cell>
          <cell r="F2053" t="str">
            <v>VICEMINISTERIO DE VIVIENDA Y DESARROLLO TERRITORIAL</v>
          </cell>
          <cell r="G2053">
            <v>340420</v>
          </cell>
          <cell r="H2053" t="str">
            <v>RICARDO VISIERS GUELBENZU</v>
          </cell>
          <cell r="I2053" t="str">
            <v>SEGUNDO DESEMBOLSO SEGÚN CERTIFICACION SUSCRITA POR LA SUPERVISORA</v>
          </cell>
          <cell r="J2053">
            <v>7200000</v>
          </cell>
          <cell r="K2053">
            <v>9.66</v>
          </cell>
          <cell r="L2053">
            <v>10</v>
          </cell>
          <cell r="O2053" t="str">
            <v>520-900-67-15</v>
          </cell>
          <cell r="T2053" t="str">
            <v/>
          </cell>
          <cell r="V2053" t="str">
            <v>MAVDT</v>
          </cell>
          <cell r="W2053" t="str">
            <v>Vigencia Presupuestal</v>
          </cell>
        </row>
        <row r="2054">
          <cell r="A2054">
            <v>3554</v>
          </cell>
          <cell r="B2054" t="str">
            <v>Contrato</v>
          </cell>
          <cell r="C2054">
            <v>51</v>
          </cell>
          <cell r="D2054">
            <v>274</v>
          </cell>
          <cell r="E2054">
            <v>39786</v>
          </cell>
          <cell r="F2054" t="str">
            <v>GRUPO ADMINISTRATIVO</v>
          </cell>
          <cell r="G2054">
            <v>8605360294</v>
          </cell>
          <cell r="H2054" t="str">
            <v>EDITORIAL LA UNIDAD SA</v>
          </cell>
          <cell r="I2054" t="str">
            <v>FRA 92840 DE 2008 CORRESPONDIENTE A PUBLICACION DE AVISOS DEL MAVDT, DESEMBOLSO SEGÚN CERTIFICACION SUSCRITA POR LA SUPERVISORA</v>
          </cell>
          <cell r="J2054">
            <v>280000</v>
          </cell>
          <cell r="K2054">
            <v>4.1399999999999997</v>
          </cell>
          <cell r="N2054" t="str">
            <v>2-0-4-7-5-10</v>
          </cell>
          <cell r="T2054" t="str">
            <v/>
          </cell>
          <cell r="V2054" t="str">
            <v>MAVDT</v>
          </cell>
          <cell r="W2054" t="str">
            <v>Vigencia Presupuestal</v>
          </cell>
        </row>
        <row r="2055">
          <cell r="A2055">
            <v>3555</v>
          </cell>
          <cell r="B2055" t="str">
            <v>Contrato</v>
          </cell>
          <cell r="C2055">
            <v>74</v>
          </cell>
          <cell r="D2055">
            <v>460</v>
          </cell>
          <cell r="E2055">
            <v>39786</v>
          </cell>
          <cell r="F2055" t="str">
            <v>GRUPO ADMINISTRATIVO</v>
          </cell>
          <cell r="G2055">
            <v>8301088858</v>
          </cell>
          <cell r="H2055" t="str">
            <v>BORRAS Y QUEMBA ASOCIADOS</v>
          </cell>
          <cell r="I2055" t="str">
            <v>FRA 1643 Y 1641/08, EA 940,  SUMINISTRO DE MATERIALES ELECTRICOS PARA EL MAVDT, DESEMBOLSO SEGÚN CERTIFICACION SUSCRITA POR EL SUPERVISOR</v>
          </cell>
          <cell r="J2055">
            <v>10742116</v>
          </cell>
          <cell r="K2055">
            <v>11.04</v>
          </cell>
          <cell r="L2055">
            <v>3.5</v>
          </cell>
          <cell r="M2055">
            <v>16</v>
          </cell>
          <cell r="N2055" t="str">
            <v>2-0-4-4-23-10</v>
          </cell>
          <cell r="T2055" t="str">
            <v/>
          </cell>
          <cell r="V2055" t="str">
            <v>MAVDT</v>
          </cell>
          <cell r="W2055" t="str">
            <v>Vigencia Presupuestal</v>
          </cell>
        </row>
        <row r="2056">
          <cell r="A2056">
            <v>3556</v>
          </cell>
          <cell r="B2056" t="str">
            <v>Oficio</v>
          </cell>
          <cell r="C2056">
            <v>1337</v>
          </cell>
          <cell r="D2056">
            <v>2707</v>
          </cell>
          <cell r="E2056">
            <v>39786</v>
          </cell>
          <cell r="F2056" t="str">
            <v>VICEMINISTERIO DE AMBIENTE</v>
          </cell>
          <cell r="G2056">
            <v>8180001568</v>
          </cell>
          <cell r="H2056" t="str">
            <v>INSTITUTODE INVESTIGACIONES AMBIENTALES DELPACIFICO JHON VON NEUMAN</v>
          </cell>
          <cell r="I2056" t="str">
            <v>TRANSFERENCIA DE RECURSOS PARA GASTOS DE FUNCIONAMIENTO DEL INSTITUTO DE INVESTIGACIONES  JHON VON NEUMAN  CORRESPONDIENTE AL MES DE DICIEMBRE DE 2008</v>
          </cell>
          <cell r="J2056">
            <v>319257704</v>
          </cell>
          <cell r="N2056" t="str">
            <v>3-2-1-24--10</v>
          </cell>
          <cell r="T2056" t="str">
            <v/>
          </cell>
          <cell r="V2056" t="str">
            <v>MAVDT</v>
          </cell>
          <cell r="W2056" t="str">
            <v>Vigencia Presupuestal</v>
          </cell>
        </row>
        <row r="2057">
          <cell r="A2057">
            <v>3557</v>
          </cell>
          <cell r="B2057" t="str">
            <v>Oficio</v>
          </cell>
          <cell r="C2057">
            <v>2169</v>
          </cell>
          <cell r="D2057">
            <v>2708</v>
          </cell>
          <cell r="E2057">
            <v>39786</v>
          </cell>
          <cell r="F2057" t="str">
            <v>VICEMINISTERIO DE AMBIENTE</v>
          </cell>
          <cell r="G2057">
            <v>8002500620</v>
          </cell>
          <cell r="H2057" t="str">
            <v>INVEMAR</v>
          </cell>
          <cell r="I2057" t="str">
            <v>TRANSFERENCIA DE RECURSOS PARA GASTOS DE FUNCIONAMIENTO DEL INSTITUTO DE INVESTIGACIONS INVEMAR CORRESPONDIENTE AL MES DE DICIEMBRE DE 2009</v>
          </cell>
          <cell r="J2057">
            <v>646659337</v>
          </cell>
          <cell r="N2057" t="str">
            <v>3-2-1-26--10</v>
          </cell>
          <cell r="T2057" t="str">
            <v/>
          </cell>
          <cell r="V2057" t="str">
            <v>MAVDT</v>
          </cell>
          <cell r="W2057" t="str">
            <v>Vigencia Presupuestal</v>
          </cell>
        </row>
        <row r="2058">
          <cell r="A2058">
            <v>3558</v>
          </cell>
          <cell r="B2058" t="str">
            <v>Contrato</v>
          </cell>
          <cell r="C2058">
            <v>382</v>
          </cell>
          <cell r="D2058">
            <v>1722</v>
          </cell>
          <cell r="E2058">
            <v>39791</v>
          </cell>
          <cell r="F2058" t="str">
            <v>OFICINA JURIDICA</v>
          </cell>
          <cell r="G2058">
            <v>80277895</v>
          </cell>
          <cell r="H2058" t="str">
            <v>ROBERTH LESMES ORJUELA</v>
          </cell>
          <cell r="I2058" t="str">
            <v>FRA  3/08 CORRESPONDIENTE AL PRIMER DESEMBOLS SEGÚN CERTIFICACION SUSCRITA POR EL SUPERVISOR</v>
          </cell>
          <cell r="J2058">
            <v>6445000</v>
          </cell>
          <cell r="K2058">
            <v>9.66</v>
          </cell>
          <cell r="L2058">
            <v>11</v>
          </cell>
          <cell r="M2058">
            <v>16</v>
          </cell>
          <cell r="O2058" t="str">
            <v>520-900-5--11</v>
          </cell>
          <cell r="T2058" t="str">
            <v/>
          </cell>
          <cell r="V2058" t="str">
            <v>MAVDT</v>
          </cell>
          <cell r="W2058" t="str">
            <v>Vigencia Presupuestal</v>
          </cell>
        </row>
        <row r="2059">
          <cell r="A2059">
            <v>3559</v>
          </cell>
          <cell r="B2059" t="str">
            <v>Contrato</v>
          </cell>
          <cell r="C2059">
            <v>343</v>
          </cell>
          <cell r="D2059">
            <v>1496</v>
          </cell>
          <cell r="E2059">
            <v>39791</v>
          </cell>
          <cell r="F2059" t="str">
            <v>OFICINA JURIDICA</v>
          </cell>
          <cell r="G2059">
            <v>8999990633</v>
          </cell>
          <cell r="H2059" t="str">
            <v>UNIVERSIDAD NACIONAL DE COLOMBIA</v>
          </cell>
          <cell r="I2059" t="str">
            <v>FRA 0033082/08 PRIMER DESEMBOLSO CORRESDPONDIENTE AL 50% DEL VALOR DE LOS APORTES DEL MAVDT SEGÚN CERTIFICACION SUSCRITA POR LA SUPERVISORA</v>
          </cell>
          <cell r="J2059">
            <v>64000000</v>
          </cell>
          <cell r="O2059" t="str">
            <v>520-900-5--11</v>
          </cell>
          <cell r="T2059" t="str">
            <v/>
          </cell>
          <cell r="V2059" t="str">
            <v>MAVDT</v>
          </cell>
          <cell r="W2059" t="str">
            <v>Vigencia Presupuestal</v>
          </cell>
        </row>
        <row r="2060">
          <cell r="A2060">
            <v>3560</v>
          </cell>
          <cell r="B2060" t="str">
            <v>Contrato</v>
          </cell>
          <cell r="C2060">
            <v>341</v>
          </cell>
          <cell r="D2060">
            <v>1490</v>
          </cell>
          <cell r="E2060">
            <v>39791</v>
          </cell>
          <cell r="F2060" t="str">
            <v>DIRECCION DE DESARROLLO SECTORIAL SOSTENIBLE</v>
          </cell>
          <cell r="G2060">
            <v>8915018854</v>
          </cell>
          <cell r="H2060" t="str">
            <v>CORPORACION AUTONOMA REGIONAL DEL CAUCA</v>
          </cell>
          <cell r="I2060" t="str">
            <v>ULTIMO DESEMBOLS CORRESPONDIENTE AL 20% DE LOS RECURSOS APORTADOS POR EL MINISTERIO SEGÚN CERTIFICACION SUSCRITA POR EL SUPERVISOR</v>
          </cell>
          <cell r="J2060">
            <v>12000000</v>
          </cell>
          <cell r="O2060" t="str">
            <v>520-900-70-11</v>
          </cell>
          <cell r="T2060" t="str">
            <v/>
          </cell>
          <cell r="V2060" t="str">
            <v>MAVDT</v>
          </cell>
          <cell r="W2060" t="str">
            <v>Vigencia Presupuestal</v>
          </cell>
        </row>
        <row r="2061">
          <cell r="A2061">
            <v>3561</v>
          </cell>
          <cell r="B2061" t="str">
            <v>Contrato</v>
          </cell>
          <cell r="C2061">
            <v>392</v>
          </cell>
          <cell r="D2061">
            <v>6</v>
          </cell>
          <cell r="E2061">
            <v>39791</v>
          </cell>
          <cell r="F2061" t="str">
            <v xml:space="preserve">VICEMINISTERIO DE AGUA  Y SANEAMIENTO </v>
          </cell>
          <cell r="G2061">
            <v>13500197</v>
          </cell>
          <cell r="H2061" t="str">
            <v>YACIR RAMIREZ LUENGAS</v>
          </cell>
          <cell r="I2061" t="str">
            <v>PRIMER DESEMBOLSO SEGÚN CERTIFICACION SUSCRITA POR LA SUPERVISORA</v>
          </cell>
          <cell r="J2061">
            <v>4500000</v>
          </cell>
          <cell r="K2061">
            <v>9.66</v>
          </cell>
          <cell r="L2061">
            <v>10</v>
          </cell>
          <cell r="O2061" t="str">
            <v>520-1000-1--14</v>
          </cell>
          <cell r="T2061" t="str">
            <v/>
          </cell>
          <cell r="V2061" t="str">
            <v>MAVDT</v>
          </cell>
          <cell r="W2061" t="str">
            <v>Vigencia Presupuestal</v>
          </cell>
        </row>
        <row r="2062">
          <cell r="A2062">
            <v>3562</v>
          </cell>
          <cell r="B2062" t="str">
            <v>Contrato</v>
          </cell>
          <cell r="C2062">
            <v>377</v>
          </cell>
          <cell r="D2062">
            <v>1686</v>
          </cell>
          <cell r="E2062">
            <v>39791</v>
          </cell>
          <cell r="F2062" t="str">
            <v>DIRECCION DE PLANEACION</v>
          </cell>
          <cell r="G2062">
            <v>52271543</v>
          </cell>
          <cell r="H2062" t="str">
            <v>MARTHA CECILIA BOHORQUEZ ISAZA</v>
          </cell>
          <cell r="I2062" t="str">
            <v>SEGUNDO DESEMBOLSO SEGÚN CERTIFICACION SUSCRITA POR EL SUPERVISOR</v>
          </cell>
          <cell r="J2062">
            <v>3300000</v>
          </cell>
          <cell r="K2062">
            <v>9.66</v>
          </cell>
          <cell r="L2062">
            <v>10</v>
          </cell>
          <cell r="O2062" t="str">
            <v>520-900-5-15</v>
          </cell>
          <cell r="T2062" t="str">
            <v/>
          </cell>
          <cell r="V2062" t="str">
            <v>MAVDT</v>
          </cell>
          <cell r="W2062" t="str">
            <v>Vigencia Presupuestal</v>
          </cell>
        </row>
        <row r="2063">
          <cell r="A2063">
            <v>3563</v>
          </cell>
          <cell r="B2063" t="str">
            <v>Contrato</v>
          </cell>
          <cell r="C2063">
            <v>260</v>
          </cell>
          <cell r="D2063">
            <v>1098</v>
          </cell>
          <cell r="E2063">
            <v>39791</v>
          </cell>
          <cell r="F2063" t="str">
            <v>VICEMINISTERIO DE VIVIENDA Y DESARROLLO TERRITORIAL</v>
          </cell>
          <cell r="G2063">
            <v>70569587</v>
          </cell>
          <cell r="H2063" t="str">
            <v>PEDRO SANTIAGO POSADA ARANGO</v>
          </cell>
          <cell r="I2063" t="str">
            <v>QUINTO DESEMBOLSO SEGÚN CERTIFICACION SUSCRITA POR EL SUPERVISOR,  EL PAGO DEBE HACERSE A NOMBRE DE MARIA ALCIRA CAMELO ROJAS SEGÚN CESION DEL CONTRATO</v>
          </cell>
          <cell r="J2063">
            <v>5000000</v>
          </cell>
          <cell r="K2063">
            <v>9.66</v>
          </cell>
          <cell r="L2063">
            <v>10</v>
          </cell>
          <cell r="O2063" t="str">
            <v>520-1400-3--13</v>
          </cell>
          <cell r="T2063" t="str">
            <v/>
          </cell>
          <cell r="V2063" t="str">
            <v>MAVDT</v>
          </cell>
          <cell r="W2063" t="str">
            <v>Vigencia Presupuestal</v>
          </cell>
        </row>
        <row r="2064">
          <cell r="A2064">
            <v>3564</v>
          </cell>
          <cell r="B2064" t="str">
            <v>Convenio</v>
          </cell>
          <cell r="C2064">
            <v>50</v>
          </cell>
          <cell r="D2064">
            <v>1687</v>
          </cell>
          <cell r="E2064">
            <v>39791</v>
          </cell>
          <cell r="F2064" t="str">
            <v>DIRECCION DE ECOSISTEMAS</v>
          </cell>
          <cell r="G2064">
            <v>8999990633</v>
          </cell>
          <cell r="H2064" t="str">
            <v>UNIVERSIDAD NACIONAL DE COLOMBIA SEDE MEDELLIN</v>
          </cell>
          <cell r="I2064" t="str">
            <v>PRIMER DESEMBOLSO CORRESPONDIENTE AL 20% DEL VALOR DE LOS APORTES DEL MAVDT, DESEMBOLSO SEGÚN CERTIFICACION SUSCRITA POR LA SUPERVISORA</v>
          </cell>
          <cell r="J2064">
            <v>27000000</v>
          </cell>
          <cell r="O2064" t="str">
            <v>530-900-4-15</v>
          </cell>
          <cell r="T2064" t="str">
            <v/>
          </cell>
          <cell r="V2064" t="str">
            <v>MAVDT</v>
          </cell>
          <cell r="W2064" t="str">
            <v>Vigencia Presupuestal</v>
          </cell>
        </row>
        <row r="2065">
          <cell r="A2065">
            <v>3565</v>
          </cell>
          <cell r="B2065" t="str">
            <v>Contrato</v>
          </cell>
          <cell r="C2065">
            <v>207</v>
          </cell>
          <cell r="D2065">
            <v>4</v>
          </cell>
          <cell r="E2065">
            <v>39791</v>
          </cell>
          <cell r="F2065" t="str">
            <v>DESARROLLO TERRITORIAL</v>
          </cell>
          <cell r="G2065">
            <v>8301005406</v>
          </cell>
          <cell r="H2065" t="str">
            <v>INCIGE LTDA</v>
          </cell>
          <cell r="I2065" t="str">
            <v>FRA 183/08 DESEMBOLSO CORRESPONDIENTE AL 70% DEL VALOR DEL CONTRATO SEGÚN CERTIFICACION SUSCRITA POR EL SUPERVISOR</v>
          </cell>
          <cell r="J2065">
            <v>104551387</v>
          </cell>
          <cell r="K2065">
            <v>9.66</v>
          </cell>
          <cell r="L2065">
            <v>11</v>
          </cell>
          <cell r="M2065">
            <v>16</v>
          </cell>
          <cell r="O2065" t="str">
            <v>520-900-66-14</v>
          </cell>
          <cell r="T2065" t="str">
            <v/>
          </cell>
          <cell r="V2065" t="str">
            <v>MAVDT</v>
          </cell>
          <cell r="W2065" t="str">
            <v>Vigencia Presupuestal</v>
          </cell>
        </row>
        <row r="2066">
          <cell r="A2066">
            <v>3566</v>
          </cell>
          <cell r="B2066" t="str">
            <v>Contrato</v>
          </cell>
          <cell r="C2066">
            <v>356</v>
          </cell>
          <cell r="D2066">
            <v>8</v>
          </cell>
          <cell r="E2066">
            <v>39791</v>
          </cell>
          <cell r="F2066" t="str">
            <v>DIRECCION DE DESARROLLO SECTORIAL SOSTENIBLE</v>
          </cell>
          <cell r="G2066">
            <v>52901957</v>
          </cell>
          <cell r="H2066" t="str">
            <v>MARIA DEL CARMEN CABEZA ALARCON</v>
          </cell>
          <cell r="I2066" t="str">
            <v>TERCER DESEMBOLSO SEGÚN CERTIFICACON SUSCRITA POR LA SUPERVISORA</v>
          </cell>
          <cell r="J2066">
            <v>2120000</v>
          </cell>
          <cell r="K2066">
            <v>9.66</v>
          </cell>
          <cell r="L2066">
            <v>10</v>
          </cell>
          <cell r="O2066" t="str">
            <v>520-900-66-14</v>
          </cell>
          <cell r="T2066" t="str">
            <v/>
          </cell>
          <cell r="V2066" t="str">
            <v>MAVDT</v>
          </cell>
          <cell r="W2066" t="str">
            <v>Vigencia Presupuestal</v>
          </cell>
        </row>
        <row r="2067">
          <cell r="A2067">
            <v>3567</v>
          </cell>
          <cell r="B2067" t="str">
            <v>Contrato</v>
          </cell>
          <cell r="C2067">
            <v>126</v>
          </cell>
          <cell r="D2067">
            <v>711</v>
          </cell>
          <cell r="E2067">
            <v>39791</v>
          </cell>
          <cell r="F2067" t="str">
            <v>DIRECCION DE PLANEACION</v>
          </cell>
          <cell r="G2067">
            <v>13248024</v>
          </cell>
          <cell r="H2067" t="str">
            <v>RODOLFO BOTELLO PARADA</v>
          </cell>
          <cell r="I2067" t="str">
            <v>SEXTO DESEMBOLSO SEGÚN CERTIFICACION SUSCRITA POR EL SUPERVISOR</v>
          </cell>
          <cell r="J2067">
            <v>6000000</v>
          </cell>
          <cell r="K2067">
            <v>9.66</v>
          </cell>
          <cell r="L2067">
            <v>10</v>
          </cell>
          <cell r="O2067" t="str">
            <v>520-900-5--11</v>
          </cell>
          <cell r="T2067" t="str">
            <v/>
          </cell>
          <cell r="V2067" t="str">
            <v>MAVDT</v>
          </cell>
          <cell r="W2067" t="str">
            <v>Vigencia Presupuestal</v>
          </cell>
        </row>
        <row r="2068">
          <cell r="A2068">
            <v>3568</v>
          </cell>
          <cell r="B2068" t="str">
            <v>Contrato</v>
          </cell>
          <cell r="C2068">
            <v>293</v>
          </cell>
          <cell r="D2068">
            <v>1243</v>
          </cell>
          <cell r="E2068">
            <v>39791</v>
          </cell>
          <cell r="F2068" t="str">
            <v>VICEMINISTERIO DE VIVIENDA Y DESARROLLO TERRITORIAL</v>
          </cell>
          <cell r="G2068">
            <v>49722497</v>
          </cell>
          <cell r="H2068" t="str">
            <v>MARIA DEL MAR MARTINEZ MUSSA</v>
          </cell>
          <cell r="I2068" t="str">
            <v xml:space="preserve"> QUINTO DESEMBOLSO SEGÚN CERTIFICACION SUSCRITA POR EL SUPERVISOR</v>
          </cell>
          <cell r="J2068">
            <v>2000000</v>
          </cell>
          <cell r="K2068">
            <v>9.66</v>
          </cell>
          <cell r="L2068">
            <v>10</v>
          </cell>
          <cell r="O2068" t="str">
            <v>520-1400-3--13</v>
          </cell>
          <cell r="T2068" t="str">
            <v/>
          </cell>
          <cell r="V2068" t="str">
            <v>MAVDT</v>
          </cell>
          <cell r="W2068" t="str">
            <v>Vigencia Presupuestal</v>
          </cell>
        </row>
        <row r="2069">
          <cell r="A2069">
            <v>3569</v>
          </cell>
          <cell r="B2069" t="str">
            <v>Convenio</v>
          </cell>
          <cell r="C2069">
            <v>27</v>
          </cell>
          <cell r="D2069">
            <v>1397</v>
          </cell>
          <cell r="E2069">
            <v>39791</v>
          </cell>
          <cell r="F2069" t="str">
            <v>DIRECCION DE ECOSISTEMAS</v>
          </cell>
          <cell r="G2069">
            <v>8180001568</v>
          </cell>
          <cell r="H2069" t="str">
            <v>INSTITUTO DE INVESTIGACIONES AMBIENTALES DEL PACIFICO IIAP</v>
          </cell>
          <cell r="I2069" t="str">
            <v>TERCER DESEMBOLSO SEGÚN CERTIFCACION SUSCRITA POR LA SUPERVISORA</v>
          </cell>
          <cell r="J2069">
            <v>13200000</v>
          </cell>
          <cell r="O2069" t="str">
            <v>520-900-64-15</v>
          </cell>
          <cell r="T2069" t="str">
            <v/>
          </cell>
          <cell r="V2069" t="str">
            <v>MAVDT</v>
          </cell>
          <cell r="W2069" t="str">
            <v>Vigencia Presupuestal</v>
          </cell>
        </row>
        <row r="2070">
          <cell r="A2070">
            <v>3570</v>
          </cell>
          <cell r="B2070" t="str">
            <v>Convenio</v>
          </cell>
          <cell r="C2070">
            <v>78</v>
          </cell>
          <cell r="D2070">
            <v>2090</v>
          </cell>
          <cell r="E2070">
            <v>39791</v>
          </cell>
          <cell r="F2070" t="str">
            <v>DIRECCION DE ECOSISTEMAS</v>
          </cell>
          <cell r="G2070">
            <v>8999990633</v>
          </cell>
          <cell r="H2070" t="str">
            <v>UNIVERSIDAD NACIONAL DE COLOMBIA</v>
          </cell>
          <cell r="I2070" t="str">
            <v>TERCER DESEMBOLSO  SEGÚN CERTIFICACION SUSCRITA POR LA SUPERVISORA</v>
          </cell>
          <cell r="J2070">
            <v>65000000</v>
          </cell>
          <cell r="O2070" t="str">
            <v>520-902-2-11</v>
          </cell>
          <cell r="T2070" t="str">
            <v/>
          </cell>
          <cell r="V2070" t="str">
            <v>MAVDT</v>
          </cell>
          <cell r="W2070" t="str">
            <v>Vigencia Presupuestal</v>
          </cell>
        </row>
        <row r="2071">
          <cell r="A2071">
            <v>3571</v>
          </cell>
          <cell r="B2071" t="str">
            <v>Convenio</v>
          </cell>
          <cell r="C2071">
            <v>47</v>
          </cell>
          <cell r="D2071">
            <v>1598</v>
          </cell>
          <cell r="E2071">
            <v>39791</v>
          </cell>
          <cell r="F2071" t="str">
            <v>DIRECCION DE ECOSISTEMAS</v>
          </cell>
          <cell r="G2071">
            <v>8600611103</v>
          </cell>
          <cell r="H2071" t="str">
            <v>INSTITUTO AMAZONICO DE INVESTIGACIONES CIENTIFICAS SINCHI</v>
          </cell>
          <cell r="I2071" t="str">
            <v>TERCER DESEMBOLSO SEGÚN CERTIFICACION SUSCRITA POR LA SUPERVISORA</v>
          </cell>
          <cell r="J2071">
            <v>35000000</v>
          </cell>
          <cell r="O2071" t="str">
            <v>510-902-2--11</v>
          </cell>
          <cell r="T2071" t="str">
            <v/>
          </cell>
          <cell r="V2071" t="str">
            <v>MAVDT</v>
          </cell>
          <cell r="W2071" t="str">
            <v>Vigencia Presupuestal</v>
          </cell>
        </row>
        <row r="2072">
          <cell r="A2072">
            <v>3572</v>
          </cell>
          <cell r="B2072" t="str">
            <v>Convenio</v>
          </cell>
          <cell r="C2072">
            <v>70</v>
          </cell>
          <cell r="D2072">
            <v>1918</v>
          </cell>
          <cell r="E2072">
            <v>39791</v>
          </cell>
          <cell r="F2072" t="str">
            <v>DIRECCION DE ECOSISTEMAS</v>
          </cell>
          <cell r="G2072">
            <v>8600068486</v>
          </cell>
          <cell r="H2072" t="str">
            <v>UNIVERSIDAD JORGE TADEO LOZANO</v>
          </cell>
          <cell r="I2072" t="str">
            <v>PRIMER Y SEGUNDO DESEMBOLSO SEGÚN CERTIFICACION SUSCRITA POR LA SUPERVISORA</v>
          </cell>
          <cell r="J2072">
            <v>28800000</v>
          </cell>
          <cell r="O2072" t="str">
            <v>520-900-64-15</v>
          </cell>
          <cell r="T2072" t="str">
            <v/>
          </cell>
          <cell r="V2072" t="str">
            <v>MAVDT</v>
          </cell>
          <cell r="W2072" t="str">
            <v>Vigencia Presupuestal</v>
          </cell>
        </row>
        <row r="2073">
          <cell r="A2073">
            <v>3573</v>
          </cell>
          <cell r="B2073" t="str">
            <v>Orden de Servicio</v>
          </cell>
          <cell r="C2073">
            <v>486</v>
          </cell>
          <cell r="D2073">
            <v>2446</v>
          </cell>
          <cell r="E2073">
            <v>39791</v>
          </cell>
          <cell r="F2073" t="str">
            <v>VICEMINISTERIO DE VIVIENDA Y DESARROLLO TERRITORIAL</v>
          </cell>
          <cell r="G2073">
            <v>41750062</v>
          </cell>
          <cell r="H2073" t="str">
            <v>MARIA ESPERANZA LADINO AGUDELO</v>
          </cell>
          <cell r="I2073" t="str">
            <v>PRIMER DESEMBOLSO SEGÚN CERTIFICACION SUSCRITA POR LA SUPERVISORA</v>
          </cell>
          <cell r="J2073">
            <v>6500000</v>
          </cell>
          <cell r="K2073">
            <v>9.66</v>
          </cell>
          <cell r="L2073">
            <v>10</v>
          </cell>
          <cell r="O2073" t="str">
            <v>520-1400-3--13</v>
          </cell>
          <cell r="T2073" t="str">
            <v/>
          </cell>
          <cell r="V2073" t="str">
            <v>MAVDT</v>
          </cell>
          <cell r="W2073" t="str">
            <v>Vigencia Presupuestal</v>
          </cell>
        </row>
        <row r="2074">
          <cell r="A2074">
            <v>3574</v>
          </cell>
          <cell r="B2074" t="str">
            <v>Resolución</v>
          </cell>
          <cell r="C2074">
            <v>1955</v>
          </cell>
          <cell r="D2074">
            <v>2611</v>
          </cell>
          <cell r="E2074">
            <v>39791</v>
          </cell>
          <cell r="F2074" t="str">
            <v>TALENTO HUMANO</v>
          </cell>
          <cell r="G2074">
            <v>4096215</v>
          </cell>
          <cell r="H2074" t="str">
            <v>JUAN DIEGO PEÑA PIRAZAN</v>
          </cell>
          <cell r="I2074" t="str">
            <v>RECONOCIMIENTO DE PRESTACIONES SOCIALES POR RETIRO DEL SERVICIO</v>
          </cell>
          <cell r="J2074">
            <v>4377076</v>
          </cell>
          <cell r="N2074" t="str">
            <v>1-0-1-5-5-10</v>
          </cell>
          <cell r="T2074" t="str">
            <v/>
          </cell>
          <cell r="V2074" t="str">
            <v>MAVDT</v>
          </cell>
          <cell r="W2074" t="str">
            <v>Vigencia Presupuestal</v>
          </cell>
        </row>
        <row r="2075">
          <cell r="A2075">
            <v>3598</v>
          </cell>
          <cell r="B2075" t="str">
            <v>Resolución</v>
          </cell>
          <cell r="C2075">
            <v>1950</v>
          </cell>
          <cell r="D2075">
            <v>2624</v>
          </cell>
          <cell r="E2075">
            <v>39791</v>
          </cell>
          <cell r="F2075" t="str">
            <v>TALENTO HUMANO</v>
          </cell>
          <cell r="G2075">
            <v>24474716</v>
          </cell>
          <cell r="H2075" t="str">
            <v>ANA OFFIR GUTIERREZ GARCIA</v>
          </cell>
          <cell r="I2075" t="str">
            <v>RECONOCIMIENTO DE PRESTACIONES SOCIALES POR RETIRO DEL SERVICIO</v>
          </cell>
          <cell r="J2075">
            <v>5520417</v>
          </cell>
          <cell r="T2075" t="str">
            <v/>
          </cell>
          <cell r="V2075" t="str">
            <v>MAVDT</v>
          </cell>
          <cell r="W2075" t="str">
            <v>Vigencia Presupuestal</v>
          </cell>
        </row>
        <row r="2076">
          <cell r="A2076">
            <v>3599</v>
          </cell>
          <cell r="B2076" t="str">
            <v>Contrato</v>
          </cell>
          <cell r="C2076">
            <v>380</v>
          </cell>
          <cell r="D2076">
            <v>1701</v>
          </cell>
          <cell r="E2076">
            <v>39791</v>
          </cell>
          <cell r="F2076" t="str">
            <v>DIRECCION DE ECOSISTEMAS</v>
          </cell>
          <cell r="G2076">
            <v>94311282</v>
          </cell>
          <cell r="H2076" t="str">
            <v>NELSON CASTRO MUÑOZ</v>
          </cell>
          <cell r="I2076" t="str">
            <v>TERCER DESEMBOLSO SEGÚN CERTIFICACION SUSCRITA POR  LA SUPERVISORA</v>
          </cell>
          <cell r="J2076">
            <v>3000000</v>
          </cell>
          <cell r="K2076">
            <v>9.66</v>
          </cell>
          <cell r="L2076">
            <v>10</v>
          </cell>
          <cell r="O2076" t="str">
            <v>520-900-71-15</v>
          </cell>
          <cell r="T2076" t="str">
            <v/>
          </cell>
          <cell r="V2076" t="str">
            <v>MAVDT</v>
          </cell>
          <cell r="W2076" t="str">
            <v>Vigencia Presupuestal</v>
          </cell>
        </row>
        <row r="2077">
          <cell r="A2077">
            <v>3600</v>
          </cell>
          <cell r="B2077" t="str">
            <v>Contrato</v>
          </cell>
          <cell r="C2077">
            <v>371</v>
          </cell>
          <cell r="D2077">
            <v>1620</v>
          </cell>
          <cell r="E2077">
            <v>39791</v>
          </cell>
          <cell r="F2077" t="str">
            <v>EDUCACION Y PARTICIPACION</v>
          </cell>
          <cell r="G2077">
            <v>52385245</v>
          </cell>
          <cell r="H2077" t="str">
            <v>PAOLA ANDREA GARCIA GARCIA</v>
          </cell>
          <cell r="I2077" t="str">
            <v>DESEMBOLSO SEGÚN CERTIFICACION SUSCRITA POR LA SUPERVISORA</v>
          </cell>
          <cell r="J2077">
            <v>5625000</v>
          </cell>
          <cell r="K2077">
            <v>9.66</v>
          </cell>
          <cell r="L2077">
            <v>10</v>
          </cell>
          <cell r="O2077" t="str">
            <v>310-900-154-15</v>
          </cell>
          <cell r="T2077" t="str">
            <v/>
          </cell>
          <cell r="V2077" t="str">
            <v>MAVDT</v>
          </cell>
          <cell r="W2077" t="str">
            <v>Vigencia Presupuestal</v>
          </cell>
        </row>
        <row r="2078">
          <cell r="A2078">
            <v>3601</v>
          </cell>
          <cell r="B2078" t="str">
            <v>Contrato</v>
          </cell>
          <cell r="C2078">
            <v>206</v>
          </cell>
          <cell r="D2078">
            <v>973</v>
          </cell>
          <cell r="E2078">
            <v>39791</v>
          </cell>
          <cell r="F2078" t="str">
            <v>DESARROLLO TERRITORIAL</v>
          </cell>
          <cell r="G2078">
            <v>11341118</v>
          </cell>
          <cell r="H2078" t="str">
            <v>FRANCISCO JAVIER ARIAS ALONSO</v>
          </cell>
          <cell r="I2078" t="str">
            <v>FRAS 20, 21, 22 Y 23 DE 2008 CORRESPONDIENTES A PRIMER, SEGUNDO, TERCER Y CUARTO DESEMBOLSO , SEGÚN CERTIFICACIONES SUSCRITA POR LA SUPERVISORA</v>
          </cell>
          <cell r="J2078">
            <v>18000000</v>
          </cell>
          <cell r="K2078">
            <v>9.66</v>
          </cell>
          <cell r="L2078">
            <v>11</v>
          </cell>
          <cell r="M2078">
            <v>16</v>
          </cell>
          <cell r="O2078" t="str">
            <v>510-1000-11-13</v>
          </cell>
          <cell r="T2078" t="str">
            <v/>
          </cell>
          <cell r="V2078" t="str">
            <v>MAVDT</v>
          </cell>
          <cell r="W2078" t="str">
            <v>Vigencia Presupuestal</v>
          </cell>
        </row>
        <row r="2079">
          <cell r="A2079">
            <v>3602</v>
          </cell>
          <cell r="B2079" t="str">
            <v>Factura</v>
          </cell>
          <cell r="C2079">
            <v>11108</v>
          </cell>
          <cell r="D2079">
            <v>2746</v>
          </cell>
          <cell r="E2079">
            <v>39791</v>
          </cell>
          <cell r="F2079" t="str">
            <v>GRUPO ADMINISTRATIVO</v>
          </cell>
          <cell r="G2079">
            <v>8001375826</v>
          </cell>
          <cell r="H2079" t="str">
            <v>ADMINISTRACION EDIFICIO PÁLMA REAL</v>
          </cell>
          <cell r="I2079" t="str">
            <v>PAGO ADMINISTRACION DE LA OFICINA 702 B UBICADA EN EL EDIFICIO PALMA REAL CORRESPONDIENTE AL MES DE DICIEMBRE DE 2008</v>
          </cell>
          <cell r="J2079">
            <v>1704383</v>
          </cell>
          <cell r="N2079" t="str">
            <v>2-0-4-41-13-10</v>
          </cell>
          <cell r="T2079" t="str">
            <v/>
          </cell>
          <cell r="V2079" t="str">
            <v>MAVDT</v>
          </cell>
          <cell r="W2079" t="str">
            <v>Vigencia Presupuestal</v>
          </cell>
        </row>
        <row r="2080">
          <cell r="A2080">
            <v>3603</v>
          </cell>
          <cell r="B2080" t="str">
            <v>Contrato</v>
          </cell>
          <cell r="C2080">
            <v>174</v>
          </cell>
          <cell r="D2080">
            <v>738</v>
          </cell>
          <cell r="E2080">
            <v>39791</v>
          </cell>
          <cell r="F2080" t="str">
            <v xml:space="preserve">VICEMINISTERIO DE AGUA  Y SANEAMIENTO </v>
          </cell>
          <cell r="G2080">
            <v>80062758</v>
          </cell>
          <cell r="H2080" t="str">
            <v>JUAN JOSE SERNA SAIZ</v>
          </cell>
          <cell r="I2080" t="str">
            <v>SEXTO DESEMBOLSO SEGÚN CERTIFICACION SUSCRITA POR EL SUPERVISOR</v>
          </cell>
          <cell r="J2080">
            <v>5315856</v>
          </cell>
          <cell r="K2080">
            <v>9.66</v>
          </cell>
          <cell r="L2080">
            <v>10</v>
          </cell>
          <cell r="O2080" t="str">
            <v>520-1200-1-11</v>
          </cell>
          <cell r="T2080" t="str">
            <v/>
          </cell>
          <cell r="V2080" t="str">
            <v>MAVDT</v>
          </cell>
          <cell r="W2080" t="str">
            <v>Vigencia Presupuestal</v>
          </cell>
        </row>
        <row r="2081">
          <cell r="A2081">
            <v>3604</v>
          </cell>
          <cell r="B2081" t="str">
            <v>Contrato</v>
          </cell>
          <cell r="C2081">
            <v>221</v>
          </cell>
          <cell r="D2081">
            <v>1026</v>
          </cell>
          <cell r="E2081">
            <v>39791</v>
          </cell>
          <cell r="F2081" t="str">
            <v xml:space="preserve">VICEMINISTERIO DE AGUA  Y SANEAMIENTO </v>
          </cell>
          <cell r="G2081">
            <v>71709059</v>
          </cell>
          <cell r="H2081" t="str">
            <v>CARLOS ARTURO ALVAREZ MONSALVE</v>
          </cell>
          <cell r="I2081" t="str">
            <v>FRAS 45/08 CORRESPONDIENTE AL QUINTO DESEMBOLSO SEGÚN CERTIFICACION SUSCRITA POR EL SUPERVISOR</v>
          </cell>
          <cell r="J2081">
            <v>6416340</v>
          </cell>
          <cell r="K2081">
            <v>9.66</v>
          </cell>
          <cell r="L2081">
            <v>11</v>
          </cell>
          <cell r="M2081">
            <v>16</v>
          </cell>
          <cell r="O2081" t="str">
            <v>520-1200-1-11</v>
          </cell>
          <cell r="T2081" t="str">
            <v/>
          </cell>
          <cell r="V2081" t="str">
            <v>MAVDT</v>
          </cell>
          <cell r="W2081" t="str">
            <v>Vigencia Presupuestal</v>
          </cell>
        </row>
        <row r="2082">
          <cell r="A2082">
            <v>3605</v>
          </cell>
          <cell r="B2082" t="str">
            <v>Contrato</v>
          </cell>
          <cell r="C2082">
            <v>265</v>
          </cell>
          <cell r="D2082">
            <v>1126</v>
          </cell>
          <cell r="E2082">
            <v>39791</v>
          </cell>
          <cell r="F2082" t="str">
            <v>DIRECCION DE ECOSISTEMAS</v>
          </cell>
          <cell r="G2082">
            <v>8907045367</v>
          </cell>
          <cell r="H2082" t="str">
            <v>CORTOLIMA</v>
          </cell>
          <cell r="I2082" t="str">
            <v>ULTIMO DESEMBOLSO SEGÚN CERTIFICACION SUSCRITA POR LA SUPERVISORA</v>
          </cell>
          <cell r="J2082">
            <v>39000000</v>
          </cell>
          <cell r="O2082" t="str">
            <v>520-900-71-15</v>
          </cell>
          <cell r="T2082" t="str">
            <v/>
          </cell>
          <cell r="V2082" t="str">
            <v>MAVDT</v>
          </cell>
          <cell r="W2082" t="str">
            <v>Vigencia Presupuestal</v>
          </cell>
        </row>
        <row r="2083">
          <cell r="A2083">
            <v>3606</v>
          </cell>
          <cell r="B2083" t="str">
            <v>Contrato</v>
          </cell>
          <cell r="C2083">
            <v>47</v>
          </cell>
          <cell r="D2083">
            <v>2445</v>
          </cell>
          <cell r="E2083">
            <v>39791</v>
          </cell>
          <cell r="F2083" t="str">
            <v>GRUPO ADMINISTRATIVO</v>
          </cell>
          <cell r="G2083">
            <v>8300061379</v>
          </cell>
          <cell r="H2083" t="str">
            <v>INSTITUCIONES MEGA MARKET LTDA</v>
          </cell>
          <cell r="I2083" t="str">
            <v>PAGO PARCIAL EA 942/08, FRA 25912/08 COORESPONDIENTE A SUMINISTRO DE ELEMENTOS DE CAFETERIA PARA EL MAVDT, DESEMBOLSO SEGÚN CERTIFICACION SUSCRITA POR EL  SUPERVISOR</v>
          </cell>
          <cell r="J2083">
            <v>5283312.68</v>
          </cell>
          <cell r="K2083">
            <v>11.04</v>
          </cell>
          <cell r="L2083">
            <v>3.5</v>
          </cell>
          <cell r="M2083">
            <v>16</v>
          </cell>
          <cell r="N2083" t="str">
            <v>2-0-4-4-18-10</v>
          </cell>
          <cell r="T2083" t="str">
            <v/>
          </cell>
          <cell r="V2083" t="str">
            <v>MAVDT</v>
          </cell>
          <cell r="W2083" t="str">
            <v>Vigencia Presupuestal</v>
          </cell>
        </row>
        <row r="2084">
          <cell r="A2084">
            <v>3607</v>
          </cell>
          <cell r="B2084" t="str">
            <v>Contrato</v>
          </cell>
          <cell r="C2084">
            <v>47</v>
          </cell>
          <cell r="D2084">
            <v>276</v>
          </cell>
          <cell r="E2084">
            <v>39791</v>
          </cell>
          <cell r="F2084" t="str">
            <v>GRUPO ADMINISTRATIVO</v>
          </cell>
          <cell r="G2084">
            <v>8300061379</v>
          </cell>
          <cell r="H2084" t="str">
            <v>INSTITUCIONES MEGA MARKET LTDA</v>
          </cell>
          <cell r="I2084" t="str">
            <v>COMPLEMENTO PAGO EA 942/08, FRA 25912/08 COORESPONDIENTE A SUMINISTRO DE ELEMENTOS DE CAFETERIA PARA EL MAVDT, DESEMBOLSO SEGÚN CERTIFICACION SUSCRITA POR EL  SUPERVISOR,  LOS ORIGINALES REPOSAN EN LA OP 3606 DE LA MISMA FECHA, LAS DEDUCCIONES SE EFECTUAR</v>
          </cell>
          <cell r="J2084">
            <v>778.32000000029802</v>
          </cell>
          <cell r="N2084" t="str">
            <v>2-0-4-4-18-10</v>
          </cell>
          <cell r="T2084" t="str">
            <v/>
          </cell>
          <cell r="V2084" t="str">
            <v>MAVDT</v>
          </cell>
          <cell r="W2084" t="str">
            <v>Vigencia Presupuestal</v>
          </cell>
        </row>
        <row r="2085">
          <cell r="A2085">
            <v>3608</v>
          </cell>
          <cell r="B2085" t="str">
            <v>Contrato</v>
          </cell>
          <cell r="C2085">
            <v>328</v>
          </cell>
          <cell r="D2085">
            <v>1472</v>
          </cell>
          <cell r="E2085">
            <v>39792</v>
          </cell>
          <cell r="F2085" t="str">
            <v>VICEMINISTERIO DE AMBIENTE</v>
          </cell>
          <cell r="G2085">
            <v>16491217</v>
          </cell>
          <cell r="H2085" t="str">
            <v>LINDIS JAVIER ZAMORA ROSERO</v>
          </cell>
          <cell r="I2085" t="str">
            <v>TERCER DESEMBOLSO SEGÚN CERTIFICACION SUSCRITA POR LA SUPERVISORA</v>
          </cell>
          <cell r="J2085">
            <v>5772000</v>
          </cell>
          <cell r="K2085">
            <v>9.66</v>
          </cell>
          <cell r="L2085">
            <v>10</v>
          </cell>
          <cell r="O2085" t="str">
            <v>520-1200-1-11</v>
          </cell>
          <cell r="T2085" t="str">
            <v/>
          </cell>
          <cell r="V2085" t="str">
            <v>MAVDT</v>
          </cell>
          <cell r="W2085" t="str">
            <v>Vigencia Presupuestal</v>
          </cell>
        </row>
        <row r="2086">
          <cell r="A2086">
            <v>10031</v>
          </cell>
          <cell r="B2086" t="str">
            <v>Contrato</v>
          </cell>
          <cell r="C2086">
            <v>21</v>
          </cell>
          <cell r="D2086">
            <v>15</v>
          </cell>
          <cell r="E2086">
            <v>39792</v>
          </cell>
          <cell r="F2086" t="str">
            <v>VICEMINISTERIO DE VIVIENDA Y DESARROLLO TERRITORIAL</v>
          </cell>
          <cell r="G2086">
            <v>8600233803</v>
          </cell>
          <cell r="H2086" t="str">
            <v>AMEZQUITA Y CIA</v>
          </cell>
          <cell r="I2086" t="str">
            <v>FRA 22857/08 CORRESPONDIENTE A TERCER DESEMBOLSO DEL 30% DEL CONTRATO Y PRIMER PAGO DEL 50% DE LA SEGUNDA MODIFICACION Y PRIMERA ADICION SEGÚN CERTIFICACION SUSCRITA POR EL SUPERVISOR</v>
          </cell>
          <cell r="J2086">
            <v>136320000</v>
          </cell>
          <cell r="K2086">
            <v>6.9</v>
          </cell>
          <cell r="L2086">
            <v>11</v>
          </cell>
          <cell r="M2086">
            <v>16</v>
          </cell>
          <cell r="P2086" t="str">
            <v>620-1402-1--14</v>
          </cell>
          <cell r="T2086" t="str">
            <v/>
          </cell>
          <cell r="V2086" t="str">
            <v>FONVIVIENDA</v>
          </cell>
          <cell r="W2086" t="str">
            <v>Vigencia Presupuestal</v>
          </cell>
        </row>
        <row r="2087">
          <cell r="A2087">
            <v>10032</v>
          </cell>
          <cell r="B2087" t="str">
            <v>Contrato</v>
          </cell>
          <cell r="C2087">
            <v>11</v>
          </cell>
          <cell r="D2087">
            <v>1</v>
          </cell>
          <cell r="E2087">
            <v>39792</v>
          </cell>
          <cell r="F2087" t="str">
            <v>VICEMINISTERIO DE VIVIENDA Y DESARROLLO TERRITORIAL</v>
          </cell>
          <cell r="G2087">
            <v>8301124345</v>
          </cell>
          <cell r="H2087" t="str">
            <v>UNION TEMPORAL DE CAJAS</v>
          </cell>
          <cell r="I2087" t="str">
            <v xml:space="preserve"> PAGO FRAS 266/271 Y 273  DE 2008, DESEMBOLSO CORRESPONDIENTE A LA REMUNERACION DEL 5% DE SFV ASIGNADOS POR FONVIVIENDA,SEGÚN CERTIFICACION SUSCRITA POR LA SUPERVISORA</v>
          </cell>
          <cell r="J2087">
            <v>4274438</v>
          </cell>
          <cell r="M2087">
            <v>16</v>
          </cell>
          <cell r="P2087" t="str">
            <v>620-1402-4--10</v>
          </cell>
          <cell r="S2087" t="str">
            <v>Si</v>
          </cell>
          <cell r="T2087" t="str">
            <v/>
          </cell>
          <cell r="V2087" t="str">
            <v>FONVIVIENDA</v>
          </cell>
          <cell r="W2087" t="str">
            <v>Vigencia Presupuestal</v>
          </cell>
        </row>
        <row r="2088">
          <cell r="A2088">
            <v>3609</v>
          </cell>
          <cell r="B2088" t="str">
            <v>Resolución</v>
          </cell>
          <cell r="C2088">
            <v>2046</v>
          </cell>
          <cell r="D2088">
            <v>2528</v>
          </cell>
          <cell r="E2088">
            <v>39792</v>
          </cell>
          <cell r="F2088" t="str">
            <v>TALENTO HUMANO</v>
          </cell>
          <cell r="G2088">
            <v>8902012356</v>
          </cell>
          <cell r="H2088" t="str">
            <v>GOBERNACION DE SANTANDER</v>
          </cell>
          <cell r="I2088" t="str">
            <v>RECONOCIMIENTO DE CUOTAS PARTES PENSIONALES A LA GOBERNACION DE SANTANDER</v>
          </cell>
          <cell r="J2088">
            <v>22963616.370000001</v>
          </cell>
          <cell r="N2088" t="str">
            <v>3-5-1-8--10</v>
          </cell>
          <cell r="T2088" t="str">
            <v/>
          </cell>
          <cell r="V2088" t="str">
            <v>MAVDT</v>
          </cell>
          <cell r="W2088" t="str">
            <v>Vigencia Presupuestal</v>
          </cell>
        </row>
        <row r="2089">
          <cell r="A2089">
            <v>3610</v>
          </cell>
          <cell r="B2089" t="str">
            <v>Resolución</v>
          </cell>
          <cell r="C2089">
            <v>2046</v>
          </cell>
          <cell r="D2089">
            <v>2547</v>
          </cell>
          <cell r="E2089">
            <v>39792</v>
          </cell>
          <cell r="F2089" t="str">
            <v>TALENTO HUMANO</v>
          </cell>
          <cell r="G2089">
            <v>8999990823</v>
          </cell>
          <cell r="H2089" t="str">
            <v>EMPRESA DE ENERGIA DE BOGOTA</v>
          </cell>
          <cell r="I2089" t="str">
            <v>RECONOCIMIENTO DE CUOTAS PARTES PENSIONALES A LA EMPRESA DE ENERGIA DE BOGOTA</v>
          </cell>
          <cell r="J2089">
            <v>3696338</v>
          </cell>
          <cell r="N2089" t="str">
            <v>3-5-1-8--10</v>
          </cell>
          <cell r="T2089" t="str">
            <v/>
          </cell>
          <cell r="V2089" t="str">
            <v>MAVDT</v>
          </cell>
          <cell r="W2089" t="str">
            <v>Vigencia Presupuestal</v>
          </cell>
        </row>
        <row r="2090">
          <cell r="A2090">
            <v>3611</v>
          </cell>
          <cell r="B2090" t="str">
            <v>Resolución</v>
          </cell>
          <cell r="C2090">
            <v>2046</v>
          </cell>
          <cell r="D2090">
            <v>2548</v>
          </cell>
          <cell r="E2090">
            <v>39792</v>
          </cell>
          <cell r="F2090" t="str">
            <v>TALENTO HUMANO</v>
          </cell>
          <cell r="G2090">
            <v>8999990862</v>
          </cell>
          <cell r="H2090" t="str">
            <v>SUPERINTENDENCIA DE SOCIEDADES</v>
          </cell>
          <cell r="I2090" t="str">
            <v>RECONOCIMIENTO DE CUOTAS PARTES PENSIONALES A LA SUPERSOCIEDADES</v>
          </cell>
          <cell r="J2090">
            <v>235091</v>
          </cell>
          <cell r="N2090" t="str">
            <v>3-5-1-8--10</v>
          </cell>
          <cell r="T2090" t="str">
            <v/>
          </cell>
          <cell r="V2090" t="str">
            <v>MAVDT</v>
          </cell>
          <cell r="W2090" t="str">
            <v>Vigencia Presupuestal</v>
          </cell>
        </row>
        <row r="2091">
          <cell r="A2091">
            <v>3612</v>
          </cell>
          <cell r="B2091" t="str">
            <v>Resolución</v>
          </cell>
          <cell r="C2091">
            <v>2046</v>
          </cell>
          <cell r="D2091">
            <v>2550</v>
          </cell>
          <cell r="E2091">
            <v>39792</v>
          </cell>
          <cell r="F2091" t="str">
            <v>TALENTO HUMANO</v>
          </cell>
          <cell r="G2091">
            <v>8001128062</v>
          </cell>
          <cell r="H2091" t="str">
            <v>FONDO DE PASIVO SOCIAL FERROCARRILES NACIONALES DE COLOMBIA</v>
          </cell>
          <cell r="I2091" t="str">
            <v>RECONOCIMIENTO DE CUOTAS PARTES PENSIONALES AL FONDO DE PASIVO SOCIAL FERROCARRILES NACIONALES DE COLOMBIA</v>
          </cell>
          <cell r="J2091">
            <v>387536</v>
          </cell>
          <cell r="N2091" t="str">
            <v>3-5-1-8--10</v>
          </cell>
          <cell r="T2091" t="str">
            <v/>
          </cell>
          <cell r="V2091" t="str">
            <v>MAVDT</v>
          </cell>
          <cell r="W2091" t="str">
            <v>Vigencia Presupuestal</v>
          </cell>
        </row>
        <row r="2092">
          <cell r="A2092">
            <v>3613</v>
          </cell>
          <cell r="B2092" t="str">
            <v>Resolución</v>
          </cell>
          <cell r="C2092">
            <v>2046</v>
          </cell>
          <cell r="D2092">
            <v>2551</v>
          </cell>
          <cell r="E2092">
            <v>39792</v>
          </cell>
          <cell r="F2092" t="str">
            <v>TALENTO HUMANO</v>
          </cell>
          <cell r="G2092">
            <v>8999992307</v>
          </cell>
          <cell r="H2092" t="str">
            <v>FONDO DE PENSIONES UNIVERSIDAD DISTRITAL FRANCISCO JOSE DE CALDAS</v>
          </cell>
          <cell r="I2092" t="str">
            <v>RECONOCIMIENTO DE CUOTAS PARTES PENSIONALES AL FONDO DE PENSIONES UNIVERD¿SIDAD DISTRITAL FRANCISCO JOSE DE CALDAS</v>
          </cell>
          <cell r="J2092">
            <v>19768603</v>
          </cell>
          <cell r="N2092" t="str">
            <v>3-5-1-8--10</v>
          </cell>
          <cell r="T2092" t="str">
            <v/>
          </cell>
          <cell r="V2092" t="str">
            <v>MAVDT</v>
          </cell>
          <cell r="W2092" t="str">
            <v>Vigencia Presupuestal</v>
          </cell>
        </row>
        <row r="2093">
          <cell r="A2093">
            <v>3614</v>
          </cell>
          <cell r="B2093" t="str">
            <v>Resolución</v>
          </cell>
          <cell r="C2093">
            <v>2046</v>
          </cell>
          <cell r="D2093">
            <v>2553</v>
          </cell>
          <cell r="E2093">
            <v>39792</v>
          </cell>
          <cell r="F2093" t="str">
            <v>TALENTO HUMANO</v>
          </cell>
          <cell r="G2093">
            <v>8999990941</v>
          </cell>
          <cell r="H2093" t="str">
            <v>EMPRESA DE ACUEDUCTO Y ALCANTARILLADO DE BOGOTA ESP</v>
          </cell>
          <cell r="I2093" t="str">
            <v>RECONOCIMIENTO DE CUOTAS PARTES PENSIONALES A LA EAAEB</v>
          </cell>
          <cell r="J2093">
            <v>1362930</v>
          </cell>
          <cell r="N2093" t="str">
            <v>3-5-1-8--10</v>
          </cell>
          <cell r="T2093" t="str">
            <v/>
          </cell>
          <cell r="V2093" t="str">
            <v>MAVDT</v>
          </cell>
          <cell r="W2093" t="str">
            <v>Vigencia Presupuestal</v>
          </cell>
        </row>
        <row r="2094">
          <cell r="A2094">
            <v>3615</v>
          </cell>
          <cell r="B2094" t="str">
            <v>Convenio</v>
          </cell>
          <cell r="C2094">
            <v>59</v>
          </cell>
          <cell r="D2094">
            <v>1731</v>
          </cell>
          <cell r="E2094">
            <v>39792</v>
          </cell>
          <cell r="F2094" t="str">
            <v>DIRECCION DE ECOSISTEMAS</v>
          </cell>
          <cell r="G2094">
            <v>8999990633</v>
          </cell>
          <cell r="H2094" t="str">
            <v>UNIVERSIDAD NACIONAL DE COLOMBIA</v>
          </cell>
          <cell r="I2094" t="str">
            <v>TERCER DESEMBOLSO SEGÚN CERTIFICACION SUSCRITA POR  EL SUPERVISOR</v>
          </cell>
          <cell r="J2094">
            <v>63000000</v>
          </cell>
          <cell r="O2094" t="str">
            <v>520-900-64-15</v>
          </cell>
          <cell r="T2094" t="str">
            <v/>
          </cell>
          <cell r="V2094" t="str">
            <v>MAVDT</v>
          </cell>
          <cell r="W2094" t="str">
            <v>Vigencia Presupuestal</v>
          </cell>
        </row>
        <row r="2095">
          <cell r="A2095">
            <v>3643</v>
          </cell>
          <cell r="B2095" t="str">
            <v>Contrato</v>
          </cell>
          <cell r="C2095">
            <v>501</v>
          </cell>
          <cell r="D2095">
            <v>2589</v>
          </cell>
          <cell r="E2095">
            <v>39792</v>
          </cell>
          <cell r="F2095" t="str">
            <v>VICEMINISTERIO DE VIVIENDA Y DESARROLLO TERRITORIAL</v>
          </cell>
          <cell r="G2095">
            <v>9726074</v>
          </cell>
          <cell r="H2095" t="str">
            <v>ANDREI ALEXANDER SUAREZ MORENO</v>
          </cell>
          <cell r="I2095" t="str">
            <v>PRIMER DESEMBOLSO SEGÚN CERTIFICACION SUSCRITA POR LA SUPERVISORA</v>
          </cell>
          <cell r="J2095">
            <v>3000000</v>
          </cell>
          <cell r="K2095">
            <v>9.66</v>
          </cell>
          <cell r="L2095">
            <v>10</v>
          </cell>
          <cell r="O2095" t="str">
            <v>520-1400-3--13</v>
          </cell>
          <cell r="T2095" t="str">
            <v/>
          </cell>
          <cell r="V2095" t="str">
            <v>MAVDT</v>
          </cell>
          <cell r="W2095" t="str">
            <v>Vigencia Presupuestal</v>
          </cell>
        </row>
        <row r="2096">
          <cell r="A2096">
            <v>3644</v>
          </cell>
          <cell r="B2096" t="str">
            <v>Contrato</v>
          </cell>
          <cell r="C2096">
            <v>298</v>
          </cell>
          <cell r="D2096">
            <v>1303</v>
          </cell>
          <cell r="E2096">
            <v>39792</v>
          </cell>
          <cell r="F2096" t="str">
            <v>ANALISIS ECONOMICO</v>
          </cell>
          <cell r="G2096">
            <v>52251554</v>
          </cell>
          <cell r="H2096" t="str">
            <v>MARCELA GARCIA LOPEZ</v>
          </cell>
          <cell r="I2096" t="str">
            <v>CUARTO DESEMBOLSO SEGÚN CERTIFICACION SUSCRITA POR EL SUPERVISOR</v>
          </cell>
          <cell r="J2096">
            <v>5018000</v>
          </cell>
          <cell r="K2096">
            <v>9.66</v>
          </cell>
          <cell r="L2096">
            <v>10</v>
          </cell>
          <cell r="O2096" t="str">
            <v>410-900-147-15</v>
          </cell>
          <cell r="T2096" t="str">
            <v/>
          </cell>
          <cell r="V2096" t="str">
            <v>MAVDT</v>
          </cell>
          <cell r="W2096" t="str">
            <v>Vigencia Presupuestal</v>
          </cell>
        </row>
        <row r="2097">
          <cell r="A2097">
            <v>3645</v>
          </cell>
          <cell r="B2097" t="str">
            <v>Contrato</v>
          </cell>
          <cell r="C2097">
            <v>366</v>
          </cell>
          <cell r="D2097">
            <v>1576</v>
          </cell>
          <cell r="E2097">
            <v>39792</v>
          </cell>
          <cell r="F2097" t="str">
            <v>VICEMINISTERIO DE VIVIENDA Y DESARROLLO TERRITORIAL</v>
          </cell>
          <cell r="G2097">
            <v>52489632</v>
          </cell>
          <cell r="H2097" t="str">
            <v>YALILE TORRES CARO</v>
          </cell>
          <cell r="I2097" t="str">
            <v>SEGUNDO DESEMBOLSO SEGUNCERTIFICACION SUSCRITA POR EL SUPERVISOR</v>
          </cell>
          <cell r="J2097">
            <v>1011750</v>
          </cell>
          <cell r="K2097">
            <v>9.66</v>
          </cell>
          <cell r="L2097">
            <v>6</v>
          </cell>
          <cell r="O2097" t="str">
            <v>520-1400-3--13</v>
          </cell>
          <cell r="T2097" t="str">
            <v/>
          </cell>
          <cell r="V2097" t="str">
            <v>MAVDT</v>
          </cell>
          <cell r="W2097" t="str">
            <v>Vigencia Presupuestal</v>
          </cell>
        </row>
        <row r="2098">
          <cell r="A2098">
            <v>3646</v>
          </cell>
          <cell r="B2098" t="str">
            <v>Contrato</v>
          </cell>
          <cell r="C2098">
            <v>60</v>
          </cell>
          <cell r="D2098">
            <v>1423</v>
          </cell>
          <cell r="E2098">
            <v>39792</v>
          </cell>
          <cell r="F2098" t="str">
            <v>GRUPO ADMINISTRATIVO</v>
          </cell>
          <cell r="G2098">
            <v>8300032753</v>
          </cell>
          <cell r="H2098" t="str">
            <v>MICROMAQ LTDA</v>
          </cell>
          <cell r="I2098" t="str">
            <v>FRAS 2197/ DE 2008 DESEMBOLSO SEGÚN CERTIFICACION SUSCRITA POR LA SUPERVISORA</v>
          </cell>
          <cell r="J2098">
            <v>258448</v>
          </cell>
          <cell r="K2098">
            <v>9.66</v>
          </cell>
          <cell r="L2098">
            <v>4</v>
          </cell>
          <cell r="M2098">
            <v>16</v>
          </cell>
          <cell r="N2098" t="str">
            <v>2-0-4-5-12-10</v>
          </cell>
          <cell r="T2098" t="str">
            <v/>
          </cell>
          <cell r="V2098" t="str">
            <v>MAVDT</v>
          </cell>
          <cell r="W2098" t="str">
            <v>Vigencia Presupuestal</v>
          </cell>
        </row>
        <row r="2099">
          <cell r="A2099">
            <v>3647</v>
          </cell>
          <cell r="B2099" t="str">
            <v>Contrato</v>
          </cell>
          <cell r="C2099">
            <v>104</v>
          </cell>
          <cell r="D2099">
            <v>543</v>
          </cell>
          <cell r="E2099">
            <v>39792</v>
          </cell>
          <cell r="F2099" t="str">
            <v>GRUPO ADMINISTRATIVO</v>
          </cell>
          <cell r="G2099">
            <v>8300210438</v>
          </cell>
          <cell r="H2099" t="str">
            <v xml:space="preserve">NIVEL TRECE LTDA </v>
          </cell>
          <cell r="I2099" t="str">
            <v>FRA 9367/08 DESEMBOLSO SEGÚN CERTIFICACION SUSCRITA POR LA SUPERVISORA</v>
          </cell>
          <cell r="J2099">
            <v>233856</v>
          </cell>
          <cell r="K2099">
            <v>9.66</v>
          </cell>
          <cell r="L2099">
            <v>4</v>
          </cell>
          <cell r="M2099">
            <v>16</v>
          </cell>
          <cell r="N2099" t="str">
            <v>2-0-4-4-23-10</v>
          </cell>
          <cell r="T2099" t="str">
            <v/>
          </cell>
          <cell r="V2099" t="str">
            <v>MAVDT</v>
          </cell>
          <cell r="W2099" t="str">
            <v>Vigencia Presupuestal</v>
          </cell>
        </row>
        <row r="2100">
          <cell r="A2100">
            <v>3648</v>
          </cell>
          <cell r="B2100" t="str">
            <v>Contrato</v>
          </cell>
          <cell r="C2100">
            <v>58</v>
          </cell>
          <cell r="D2100">
            <v>1887</v>
          </cell>
          <cell r="E2100">
            <v>39792</v>
          </cell>
          <cell r="F2100" t="str">
            <v>GRUPO ADMINISTRATIVO</v>
          </cell>
          <cell r="G2100">
            <v>3702642</v>
          </cell>
          <cell r="H2100" t="str">
            <v>NELSON EDUARDO POLO HERNANDEZ Y/O TEXACO 28</v>
          </cell>
          <cell r="I2100" t="str">
            <v>FRA 2016/08, SUMINISTRO DE ELEMENTOS DE ASEO PARA LOS VEHICULOS DEL MAVDT Y POR LOS QUE LLEGARE A SER RESPONSABLE, DESEMBOLSO SEGÚN CERTIFICACION SUSCRITA POR  EL SUPERVISOR</v>
          </cell>
          <cell r="J2100">
            <v>936232</v>
          </cell>
          <cell r="K2100">
            <v>13.8</v>
          </cell>
          <cell r="L2100">
            <v>3.5</v>
          </cell>
          <cell r="M2100">
            <v>16</v>
          </cell>
          <cell r="N2100" t="str">
            <v>2-0-4-4-1-10</v>
          </cell>
          <cell r="T2100" t="str">
            <v/>
          </cell>
          <cell r="V2100" t="str">
            <v>MAVDT</v>
          </cell>
          <cell r="W2100" t="str">
            <v>Vigencia Presupuestal</v>
          </cell>
        </row>
        <row r="2101">
          <cell r="A2101">
            <v>3649</v>
          </cell>
          <cell r="B2101" t="str">
            <v>Convenio</v>
          </cell>
          <cell r="C2101">
            <v>460</v>
          </cell>
          <cell r="D2101">
            <v>2643</v>
          </cell>
          <cell r="E2101">
            <v>39792</v>
          </cell>
          <cell r="F2101" t="str">
            <v>DESARROLLO TERRITORIAL</v>
          </cell>
          <cell r="G2101">
            <v>8220000912</v>
          </cell>
          <cell r="H2101" t="str">
            <v>CORMACARENA</v>
          </cell>
          <cell r="I2101" t="str">
            <v>PRIMER DESEMBOLSO CORRESPONDIENTE AL 20% DEL VALOR DE LOS RECURSOS APORTADOS POR EL MAVDT SEGÚN CERTIFICACION SUSCRITA POR EL SUPERVISOR</v>
          </cell>
          <cell r="J2101">
            <v>7500000</v>
          </cell>
          <cell r="O2101" t="str">
            <v>510-1000-11-13</v>
          </cell>
          <cell r="T2101" t="str">
            <v/>
          </cell>
          <cell r="V2101" t="str">
            <v>MAVDT</v>
          </cell>
          <cell r="W2101" t="str">
            <v>Vigencia Presupuestal</v>
          </cell>
        </row>
        <row r="2102">
          <cell r="A2102">
            <v>3650</v>
          </cell>
          <cell r="B2102" t="str">
            <v>Contrato</v>
          </cell>
          <cell r="C2102">
            <v>283</v>
          </cell>
          <cell r="D2102">
            <v>1191</v>
          </cell>
          <cell r="E2102">
            <v>39792</v>
          </cell>
          <cell r="F2102" t="str">
            <v>VICEMINISTERIO DE AMBIENTE</v>
          </cell>
          <cell r="G2102">
            <v>1136879484</v>
          </cell>
          <cell r="H2102" t="str">
            <v>SANDRA LORENA SANTAMARIA ROJAS</v>
          </cell>
          <cell r="I2102" t="str">
            <v>QUINTO DESEMBOLSO SEGÚN CERTIFICACION SUSCRITA POR LA SUPERVISORA</v>
          </cell>
          <cell r="J2102">
            <v>1500000</v>
          </cell>
          <cell r="K2102">
            <v>9.66</v>
          </cell>
          <cell r="L2102">
            <v>10</v>
          </cell>
          <cell r="O2102" t="str">
            <v>520-900-68-15</v>
          </cell>
          <cell r="T2102" t="str">
            <v/>
          </cell>
          <cell r="V2102" t="str">
            <v>MAVDT</v>
          </cell>
          <cell r="W2102" t="str">
            <v>Vigencia Presupuestal</v>
          </cell>
        </row>
        <row r="2103">
          <cell r="A2103">
            <v>3651</v>
          </cell>
          <cell r="B2103" t="str">
            <v>Contrato</v>
          </cell>
          <cell r="C2103">
            <v>327</v>
          </cell>
          <cell r="D2103">
            <v>2327</v>
          </cell>
          <cell r="E2103">
            <v>39792</v>
          </cell>
          <cell r="F2103" t="str">
            <v>VICEMINISTERIO DE AMBIENTE</v>
          </cell>
          <cell r="G2103">
            <v>79306032</v>
          </cell>
          <cell r="H2103" t="str">
            <v>LUIS CARLOS YORI PARRA</v>
          </cell>
          <cell r="I2103" t="str">
            <v>CUARTO DESEMBOLSO SEGÚN CERTIFICACION SUSCRITA POR EL SUPERVISOR</v>
          </cell>
          <cell r="J2103">
            <v>3000000</v>
          </cell>
          <cell r="K2103">
            <v>9.66</v>
          </cell>
          <cell r="L2103">
            <v>10</v>
          </cell>
          <cell r="O2103" t="str">
            <v>520-1200-1-11</v>
          </cell>
          <cell r="T2103" t="str">
            <v/>
          </cell>
          <cell r="V2103" t="str">
            <v>MAVDT</v>
          </cell>
          <cell r="W2103" t="str">
            <v>Vigencia Presupuestal</v>
          </cell>
        </row>
        <row r="2104">
          <cell r="A2104">
            <v>3652</v>
          </cell>
          <cell r="B2104" t="str">
            <v>Convenio</v>
          </cell>
          <cell r="C2104">
            <v>71</v>
          </cell>
          <cell r="D2104">
            <v>2147</v>
          </cell>
          <cell r="E2104">
            <v>39792</v>
          </cell>
          <cell r="F2104" t="str">
            <v>DIRECCION DE ECOSISTEMAS</v>
          </cell>
          <cell r="G2104">
            <v>8100065393</v>
          </cell>
          <cell r="H2104" t="str">
            <v>CONSORCIO CEPANCEB</v>
          </cell>
          <cell r="I2104" t="str">
            <v>PRIMER DESEMBOLSO CORRESPONDIENTE AL 30% DE LOS APORTES DEL MINISTERIO SEGÚN CERTIFICACION SUSCRITA POR LA SUPERVISORA</v>
          </cell>
          <cell r="J2104">
            <v>26512500</v>
          </cell>
          <cell r="O2104" t="str">
            <v>520-900-71-15</v>
          </cell>
          <cell r="T2104" t="str">
            <v/>
          </cell>
          <cell r="V2104" t="str">
            <v>MAVDT</v>
          </cell>
          <cell r="W2104" t="str">
            <v>Vigencia Presupuestal</v>
          </cell>
        </row>
        <row r="2105">
          <cell r="A2105">
            <v>3653</v>
          </cell>
          <cell r="B2105" t="str">
            <v>Contrato</v>
          </cell>
          <cell r="C2105">
            <v>294</v>
          </cell>
          <cell r="D2105">
            <v>1264</v>
          </cell>
          <cell r="E2105">
            <v>39792</v>
          </cell>
          <cell r="F2105" t="str">
            <v>DIRECCION DE PLANEACION</v>
          </cell>
          <cell r="G2105">
            <v>8305017030</v>
          </cell>
          <cell r="H2105" t="str">
            <v>ENLACE CONSULTORES EN GESTION EMPRESARIAL LTDA</v>
          </cell>
          <cell r="I2105" t="str">
            <v>FRA 586/08, CORRESPONDIENTES AL CUARTO  DESEMBOLSO SEGÚN CERTIFICACION SUSCRITA POR EL SUPERVISOR</v>
          </cell>
          <cell r="J2105">
            <v>7000000</v>
          </cell>
          <cell r="K2105">
            <v>6.9</v>
          </cell>
          <cell r="L2105">
            <v>11</v>
          </cell>
          <cell r="M2105">
            <v>16</v>
          </cell>
          <cell r="O2105" t="str">
            <v>520-900-5--11</v>
          </cell>
          <cell r="T2105" t="str">
            <v/>
          </cell>
          <cell r="V2105" t="str">
            <v>MAVDT</v>
          </cell>
          <cell r="W2105" t="str">
            <v>Vigencia Presupuestal</v>
          </cell>
        </row>
        <row r="2106">
          <cell r="A2106">
            <v>3654</v>
          </cell>
          <cell r="B2106" t="str">
            <v>Contrato</v>
          </cell>
          <cell r="C2106">
            <v>364</v>
          </cell>
          <cell r="D2106">
            <v>1575</v>
          </cell>
          <cell r="E2106">
            <v>39792</v>
          </cell>
          <cell r="F2106" t="str">
            <v>GRUPO ADMINISTRATIVO</v>
          </cell>
          <cell r="G2106">
            <v>9002287485</v>
          </cell>
          <cell r="H2106" t="str">
            <v>UNION TEMPORAL  ESTACION TEUSAQUILLO &amp; J.V.U. Y CIA</v>
          </cell>
          <cell r="I2106" t="str">
            <v>EA 943/08 FRA NO. 0017/08 SUMINISTRO DE COMBUSTIBLE PARA LOS VEH., MOTOC. Y LAS PLANTAS  ELECTRICAS DEL MAVDT POR EL SISTEMA DE VALES, SEGÚN CERTIFICACION SUSCRITA POR LA SUPERVISORA</v>
          </cell>
          <cell r="J2106">
            <v>12000000</v>
          </cell>
          <cell r="K2106">
            <v>13.8</v>
          </cell>
          <cell r="L2106">
            <v>0.1</v>
          </cell>
          <cell r="N2106" t="str">
            <v>2-0-4-41--10</v>
          </cell>
          <cell r="T2106" t="str">
            <v>Ingrese el MCU del Combustible</v>
          </cell>
          <cell r="V2106" t="str">
            <v>MAVDT</v>
          </cell>
          <cell r="W2106" t="str">
            <v>Vigencia Presupuestal</v>
          </cell>
        </row>
        <row r="2107">
          <cell r="A2107">
            <v>3655</v>
          </cell>
          <cell r="B2107" t="str">
            <v>Contrato</v>
          </cell>
          <cell r="C2107">
            <v>67</v>
          </cell>
          <cell r="D2107">
            <v>378</v>
          </cell>
          <cell r="E2107">
            <v>39792</v>
          </cell>
          <cell r="F2107" t="str">
            <v xml:space="preserve">VICEMINISTERIO DE AGUA  Y SANEAMIENTO </v>
          </cell>
          <cell r="G2107">
            <v>10385774</v>
          </cell>
          <cell r="H2107" t="str">
            <v>JORGE EDISON PORTOCARRERO BANGUERA</v>
          </cell>
          <cell r="I2107" t="str">
            <v>SEPTIMO DESEMBOLSO SEGÚN CERTIFICACION SUSCRITA POR EL SUPERVISOR</v>
          </cell>
          <cell r="J2107">
            <v>5500000</v>
          </cell>
          <cell r="K2107">
            <v>9.66</v>
          </cell>
          <cell r="L2107">
            <v>10</v>
          </cell>
          <cell r="O2107" t="str">
            <v>520-1200-1-11</v>
          </cell>
          <cell r="V2107" t="str">
            <v>MAVDT</v>
          </cell>
          <cell r="W2107" t="str">
            <v>Vigencia Presupuestal</v>
          </cell>
        </row>
        <row r="2108">
          <cell r="A2108">
            <v>3656</v>
          </cell>
          <cell r="B2108" t="str">
            <v>Contrato</v>
          </cell>
          <cell r="C2108">
            <v>227</v>
          </cell>
          <cell r="D2108">
            <v>1029</v>
          </cell>
          <cell r="E2108">
            <v>39792</v>
          </cell>
          <cell r="F2108" t="str">
            <v>VICEMINISTERIO DE VIVIENDA Y DESARROLLO TERRITORIAL</v>
          </cell>
          <cell r="G2108">
            <v>19267849</v>
          </cell>
          <cell r="H2108" t="str">
            <v>MARIO JIMENEZ GAYON</v>
          </cell>
          <cell r="I2108" t="str">
            <v>QUINTO DESEMBOLSO SEGÚN CERTIFICACION SUSCRITA POR EL SUPERVISOR</v>
          </cell>
          <cell r="J2108">
            <v>5325000</v>
          </cell>
          <cell r="K2108">
            <v>9.66</v>
          </cell>
          <cell r="L2108">
            <v>10</v>
          </cell>
          <cell r="O2108" t="str">
            <v>520-1400-3--13</v>
          </cell>
          <cell r="T2108" t="str">
            <v/>
          </cell>
          <cell r="V2108" t="str">
            <v>MAVDT</v>
          </cell>
          <cell r="W2108" t="str">
            <v>Vigencia Presupuestal</v>
          </cell>
        </row>
        <row r="2109">
          <cell r="A2109">
            <v>3657</v>
          </cell>
          <cell r="B2109" t="str">
            <v>Contrato</v>
          </cell>
          <cell r="C2109">
            <v>379</v>
          </cell>
          <cell r="D2109">
            <v>1695</v>
          </cell>
          <cell r="E2109">
            <v>39792</v>
          </cell>
          <cell r="F2109" t="str">
            <v>GRUPO ADMINISTRATIVO</v>
          </cell>
          <cell r="G2109">
            <v>8110036789</v>
          </cell>
          <cell r="H2109" t="str">
            <v>ARCHIVOS MICRO-OPTICOS LTDA</v>
          </cell>
          <cell r="I2109" t="str">
            <v>PAGO PARCIAL FRA 2015/08, DESEMBOLSO  SEGÚN CERTIFICACION SUSCRITAPOR LA SUPERVISORA</v>
          </cell>
          <cell r="J2109">
            <v>3584000</v>
          </cell>
          <cell r="K2109">
            <v>9.66</v>
          </cell>
          <cell r="L2109">
            <v>4</v>
          </cell>
          <cell r="M2109">
            <v>16</v>
          </cell>
          <cell r="N2109" t="str">
            <v>2-0-4-41-13-10</v>
          </cell>
          <cell r="T2109" t="str">
            <v/>
          </cell>
          <cell r="V2109" t="str">
            <v>MAVDT</v>
          </cell>
          <cell r="W2109" t="str">
            <v>Vigencia Presupuestal</v>
          </cell>
        </row>
        <row r="2110">
          <cell r="A2110">
            <v>3658</v>
          </cell>
          <cell r="B2110" t="str">
            <v>Contrato</v>
          </cell>
          <cell r="C2110">
            <v>408</v>
          </cell>
          <cell r="D2110">
            <v>2501</v>
          </cell>
          <cell r="E2110">
            <v>39792</v>
          </cell>
          <cell r="F2110" t="str">
            <v>COOPERACION INTERNACIONAL</v>
          </cell>
          <cell r="G2110">
            <v>9001343510</v>
          </cell>
          <cell r="H2110" t="str">
            <v>E-EXPLORA</v>
          </cell>
          <cell r="I2110" t="str">
            <v>FRA 3103/08 DESEMBOLSO SEGÚN CERTIFICACION SUSCRIT APOR EL SUPERVISOR</v>
          </cell>
          <cell r="J2110">
            <v>20505600</v>
          </cell>
          <cell r="O2110" t="str">
            <v>530-900-2-15</v>
          </cell>
          <cell r="T2110" t="str">
            <v/>
          </cell>
          <cell r="V2110" t="str">
            <v>MAVDT</v>
          </cell>
          <cell r="W2110" t="str">
            <v>Vigencia Presupuestal</v>
          </cell>
        </row>
        <row r="2111">
          <cell r="A2111">
            <v>3659</v>
          </cell>
          <cell r="B2111" t="str">
            <v>Contrato</v>
          </cell>
          <cell r="C2111">
            <v>374</v>
          </cell>
          <cell r="D2111">
            <v>1732</v>
          </cell>
          <cell r="E2111">
            <v>39792</v>
          </cell>
          <cell r="F2111" t="str">
            <v>DIRECCION DE ECOSISTEMAS</v>
          </cell>
          <cell r="G2111">
            <v>8380000096</v>
          </cell>
          <cell r="H2111" t="str">
            <v>CORPORACION PARA EL DES. SOST. DEL NORTE Y ORIENTE AMAZONICO CDA</v>
          </cell>
          <cell r="I2111" t="str">
            <v>SEGUNDO DESEMBOLSO SEGÚN CERTIFICACION SUSCRITA POR LA SUPERVISORA</v>
          </cell>
          <cell r="J2111">
            <v>15000000</v>
          </cell>
          <cell r="O2111" t="str">
            <v>520-900-71-15</v>
          </cell>
          <cell r="T2111" t="str">
            <v/>
          </cell>
          <cell r="V2111" t="str">
            <v>MAVDT</v>
          </cell>
          <cell r="W2111" t="str">
            <v>Vigencia Presupuestal</v>
          </cell>
        </row>
        <row r="2112">
          <cell r="A2112">
            <v>3660</v>
          </cell>
          <cell r="B2112" t="str">
            <v>Contrato</v>
          </cell>
          <cell r="C2112">
            <v>317</v>
          </cell>
          <cell r="D2112">
            <v>1344</v>
          </cell>
          <cell r="E2112">
            <v>39792</v>
          </cell>
          <cell r="F2112" t="str">
            <v>DIRECCION DE DESARROLLO SECTORIAL SOSTENIBLE</v>
          </cell>
          <cell r="G2112">
            <v>340420</v>
          </cell>
          <cell r="H2112" t="str">
            <v>RICARDO VISIERS GUELBENZU</v>
          </cell>
          <cell r="I2112" t="str">
            <v>TERCER DESEMBOLSO SEGÚN CERTIFICACION SUSCRITA POR LA SUPERVISORA</v>
          </cell>
          <cell r="J2112">
            <v>7200000</v>
          </cell>
          <cell r="K2112">
            <v>9.66</v>
          </cell>
          <cell r="L2112">
            <v>10</v>
          </cell>
          <cell r="O2112" t="str">
            <v>520-900-67-15</v>
          </cell>
          <cell r="T2112" t="str">
            <v/>
          </cell>
          <cell r="V2112" t="str">
            <v>MAVDT</v>
          </cell>
          <cell r="W2112" t="str">
            <v>Vigencia Presupuestal</v>
          </cell>
        </row>
        <row r="2113">
          <cell r="A2113">
            <v>3661</v>
          </cell>
          <cell r="B2113" t="str">
            <v>Convenio</v>
          </cell>
          <cell r="C2113">
            <v>87</v>
          </cell>
          <cell r="D2113">
            <v>2342</v>
          </cell>
          <cell r="E2113">
            <v>39792</v>
          </cell>
          <cell r="F2113" t="str">
            <v>DIRECCION DE ECOSISTEMAS</v>
          </cell>
          <cell r="G2113">
            <v>8999990633</v>
          </cell>
          <cell r="H2113" t="str">
            <v>UNIVERSIDAD NACIONAL DE COLOMBIA</v>
          </cell>
          <cell r="I2113" t="str">
            <v>FRA 0015053/08 SEGUNDO DESEMBOLSO SEGÚN CERTIFICACION SUSCRITA POR LA SUPERVISORA</v>
          </cell>
          <cell r="J2113">
            <v>50000000</v>
          </cell>
          <cell r="O2113" t="str">
            <v>520-900-75-15</v>
          </cell>
          <cell r="T2113" t="str">
            <v/>
          </cell>
          <cell r="V2113" t="str">
            <v>MAVDT</v>
          </cell>
          <cell r="W2113" t="str">
            <v>Vigencia Presupuestal</v>
          </cell>
        </row>
        <row r="2114">
          <cell r="A2114">
            <v>3662</v>
          </cell>
          <cell r="B2114" t="str">
            <v>Contrato</v>
          </cell>
          <cell r="C2114">
            <v>308</v>
          </cell>
          <cell r="D2114">
            <v>1343</v>
          </cell>
          <cell r="E2114">
            <v>39792</v>
          </cell>
          <cell r="F2114" t="str">
            <v>DESARROLLO TERRITORIAL</v>
          </cell>
          <cell r="G2114">
            <v>8908030052</v>
          </cell>
          <cell r="H2114" t="str">
            <v>CORPOCALDAS</v>
          </cell>
          <cell r="I2114" t="str">
            <v>PAGO PARCIAL SEGUNDO DESEMBOLSO SEGÚN CERTIFICACION SUSCRITA POR LA SUPERVISORA</v>
          </cell>
          <cell r="J2114">
            <v>56000000</v>
          </cell>
          <cell r="O2114" t="str">
            <v>510-1000-11-13</v>
          </cell>
          <cell r="T2114" t="str">
            <v/>
          </cell>
          <cell r="V2114" t="str">
            <v>MAVDT</v>
          </cell>
          <cell r="W2114" t="str">
            <v>Vigencia Presupuestal</v>
          </cell>
        </row>
        <row r="2115">
          <cell r="A2115">
            <v>3663</v>
          </cell>
          <cell r="B2115" t="str">
            <v>Contrato</v>
          </cell>
          <cell r="C2115">
            <v>379</v>
          </cell>
          <cell r="D2115">
            <v>1696</v>
          </cell>
          <cell r="E2115">
            <v>39792</v>
          </cell>
          <cell r="F2115" t="str">
            <v>GRUPO ADMINISTRATIVO</v>
          </cell>
          <cell r="G2115">
            <v>8110036789</v>
          </cell>
          <cell r="H2115" t="str">
            <v>ARCHIVOS MICRO-OPTICOS LTDA</v>
          </cell>
          <cell r="I2115" t="str">
            <v>COMPLEMENTO PAGO FRA 2015/08, DESEMBOLSO  SEGÚN CERTIFICACION SUSCRITAPOR LA SUPERVISORA, ORIGINALES REPOSAN EN LA OP 3657 DE LA MISMA FECHA</v>
          </cell>
          <cell r="J2115">
            <v>5000000</v>
          </cell>
          <cell r="K2115">
            <v>9.66</v>
          </cell>
          <cell r="L2115">
            <v>4</v>
          </cell>
          <cell r="M2115">
            <v>16</v>
          </cell>
          <cell r="O2115" t="str">
            <v>520-900-69-11</v>
          </cell>
          <cell r="T2115" t="str">
            <v/>
          </cell>
          <cell r="V2115" t="str">
            <v>MAVDT</v>
          </cell>
          <cell r="W2115" t="str">
            <v>Vigencia Presupuestal</v>
          </cell>
        </row>
        <row r="2116">
          <cell r="A2116">
            <v>3664</v>
          </cell>
          <cell r="B2116" t="str">
            <v>Contrato</v>
          </cell>
          <cell r="C2116">
            <v>379</v>
          </cell>
          <cell r="D2116">
            <v>1698</v>
          </cell>
          <cell r="E2116">
            <v>39792</v>
          </cell>
          <cell r="F2116" t="str">
            <v>GRUPO ADMINISTRATIVO</v>
          </cell>
          <cell r="G2116">
            <v>8110036789</v>
          </cell>
          <cell r="H2116" t="str">
            <v>ARCHIVOS MICRO-OPTICOS LTDA</v>
          </cell>
          <cell r="I2116" t="str">
            <v>COMPLEMENTO PAGO FRA 2015/08, DESEMBOLSO  SEGÚN CERTIFICACION SUSCRITAPOR LA SUPERVISORA, ORIGINALES REPOSAN EN LA OP 3657 DE LA MISMA FECHA</v>
          </cell>
          <cell r="J2116">
            <v>5800000</v>
          </cell>
          <cell r="K2116">
            <v>9.66</v>
          </cell>
          <cell r="L2116">
            <v>4</v>
          </cell>
          <cell r="M2116">
            <v>16</v>
          </cell>
          <cell r="O2116" t="str">
            <v>520-1200-1-11</v>
          </cell>
          <cell r="T2116" t="str">
            <v/>
          </cell>
          <cell r="V2116" t="str">
            <v>MAVDT</v>
          </cell>
          <cell r="W2116" t="str">
            <v>Vigencia Presupuestal</v>
          </cell>
        </row>
        <row r="2117">
          <cell r="A2117">
            <v>3665</v>
          </cell>
          <cell r="B2117" t="str">
            <v>Contrato</v>
          </cell>
          <cell r="C2117">
            <v>308</v>
          </cell>
          <cell r="D2117">
            <v>2594</v>
          </cell>
          <cell r="E2117">
            <v>39792</v>
          </cell>
          <cell r="F2117" t="str">
            <v>DESARROLLO TERRITORIAL</v>
          </cell>
          <cell r="G2117">
            <v>8908030052</v>
          </cell>
          <cell r="H2117" t="str">
            <v>CORPOCALDAS</v>
          </cell>
          <cell r="I2117" t="str">
            <v>COMPLEMENTO PAGO SEGUNDO DESEMBOLSO SEGÚN CERTIFICACION SUSCRITA POR LA SUPERVISORA, ORIGINALES REPOSAN EN LA OP 3662 DE LA MISMA FECHA</v>
          </cell>
          <cell r="J2117">
            <v>4000000</v>
          </cell>
          <cell r="O2117" t="str">
            <v>510-1000-11-13</v>
          </cell>
          <cell r="T2117" t="str">
            <v/>
          </cell>
          <cell r="V2117" t="str">
            <v>MAVDT</v>
          </cell>
          <cell r="W2117" t="str">
            <v>Vigencia Presupuestal</v>
          </cell>
        </row>
        <row r="2118">
          <cell r="A2118">
            <v>3666</v>
          </cell>
          <cell r="B2118" t="str">
            <v>Resolución</v>
          </cell>
          <cell r="C2118">
            <v>2192</v>
          </cell>
          <cell r="D2118">
            <v>2769</v>
          </cell>
          <cell r="E2118">
            <v>39793</v>
          </cell>
          <cell r="F2118" t="str">
            <v>TALENTO HUMANO</v>
          </cell>
          <cell r="G2118">
            <v>8999992844</v>
          </cell>
          <cell r="H2118" t="str">
            <v>FONDO NACIONAL DEL AHORRO</v>
          </cell>
          <cell r="I2118" t="str">
            <v>SENTENCIAS Y CONCILIACIONES RECONOCIMIENTO DE CESANTIAS A JESUS LACIDES MOSQUERA EN CUMPLIMIENTO DE SENTENCIA JUDICIAL</v>
          </cell>
          <cell r="J2118">
            <v>258383</v>
          </cell>
          <cell r="N2118" t="str">
            <v>3-6-1-1--10</v>
          </cell>
          <cell r="T2118" t="str">
            <v/>
          </cell>
          <cell r="V2118" t="str">
            <v>MAVDT</v>
          </cell>
          <cell r="W2118" t="str">
            <v>Vigencia Presupuestal</v>
          </cell>
        </row>
        <row r="2119">
          <cell r="A2119">
            <v>3667</v>
          </cell>
          <cell r="B2119" t="str">
            <v>Contrato</v>
          </cell>
          <cell r="C2119">
            <v>28</v>
          </cell>
          <cell r="D2119">
            <v>1540</v>
          </cell>
          <cell r="E2119">
            <v>39793</v>
          </cell>
          <cell r="F2119" t="str">
            <v>DIRECCION DE DESARROLLO SECTORIAL SOSTENIBLE</v>
          </cell>
          <cell r="G2119">
            <v>8600123361</v>
          </cell>
          <cell r="H2119" t="str">
            <v>ICONTEC</v>
          </cell>
          <cell r="I2119" t="str">
            <v>FRA 10 94998 CORRESPONDIENTE AL SEGUNDO DESEMBOLSO SEGÚN CERTIFICACION SSUCRITA POR LA SUPERVISORA</v>
          </cell>
          <cell r="J2119">
            <v>32000000</v>
          </cell>
          <cell r="O2119" t="str">
            <v>530-900-2-15</v>
          </cell>
          <cell r="T2119" t="str">
            <v/>
          </cell>
          <cell r="V2119" t="str">
            <v>MAVDT</v>
          </cell>
          <cell r="W2119" t="str">
            <v>Vigencia Presupuestal</v>
          </cell>
        </row>
        <row r="2120">
          <cell r="A2120">
            <v>3668</v>
          </cell>
          <cell r="B2120" t="str">
            <v>Contrato</v>
          </cell>
          <cell r="C2120">
            <v>246</v>
          </cell>
          <cell r="D2120">
            <v>1104</v>
          </cell>
          <cell r="E2120">
            <v>39793</v>
          </cell>
          <cell r="F2120" t="str">
            <v>DIRECCION DE DESARROLLO SECTORIAL SOSTENIBLE</v>
          </cell>
          <cell r="G2120">
            <v>52185769</v>
          </cell>
          <cell r="H2120" t="str">
            <v>CLAUDIA PATRICIA BOSSO ROJAS</v>
          </cell>
          <cell r="I2120" t="str">
            <v>FRA 0889/08 CORRESPONDIENTE A UNICO DESEMBOLSO SEGÚN CERTIFICACION SUSCRITA POR EL SUPERVISOR</v>
          </cell>
          <cell r="J2120">
            <v>7356180</v>
          </cell>
          <cell r="K2120">
            <v>11.04</v>
          </cell>
          <cell r="L2120">
            <v>3.5</v>
          </cell>
          <cell r="M2120">
            <v>16</v>
          </cell>
          <cell r="O2120" t="str">
            <v>520-900-5--11</v>
          </cell>
          <cell r="T2120" t="str">
            <v/>
          </cell>
          <cell r="V2120" t="str">
            <v>MAVDT</v>
          </cell>
          <cell r="W2120" t="str">
            <v>Vigencia Presupuestal</v>
          </cell>
        </row>
        <row r="2121">
          <cell r="A2121">
            <v>3669</v>
          </cell>
          <cell r="B2121" t="str">
            <v>Orden de Servicio</v>
          </cell>
          <cell r="C2121">
            <v>497</v>
          </cell>
          <cell r="D2121">
            <v>2573</v>
          </cell>
          <cell r="E2121">
            <v>39793</v>
          </cell>
          <cell r="F2121" t="str">
            <v>VICEMINISTERIO DE AMBIENTE</v>
          </cell>
          <cell r="G2121">
            <v>8301062788</v>
          </cell>
          <cell r="H2121" t="str">
            <v>CORPORACION KETZAKAPA</v>
          </cell>
          <cell r="I2121" t="str">
            <v>FRA AP 193/08 CORRESPONDIENTE A DESEMBOLSO UNICO SEGÚN CERTIFICACION SUSCRITA POR LA SUPERVISORA</v>
          </cell>
          <cell r="J2121">
            <v>10184800</v>
          </cell>
          <cell r="K2121">
            <v>4.1399999999999997</v>
          </cell>
          <cell r="M2121">
            <v>16</v>
          </cell>
          <cell r="O2121" t="str">
            <v>520-900-68-15</v>
          </cell>
          <cell r="T2121" t="str">
            <v/>
          </cell>
          <cell r="V2121" t="str">
            <v>MAVDT</v>
          </cell>
          <cell r="W2121" t="str">
            <v>Vigencia Presupuestal</v>
          </cell>
        </row>
        <row r="2122">
          <cell r="A2122">
            <v>3670</v>
          </cell>
          <cell r="B2122" t="str">
            <v>Orden de Servicio</v>
          </cell>
          <cell r="C2122">
            <v>494</v>
          </cell>
          <cell r="D2122">
            <v>2513</v>
          </cell>
          <cell r="E2122">
            <v>39793</v>
          </cell>
          <cell r="F2122" t="str">
            <v>TALENTO HUMANO</v>
          </cell>
          <cell r="G2122">
            <v>55169708</v>
          </cell>
          <cell r="H2122" t="str">
            <v>CLARA ISABEL VEGA RIVERA</v>
          </cell>
          <cell r="I2122" t="str">
            <v>PRIMER DESEMBOLSO SEGÚN CERTIFICACION SUSCRITA POR EL SUPERVISOR</v>
          </cell>
          <cell r="J2122">
            <v>6000000</v>
          </cell>
          <cell r="K2122">
            <v>9.66</v>
          </cell>
          <cell r="L2122">
            <v>10</v>
          </cell>
          <cell r="O2122" t="str">
            <v>520-900-5--11</v>
          </cell>
          <cell r="T2122" t="str">
            <v/>
          </cell>
          <cell r="V2122" t="str">
            <v>MAVDT</v>
          </cell>
          <cell r="W2122" t="str">
            <v>Vigencia Presupuestal</v>
          </cell>
        </row>
        <row r="2123">
          <cell r="A2123">
            <v>3702</v>
          </cell>
          <cell r="B2123" t="str">
            <v>Contrato</v>
          </cell>
          <cell r="C2123">
            <v>368</v>
          </cell>
          <cell r="D2123">
            <v>1587</v>
          </cell>
          <cell r="E2123">
            <v>39793</v>
          </cell>
          <cell r="F2123" t="str">
            <v>TALENTO HUMANO</v>
          </cell>
          <cell r="G2123">
            <v>8600135703</v>
          </cell>
          <cell r="H2123" t="str">
            <v>CAFAM</v>
          </cell>
          <cell r="I2123" t="str">
            <v>FRA 12055/08 CORRESPONDIENTE A UNICO DESEMBOLSO SEGÚN CERTIFICACION SUSCRITA POR LA SUPERVISORA</v>
          </cell>
          <cell r="J2123">
            <v>38343120</v>
          </cell>
          <cell r="K2123">
            <v>9.66</v>
          </cell>
          <cell r="M2123">
            <v>16</v>
          </cell>
          <cell r="N2123" t="str">
            <v>2-0-4-21-5-10</v>
          </cell>
          <cell r="S2123" t="str">
            <v>Si</v>
          </cell>
          <cell r="T2123" t="str">
            <v/>
          </cell>
          <cell r="V2123" t="str">
            <v>MAVDT</v>
          </cell>
          <cell r="W2123" t="str">
            <v>Vigencia Presupuestal</v>
          </cell>
        </row>
        <row r="2124">
          <cell r="A2124">
            <v>3703</v>
          </cell>
          <cell r="B2124" t="str">
            <v>Contrato</v>
          </cell>
          <cell r="C2124">
            <v>306</v>
          </cell>
          <cell r="D2124">
            <v>1314</v>
          </cell>
          <cell r="E2124">
            <v>39793</v>
          </cell>
          <cell r="F2124" t="str">
            <v>VICEMINISTERIO DE AMBIENTE</v>
          </cell>
          <cell r="G2124">
            <v>43741340</v>
          </cell>
          <cell r="H2124" t="str">
            <v>MARIA ADELAIDA FERNANDEZ MUÑOZ</v>
          </cell>
          <cell r="I2124" t="str">
            <v>SEGUNDO DESEMBOLSO SEGÚN CERTIFICACION SUSCRITA POR LA SUPERVISORA</v>
          </cell>
          <cell r="J2124">
            <v>5875000</v>
          </cell>
          <cell r="K2124">
            <v>9.66</v>
          </cell>
          <cell r="L2124">
            <v>10</v>
          </cell>
          <cell r="O2124" t="str">
            <v>410-900-147-15</v>
          </cell>
          <cell r="T2124" t="str">
            <v/>
          </cell>
          <cell r="V2124" t="str">
            <v>MAVDT</v>
          </cell>
          <cell r="W2124" t="str">
            <v>Vigencia Presupuestal</v>
          </cell>
        </row>
        <row r="2125">
          <cell r="A2125">
            <v>3704</v>
          </cell>
          <cell r="B2125" t="str">
            <v>Contrato</v>
          </cell>
          <cell r="C2125">
            <v>229</v>
          </cell>
          <cell r="D2125">
            <v>2030</v>
          </cell>
          <cell r="E2125">
            <v>39793</v>
          </cell>
          <cell r="F2125" t="str">
            <v>VICEMINISTERIO DE VIVIENDA Y DESARROLLO TERRITORIAL</v>
          </cell>
          <cell r="G2125">
            <v>79958515</v>
          </cell>
          <cell r="H2125" t="str">
            <v>CARLOS ANDRES LOPEZ FERNANDEZ</v>
          </cell>
          <cell r="I2125" t="str">
            <v>QUINTO DESEMBOLSO SEGÚN CERTIFICACION SUSCRITA POR EL SUPERVISOR, EL PAGO DEBE REALIZARSE A NOMBRE DE EDGAR ENRIQUE REINA QUIROGA SEGÚN CESION DEL CONTRATO</v>
          </cell>
          <cell r="J2125">
            <v>2500000</v>
          </cell>
          <cell r="K2125">
            <v>9.66</v>
          </cell>
          <cell r="L2125">
            <v>10</v>
          </cell>
          <cell r="O2125" t="str">
            <v>520-1400-3--13</v>
          </cell>
          <cell r="T2125" t="str">
            <v/>
          </cell>
          <cell r="V2125" t="str">
            <v>MAVDT</v>
          </cell>
          <cell r="W2125" t="str">
            <v>Vigencia Presupuestal</v>
          </cell>
        </row>
        <row r="2126">
          <cell r="A2126">
            <v>3705</v>
          </cell>
          <cell r="B2126" t="str">
            <v>Contrato</v>
          </cell>
          <cell r="C2126">
            <v>508</v>
          </cell>
          <cell r="D2126">
            <v>2603</v>
          </cell>
          <cell r="E2126">
            <v>39793</v>
          </cell>
          <cell r="F2126" t="str">
            <v>VICEMINISTERIO DE VIVIENDA Y DESARROLLO TERRITORIAL</v>
          </cell>
          <cell r="G2126">
            <v>11439402</v>
          </cell>
          <cell r="H2126" t="str">
            <v>IVAN GIOVANI GARCIA CHAVES</v>
          </cell>
          <cell r="I2126" t="str">
            <v>PRIMER DESEMBOLSO SEGÚN CERTIFICACION SUSCRITA POR LA SUPERVISORA</v>
          </cell>
          <cell r="J2126">
            <v>1300000</v>
          </cell>
          <cell r="K2126">
            <v>9.66</v>
          </cell>
          <cell r="L2126">
            <v>6</v>
          </cell>
          <cell r="O2126" t="str">
            <v>520-1400-3--13</v>
          </cell>
          <cell r="T2126" t="str">
            <v/>
          </cell>
          <cell r="V2126" t="str">
            <v>MAVDT</v>
          </cell>
          <cell r="W2126" t="str">
            <v>Vigencia Presupuestal</v>
          </cell>
        </row>
        <row r="2127">
          <cell r="A2127">
            <v>3706</v>
          </cell>
          <cell r="B2127" t="str">
            <v>Contrato</v>
          </cell>
          <cell r="C2127">
            <v>299</v>
          </cell>
          <cell r="D2127">
            <v>1304</v>
          </cell>
          <cell r="E2127">
            <v>39793</v>
          </cell>
          <cell r="F2127" t="str">
            <v>DIRECCION DE DESARROLLO SECTORIAL SOSTENIBLE</v>
          </cell>
          <cell r="G2127">
            <v>8300006025</v>
          </cell>
          <cell r="H2127" t="str">
            <v>INSTITUTO DE HIDROLOGIA, METEREOLOGIA Y ESTUDIOS AMBIENTALES IDEAM</v>
          </cell>
          <cell r="I2127" t="str">
            <v>SEGUNDO DESEMBOLSO SEGÚN CERTIFICACION SUSCRITA POR LA SUPERVISORA</v>
          </cell>
          <cell r="J2127">
            <v>185805000</v>
          </cell>
          <cell r="O2127" t="str">
            <v>520-900-69-14</v>
          </cell>
          <cell r="T2127" t="str">
            <v/>
          </cell>
          <cell r="V2127" t="str">
            <v>MAVDT</v>
          </cell>
          <cell r="W2127" t="str">
            <v>Vigencia Presupuestal</v>
          </cell>
        </row>
        <row r="2128">
          <cell r="A2128">
            <v>3707</v>
          </cell>
          <cell r="B2128" t="str">
            <v>Convenio</v>
          </cell>
          <cell r="C2128">
            <v>31</v>
          </cell>
          <cell r="D2128">
            <v>1444</v>
          </cell>
          <cell r="E2128">
            <v>39793</v>
          </cell>
          <cell r="F2128" t="str">
            <v>DIRECCION DE DESARROLLO SECTORIAL SOSTENIBLE</v>
          </cell>
          <cell r="G2128">
            <v>8999990633</v>
          </cell>
          <cell r="H2128" t="str">
            <v>UNIVERSIDAD NACIONAL DE COLOMBIA</v>
          </cell>
          <cell r="I2128" t="str">
            <v>FRA 2018-0000347/08 TERCER DESEMBOLSO SEGÚN CERTIFICACION SUSCRITA POR EL SUPERVISOR</v>
          </cell>
          <cell r="J2128">
            <v>75000000</v>
          </cell>
          <cell r="O2128" t="str">
            <v>520-900-72-15</v>
          </cell>
          <cell r="T2128" t="str">
            <v/>
          </cell>
          <cell r="V2128" t="str">
            <v>MAVDT</v>
          </cell>
          <cell r="W2128" t="str">
            <v>Vigencia Presupuestal</v>
          </cell>
        </row>
        <row r="2129">
          <cell r="A2129">
            <v>3708</v>
          </cell>
          <cell r="B2129" t="str">
            <v>Contrato</v>
          </cell>
          <cell r="C2129">
            <v>447</v>
          </cell>
          <cell r="D2129">
            <v>2117</v>
          </cell>
          <cell r="E2129">
            <v>39793</v>
          </cell>
          <cell r="F2129" t="str">
            <v>DIRECCION DE DESARROLLO SECTORIAL SOSTENIBLE</v>
          </cell>
          <cell r="G2129">
            <v>8999992385</v>
          </cell>
          <cell r="H2129" t="str">
            <v>CODECHOCO</v>
          </cell>
          <cell r="I2129" t="str">
            <v>PRIMER DESEMBOLSO SEGÚN CERTIFICACION SUSCRITA POR EL SUPERVISOR</v>
          </cell>
          <cell r="J2129">
            <v>20000000</v>
          </cell>
          <cell r="O2129" t="str">
            <v>520-900-5-15</v>
          </cell>
          <cell r="T2129" t="str">
            <v/>
          </cell>
          <cell r="V2129" t="str">
            <v>MAVDT</v>
          </cell>
          <cell r="W2129" t="str">
            <v>Vigencia Presupuestal</v>
          </cell>
        </row>
        <row r="2130">
          <cell r="A2130">
            <v>3709</v>
          </cell>
          <cell r="B2130" t="str">
            <v>Contrato</v>
          </cell>
          <cell r="C2130">
            <v>46</v>
          </cell>
          <cell r="D2130">
            <v>250</v>
          </cell>
          <cell r="E2130">
            <v>39793</v>
          </cell>
          <cell r="F2130" t="str">
            <v>GRUPO DE CONTRATOS</v>
          </cell>
          <cell r="G2130">
            <v>51573271</v>
          </cell>
          <cell r="H2130" t="str">
            <v>LILIANA JARAMILLO MUTIS</v>
          </cell>
          <cell r="I2130" t="str">
            <v>NOVENO DESEMBOLSO SEGÚN CERTIFICACION SUSCRITA POR EL SUPERVISOR</v>
          </cell>
          <cell r="J2130">
            <v>6600000</v>
          </cell>
          <cell r="K2130">
            <v>9.66</v>
          </cell>
          <cell r="L2130">
            <v>10</v>
          </cell>
          <cell r="O2130" t="str">
            <v>510-1000-11-13</v>
          </cell>
          <cell r="T2130" t="str">
            <v/>
          </cell>
          <cell r="V2130" t="str">
            <v>MAVDT</v>
          </cell>
          <cell r="W2130" t="str">
            <v>Vigencia Presupuestal</v>
          </cell>
        </row>
        <row r="2131">
          <cell r="A2131">
            <v>3710</v>
          </cell>
          <cell r="B2131" t="str">
            <v>Convenio</v>
          </cell>
          <cell r="C2131">
            <v>36</v>
          </cell>
          <cell r="D2131">
            <v>1517</v>
          </cell>
          <cell r="E2131">
            <v>39793</v>
          </cell>
          <cell r="F2131" t="str">
            <v>DIRECCION DE ECOSISTEMAS</v>
          </cell>
          <cell r="G2131">
            <v>8600421831</v>
          </cell>
          <cell r="H2131" t="str">
            <v>CORPORACION NACIONAL DE INVESTIGACION Y FOMENTO FORESTAL CONIF</v>
          </cell>
          <cell r="I2131" t="str">
            <v>FRA  516/08 TERCER DESEMBOLSO  SEGÚN CERTIFICACION SUSCRITA POR LA SUPERVISORA</v>
          </cell>
          <cell r="J2131">
            <v>46800000</v>
          </cell>
          <cell r="O2131" t="str">
            <v>310-900-156-11</v>
          </cell>
          <cell r="T2131" t="str">
            <v/>
          </cell>
          <cell r="V2131" t="str">
            <v>MAVDT</v>
          </cell>
          <cell r="W2131" t="str">
            <v>Vigencia Presupuestal</v>
          </cell>
        </row>
        <row r="2132">
          <cell r="A2132">
            <v>3711</v>
          </cell>
          <cell r="B2132" t="str">
            <v>Contrato</v>
          </cell>
          <cell r="C2132">
            <v>312</v>
          </cell>
          <cell r="D2132">
            <v>2</v>
          </cell>
          <cell r="E2132">
            <v>39793</v>
          </cell>
          <cell r="F2132" t="str">
            <v>DESARROLLO TERRITORIAL</v>
          </cell>
          <cell r="G2132">
            <v>5825726</v>
          </cell>
          <cell r="H2132" t="str">
            <v>ANDRES FELIPE VALENCIA AGUDELO</v>
          </cell>
          <cell r="I2132" t="str">
            <v>QUINTO DESEMBOLSO SEGÚN CERTIFICACION SSUCRITA POR EL SUPERVISOR</v>
          </cell>
          <cell r="J2132">
            <v>3000000</v>
          </cell>
          <cell r="K2132">
            <v>9.66</v>
          </cell>
          <cell r="L2132">
            <v>10</v>
          </cell>
          <cell r="O2132" t="str">
            <v>520-1000-1--14</v>
          </cell>
          <cell r="T2132" t="str">
            <v/>
          </cell>
          <cell r="V2132" t="str">
            <v>MAVDT</v>
          </cell>
          <cell r="W2132" t="str">
            <v>Vigencia Presupuestal</v>
          </cell>
        </row>
        <row r="2133">
          <cell r="A2133">
            <v>3712</v>
          </cell>
          <cell r="B2133" t="str">
            <v>Contrato</v>
          </cell>
          <cell r="C2133">
            <v>248</v>
          </cell>
          <cell r="D2133">
            <v>1080</v>
          </cell>
          <cell r="E2133">
            <v>39793</v>
          </cell>
          <cell r="F2133" t="str">
            <v>DIRECCION DE DESARROLLO SECTORIAL SOSTENIBLE</v>
          </cell>
          <cell r="G2133">
            <v>19443073</v>
          </cell>
          <cell r="H2133" t="str">
            <v>FRANCISCO RICARDO CARRILLO CARRILLO</v>
          </cell>
          <cell r="I2133" t="str">
            <v>QUINTO DESEMBOLSO SEGÚN CERTIFICACION SUSCRITA POR EL SUPERVISOR</v>
          </cell>
          <cell r="J2133">
            <v>6000000</v>
          </cell>
          <cell r="K2133">
            <v>9.66</v>
          </cell>
          <cell r="L2133">
            <v>10</v>
          </cell>
          <cell r="O2133" t="str">
            <v>530-900-2-15</v>
          </cell>
          <cell r="T2133" t="str">
            <v/>
          </cell>
          <cell r="V2133" t="str">
            <v>MAVDT</v>
          </cell>
          <cell r="W2133" t="str">
            <v>Vigencia Presupuestal</v>
          </cell>
        </row>
        <row r="2134">
          <cell r="A2134">
            <v>3713</v>
          </cell>
          <cell r="B2134" t="str">
            <v>Convenio</v>
          </cell>
          <cell r="C2134">
            <v>11</v>
          </cell>
          <cell r="D2134">
            <v>650</v>
          </cell>
          <cell r="E2134">
            <v>39793</v>
          </cell>
          <cell r="F2134" t="str">
            <v>VICEMINISTERIO DE VIVIENDA Y DESARROLLO TERRITORIAL</v>
          </cell>
          <cell r="G2134">
            <v>8999990049</v>
          </cell>
          <cell r="H2134" t="str">
            <v>INSTITUTO GEOGRAFICO AGUSTIN CODAZZI IGAC</v>
          </cell>
          <cell r="I2134" t="str">
            <v>FRA 471/08 DESEMBOLSO SEGÚN CERTIFICACION SUSCRITA POR EL SUPERVISOR</v>
          </cell>
          <cell r="J2134">
            <v>1064169040</v>
          </cell>
          <cell r="M2134">
            <v>16</v>
          </cell>
          <cell r="O2134" t="str">
            <v>520-1402-1-14</v>
          </cell>
          <cell r="S2134" t="str">
            <v>Si</v>
          </cell>
          <cell r="T2134" t="str">
            <v/>
          </cell>
          <cell r="V2134" t="str">
            <v>MAVDT</v>
          </cell>
          <cell r="W2134" t="str">
            <v>Vigencia Presupuestal</v>
          </cell>
        </row>
        <row r="2135">
          <cell r="A2135">
            <v>3714</v>
          </cell>
          <cell r="B2135" t="str">
            <v>Contrato</v>
          </cell>
          <cell r="C2135">
            <v>100</v>
          </cell>
          <cell r="D2135">
            <v>2139</v>
          </cell>
          <cell r="E2135">
            <v>39793</v>
          </cell>
          <cell r="F2135" t="str">
            <v>GRUPO ADMINISTRATIVO</v>
          </cell>
          <cell r="G2135">
            <v>8001365054</v>
          </cell>
          <cell r="H2135" t="str">
            <v>DATECSA</v>
          </cell>
          <cell r="I2135" t="str">
            <v xml:space="preserve"> EA 944/08 FRAS NOS FA-046480/82 DE 2008, CORRESPONDIENTE  A SUMINISTRO DE TONER, REVELADORT Y KIT DE MANT. PARA LAS FOT. DEL MAVDT, DESEMBOLSO SEGÚN CERTIFICACION SUSCRITA POR LA SUPERVISORA, ORIGINALES REPOSAN EN LA OP 3483 DEL 28 DE NOV/08</v>
          </cell>
          <cell r="J2135">
            <v>13965602</v>
          </cell>
          <cell r="K2135">
            <v>11.04</v>
          </cell>
          <cell r="M2135">
            <v>16</v>
          </cell>
          <cell r="N2135" t="str">
            <v>2-0-4-4-23-10</v>
          </cell>
          <cell r="S2135" t="str">
            <v>Si</v>
          </cell>
          <cell r="T2135" t="str">
            <v/>
          </cell>
          <cell r="V2135" t="str">
            <v>MAVDT</v>
          </cell>
          <cell r="W2135" t="str">
            <v>Vigencia Presupuestal</v>
          </cell>
        </row>
        <row r="2136">
          <cell r="A2136">
            <v>3715</v>
          </cell>
          <cell r="B2136" t="str">
            <v>Convenio</v>
          </cell>
          <cell r="C2136">
            <v>24</v>
          </cell>
          <cell r="D2136">
            <v>1318</v>
          </cell>
          <cell r="E2136">
            <v>39793</v>
          </cell>
          <cell r="F2136" t="str">
            <v>DIRECCION DE ECOSISTEMAS</v>
          </cell>
          <cell r="G2136">
            <v>8100059789</v>
          </cell>
          <cell r="H2136" t="str">
            <v>FUNDACION PANGEA</v>
          </cell>
          <cell r="I2136" t="str">
            <v>SEGUNDO DESEMBOLSO SEGÚN CERTIFICACION SSUCRITA POR LA SUPERVISORA</v>
          </cell>
          <cell r="J2136">
            <v>96500000</v>
          </cell>
          <cell r="O2136" t="str">
            <v>520-900-71-15</v>
          </cell>
          <cell r="T2136" t="str">
            <v/>
          </cell>
          <cell r="V2136" t="str">
            <v>MAVDT</v>
          </cell>
          <cell r="W2136" t="str">
            <v>Vigencia Presupuestal</v>
          </cell>
        </row>
        <row r="2137">
          <cell r="A2137">
            <v>3716</v>
          </cell>
          <cell r="B2137" t="str">
            <v>Contrato</v>
          </cell>
          <cell r="C2137">
            <v>173</v>
          </cell>
          <cell r="D2137">
            <v>736</v>
          </cell>
          <cell r="E2137">
            <v>39793</v>
          </cell>
          <cell r="F2137" t="str">
            <v>DIRECCION DE PLANEACION</v>
          </cell>
          <cell r="G2137">
            <v>41683425</v>
          </cell>
          <cell r="H2137" t="str">
            <v>GLORIA STELLA ESPINOSA</v>
          </cell>
          <cell r="I2137" t="str">
            <v>QUINTO DESEMBOLSO SEGÚN CERTIFICACION SUSCRITA POR LA SUPERVISORA</v>
          </cell>
          <cell r="J2137">
            <v>7500000</v>
          </cell>
          <cell r="K2137">
            <v>9.66</v>
          </cell>
          <cell r="L2137">
            <v>10</v>
          </cell>
          <cell r="O2137" t="str">
            <v>520-1200-1-11</v>
          </cell>
          <cell r="T2137" t="str">
            <v/>
          </cell>
          <cell r="V2137" t="str">
            <v>MAVDT</v>
          </cell>
          <cell r="W2137" t="str">
            <v>Vigencia Presupuestal</v>
          </cell>
        </row>
        <row r="2138">
          <cell r="A2138">
            <v>3717</v>
          </cell>
          <cell r="B2138" t="str">
            <v>Orden de Servicio</v>
          </cell>
          <cell r="C2138">
            <v>433</v>
          </cell>
          <cell r="D2138">
            <v>2015</v>
          </cell>
          <cell r="E2138">
            <v>39793</v>
          </cell>
          <cell r="F2138" t="str">
            <v>DIRECCION DE PLANEACION</v>
          </cell>
          <cell r="G2138">
            <v>8000239757</v>
          </cell>
          <cell r="H2138" t="str">
            <v>ENCUADERNACIONES LUIS LOPEZ Y CIA S. EN C.</v>
          </cell>
          <cell r="I2138" t="str">
            <v>FRAS 12286 Y 12287/08 CORRESPONDIENTE A PRIMER Y SEGUNDO DESEMBOLSO SEGÚN CERTIFICACION SUSCRIT APOR LA SUPERVISORA</v>
          </cell>
          <cell r="J2138">
            <v>10000000</v>
          </cell>
          <cell r="K2138">
            <v>9.66</v>
          </cell>
          <cell r="L2138">
            <v>4</v>
          </cell>
          <cell r="M2138">
            <v>16</v>
          </cell>
          <cell r="O2138" t="str">
            <v>520-900-5--11</v>
          </cell>
          <cell r="T2138" t="str">
            <v/>
          </cell>
          <cell r="V2138" t="str">
            <v>MAVDT</v>
          </cell>
          <cell r="W2138" t="str">
            <v>Vigencia Presupuestal</v>
          </cell>
        </row>
        <row r="2139">
          <cell r="A2139">
            <v>3718</v>
          </cell>
          <cell r="B2139" t="str">
            <v>Convenio</v>
          </cell>
          <cell r="C2139">
            <v>3</v>
          </cell>
          <cell r="D2139">
            <v>22</v>
          </cell>
          <cell r="E2139">
            <v>39793</v>
          </cell>
          <cell r="F2139" t="str">
            <v>DIRECCION DE ECOSISTEMAS</v>
          </cell>
          <cell r="G2139">
            <v>8180001568</v>
          </cell>
          <cell r="H2139" t="str">
            <v>INSTITUTO DE INVESTIGACIONES AMBIENTALES DEL PACIFICO IIAP</v>
          </cell>
          <cell r="I2139" t="str">
            <v>TERCER Y ULTIMO DESEMBOLSO SEGÚN CERTIFICACION SUSCRITA POR EL SUPERVISOR</v>
          </cell>
          <cell r="J2139">
            <v>80000000</v>
          </cell>
          <cell r="O2139" t="str">
            <v>410-902-17-10</v>
          </cell>
          <cell r="V2139" t="str">
            <v>MAVDT</v>
          </cell>
          <cell r="W2139" t="str">
            <v>Vigencia Presupuestal</v>
          </cell>
        </row>
        <row r="2140">
          <cell r="A2140">
            <v>3719</v>
          </cell>
          <cell r="B2140" t="str">
            <v>Factura</v>
          </cell>
          <cell r="C2140">
            <v>3449</v>
          </cell>
          <cell r="D2140">
            <v>2726</v>
          </cell>
          <cell r="E2140">
            <v>39794</v>
          </cell>
          <cell r="F2140" t="str">
            <v>COOPERACION INTERNACIONAL</v>
          </cell>
          <cell r="G2140">
            <v>900134351</v>
          </cell>
          <cell r="H2140" t="str">
            <v>E-EXPLORA</v>
          </cell>
          <cell r="I2140" t="str">
            <v>FRA 3449/08 CORRESPONDIENTE A CANCELACION DE TIQUETE POR COMISION DEL MINISTRO JUAN LOZANO A POLONIA</v>
          </cell>
          <cell r="J2140">
            <v>13507468</v>
          </cell>
          <cell r="O2140" t="str">
            <v>520-900-68-15</v>
          </cell>
          <cell r="V2140" t="str">
            <v>MAVDT</v>
          </cell>
          <cell r="W2140" t="str">
            <v>Vigencia Presupuestal</v>
          </cell>
        </row>
        <row r="2141">
          <cell r="A2141">
            <v>3720</v>
          </cell>
          <cell r="B2141" t="str">
            <v>Factura</v>
          </cell>
          <cell r="C2141">
            <v>3367</v>
          </cell>
          <cell r="D2141">
            <v>2675</v>
          </cell>
          <cell r="E2141">
            <v>39794</v>
          </cell>
          <cell r="F2141" t="str">
            <v>COOPERACION INTERNACIONAL</v>
          </cell>
          <cell r="G2141">
            <v>900134351</v>
          </cell>
          <cell r="H2141" t="str">
            <v>E-EXPLORA</v>
          </cell>
          <cell r="I2141" t="str">
            <v>FRA 33679/08 CORRESPONDIENTE A CANCELACION DE TIQUETE POR COMISION DEJASON GARCIA A POLONIA</v>
          </cell>
          <cell r="J2141">
            <v>8800502</v>
          </cell>
          <cell r="O2141" t="str">
            <v>520-900-68-15</v>
          </cell>
          <cell r="V2141" t="str">
            <v>MAVDT</v>
          </cell>
          <cell r="W2141" t="str">
            <v>Vigencia Presupuestal</v>
          </cell>
        </row>
        <row r="2142">
          <cell r="A2142">
            <v>3721</v>
          </cell>
          <cell r="B2142" t="str">
            <v>Oficio</v>
          </cell>
          <cell r="C2142">
            <v>41905</v>
          </cell>
          <cell r="D2142">
            <v>2790</v>
          </cell>
          <cell r="E2142">
            <v>39794</v>
          </cell>
          <cell r="F2142" t="str">
            <v>TALENTO HUMANO</v>
          </cell>
          <cell r="G2142">
            <v>8301153951</v>
          </cell>
          <cell r="H2142" t="str">
            <v>MINISTERIO DE AMBIENTE, VIVIENDA Y DESARROLLO TERRITORIAL</v>
          </cell>
          <cell r="I2142" t="str">
            <v>PAGO MESADA PENSIONAL CORRESPONDIENTE AL MES DEDICIEMBRE DE 2008</v>
          </cell>
          <cell r="J2142">
            <v>946350493</v>
          </cell>
          <cell r="N2142" t="str">
            <v>3-5-1-1--10</v>
          </cell>
          <cell r="Q2142" t="str">
            <v>DEDUCCIONES GNRALES</v>
          </cell>
          <cell r="R2142">
            <v>185193650</v>
          </cell>
          <cell r="V2142" t="str">
            <v>MAVDT</v>
          </cell>
          <cell r="W2142" t="str">
            <v>Vigencia Presupuestal</v>
          </cell>
        </row>
        <row r="2143">
          <cell r="A2143">
            <v>3722</v>
          </cell>
          <cell r="B2143" t="str">
            <v>Contrato</v>
          </cell>
          <cell r="C2143">
            <v>359</v>
          </cell>
          <cell r="D2143">
            <v>1528</v>
          </cell>
          <cell r="E2143">
            <v>39794</v>
          </cell>
          <cell r="F2143" t="str">
            <v>DESARROLLO TERRITORIAL</v>
          </cell>
          <cell r="G2143">
            <v>19091358</v>
          </cell>
          <cell r="H2143" t="str">
            <v>ALFONSO DURANA LLOREDA</v>
          </cell>
          <cell r="I2143" t="str">
            <v>TERCER DESEMBOLSO SEGÚN CERTIFICACION SUSCRITA POR EL SUPERVISOR, DE ACUERDO AL CONTRATO</v>
          </cell>
          <cell r="J2143">
            <v>4000000</v>
          </cell>
          <cell r="K2143">
            <v>9.66</v>
          </cell>
          <cell r="L2143">
            <v>10</v>
          </cell>
          <cell r="O2143" t="str">
            <v>510-1000-11-13</v>
          </cell>
          <cell r="T2143" t="str">
            <v/>
          </cell>
          <cell r="V2143" t="str">
            <v>MAVDT</v>
          </cell>
          <cell r="W2143" t="str">
            <v>Vigencia Presupuestal</v>
          </cell>
        </row>
        <row r="2144">
          <cell r="A2144">
            <v>3723</v>
          </cell>
          <cell r="B2144" t="str">
            <v>Convenio</v>
          </cell>
          <cell r="C2144">
            <v>70</v>
          </cell>
          <cell r="D2144">
            <v>1918</v>
          </cell>
          <cell r="E2144">
            <v>39794</v>
          </cell>
          <cell r="F2144" t="str">
            <v>DIRECCION DE ECOSISTEMAS</v>
          </cell>
          <cell r="G2144">
            <v>8600068486</v>
          </cell>
          <cell r="H2144" t="str">
            <v>UNIVERSIDAD JORGE TADEO LOZANO</v>
          </cell>
          <cell r="I2144" t="str">
            <v>TERCER DESEMBOLSO SEGÚN CERTIFICACION SUSCRITA POR LA SUPERVISORA</v>
          </cell>
          <cell r="J2144">
            <v>14400000</v>
          </cell>
          <cell r="O2144" t="str">
            <v>520-900-64-15</v>
          </cell>
          <cell r="T2144" t="str">
            <v/>
          </cell>
          <cell r="V2144" t="str">
            <v>MAVDT</v>
          </cell>
          <cell r="W2144" t="str">
            <v>Vigencia Presupuestal</v>
          </cell>
        </row>
        <row r="2145">
          <cell r="A2145">
            <v>3724</v>
          </cell>
          <cell r="B2145" t="str">
            <v>Contrato</v>
          </cell>
          <cell r="C2145">
            <v>354</v>
          </cell>
          <cell r="D2145">
            <v>1516</v>
          </cell>
          <cell r="E2145">
            <v>39794</v>
          </cell>
          <cell r="F2145" t="str">
            <v>ANALISIS ECONOMICO</v>
          </cell>
          <cell r="G2145">
            <v>79267070</v>
          </cell>
          <cell r="H2145" t="str">
            <v>FERNANDO A GOYENECHE MEJIA</v>
          </cell>
          <cell r="I2145" t="str">
            <v>TERCER DESEMBOLSO SEGÚN CERTIFICACION SUSCRITA POR LA SUPERVISORA</v>
          </cell>
          <cell r="J2145">
            <v>5018000</v>
          </cell>
          <cell r="K2145">
            <v>9.66</v>
          </cell>
          <cell r="L2145">
            <v>10</v>
          </cell>
          <cell r="O2145" t="str">
            <v>410-900-147-15</v>
          </cell>
          <cell r="T2145" t="str">
            <v/>
          </cell>
          <cell r="V2145" t="str">
            <v>MAVDT</v>
          </cell>
          <cell r="W2145" t="str">
            <v>Vigencia Presupuestal</v>
          </cell>
        </row>
        <row r="2146">
          <cell r="A2146">
            <v>3725</v>
          </cell>
          <cell r="B2146" t="str">
            <v>Convenio</v>
          </cell>
          <cell r="C2146">
            <v>56</v>
          </cell>
          <cell r="D2146">
            <v>1728</v>
          </cell>
          <cell r="E2146">
            <v>39794</v>
          </cell>
          <cell r="F2146" t="str">
            <v>DIRECCION DE ECOSISTEMAS</v>
          </cell>
          <cell r="G2146">
            <v>8903990002</v>
          </cell>
          <cell r="H2146" t="str">
            <v>CUERPO DE BOMBEROS VOLUNTARIOS DE CALI</v>
          </cell>
          <cell r="I2146" t="str">
            <v>FRA 84836/08 CORRESPIONDIENTE AL SEGUNDO DESEMBOLSO  SEGÚN CERTIFICACION SUSCRITA POR LA SUPERVISORA</v>
          </cell>
          <cell r="J2146">
            <v>25000000</v>
          </cell>
          <cell r="O2146" t="str">
            <v>310-900-156-11</v>
          </cell>
          <cell r="T2146" t="str">
            <v/>
          </cell>
          <cell r="V2146" t="str">
            <v>MAVDT</v>
          </cell>
          <cell r="W2146" t="str">
            <v>Vigencia Presupuestal</v>
          </cell>
        </row>
        <row r="2147">
          <cell r="A2147">
            <v>3726</v>
          </cell>
          <cell r="B2147" t="str">
            <v>Contrato</v>
          </cell>
          <cell r="C2147">
            <v>305</v>
          </cell>
          <cell r="D2147">
            <v>1317</v>
          </cell>
          <cell r="E2147">
            <v>39794</v>
          </cell>
          <cell r="F2147" t="str">
            <v>ANALISIS ECONOMICO</v>
          </cell>
          <cell r="G2147">
            <v>32747876</v>
          </cell>
          <cell r="H2147" t="str">
            <v>MILDRED MENDEZ CAICEDO</v>
          </cell>
          <cell r="I2147" t="str">
            <v>CUARTO DESEMBOLSO SEGÚN CERTIFICACION SUSCRITA POR LA SUPERVISORA</v>
          </cell>
          <cell r="J2147">
            <v>5018000</v>
          </cell>
          <cell r="K2147">
            <v>9.66</v>
          </cell>
          <cell r="L2147">
            <v>10</v>
          </cell>
          <cell r="O2147" t="str">
            <v>410-900-147-15</v>
          </cell>
          <cell r="T2147" t="str">
            <v/>
          </cell>
          <cell r="V2147" t="str">
            <v>MAVDT</v>
          </cell>
          <cell r="W2147" t="str">
            <v>Vigencia Presupuestal</v>
          </cell>
        </row>
        <row r="2148">
          <cell r="A2148">
            <v>3727</v>
          </cell>
          <cell r="B2148" t="str">
            <v>Convenio</v>
          </cell>
          <cell r="C2148">
            <v>20</v>
          </cell>
          <cell r="D2148">
            <v>1103</v>
          </cell>
          <cell r="E2148">
            <v>39794</v>
          </cell>
          <cell r="F2148" t="str">
            <v>EDUCACION Y PARTICIPACION</v>
          </cell>
          <cell r="G2148">
            <v>8301333046</v>
          </cell>
          <cell r="H2148" t="str">
            <v>RED COLOMBIANA DE FORMACION AMBIENTAL</v>
          </cell>
          <cell r="I2148" t="str">
            <v>PAGO PARCIAL CUARTO DESEMBOLSO  SEGÚN CERTIFICACION SUSCRITA POR EL SUEPRVISOR</v>
          </cell>
          <cell r="J2148">
            <v>15000000</v>
          </cell>
          <cell r="O2148" t="str">
            <v>520-900-5--11</v>
          </cell>
          <cell r="T2148" t="str">
            <v/>
          </cell>
          <cell r="V2148" t="str">
            <v>MAVDT</v>
          </cell>
          <cell r="W2148" t="str">
            <v>Vigencia Presupuestal</v>
          </cell>
        </row>
        <row r="2149">
          <cell r="A2149">
            <v>3728</v>
          </cell>
          <cell r="B2149" t="str">
            <v>Contrato</v>
          </cell>
          <cell r="C2149">
            <v>69</v>
          </cell>
          <cell r="D2149">
            <v>13</v>
          </cell>
          <cell r="E2149">
            <v>39794</v>
          </cell>
          <cell r="F2149" t="str">
            <v>GRUPO ADMINISTRATIVO</v>
          </cell>
          <cell r="G2149">
            <v>8300011131</v>
          </cell>
          <cell r="H2149" t="str">
            <v>IMPRENTA NACIONAL DE COLOMBIA</v>
          </cell>
          <cell r="I2149" t="str">
            <v>FRA  61032/08 PUBLICACION DE ACTOS ADTIVOS, SEGÚN CERTIFICACION SUSCRITA POR LA SUPERVISORA</v>
          </cell>
          <cell r="J2149">
            <v>432400</v>
          </cell>
          <cell r="N2149" t="str">
            <v>2-0-4-7-6-10</v>
          </cell>
          <cell r="T2149" t="str">
            <v/>
          </cell>
          <cell r="V2149" t="str">
            <v>MAVDT</v>
          </cell>
          <cell r="W2149" t="str">
            <v>Vigencia Presupuestal</v>
          </cell>
        </row>
        <row r="2150">
          <cell r="A2150">
            <v>3729</v>
          </cell>
          <cell r="B2150" t="str">
            <v>Contrato</v>
          </cell>
          <cell r="C2150">
            <v>101</v>
          </cell>
          <cell r="D2150">
            <v>544</v>
          </cell>
          <cell r="E2150">
            <v>39794</v>
          </cell>
          <cell r="F2150" t="str">
            <v>GRUPO ADMINISTRATIVO</v>
          </cell>
          <cell r="G2150">
            <v>79804468</v>
          </cell>
          <cell r="H2150" t="str">
            <v>OSCAR JAIME ALVARADO Y/O TECNICOPIER</v>
          </cell>
          <cell r="I2150" t="str">
            <v>FRA 891/08, DESEMBOLSO SEGÚN CERTIFICACION SUSCRITA POR LA SUPERVISORA</v>
          </cell>
          <cell r="J2150">
            <v>4189706</v>
          </cell>
          <cell r="K2150">
            <v>9.66</v>
          </cell>
          <cell r="L2150">
            <v>6</v>
          </cell>
          <cell r="N2150" t="str">
            <v>2-0-4-5-2-10</v>
          </cell>
          <cell r="T2150" t="str">
            <v/>
          </cell>
          <cell r="V2150" t="str">
            <v>MAVDT</v>
          </cell>
          <cell r="W2150" t="str">
            <v>Vigencia Presupuestal</v>
          </cell>
        </row>
        <row r="2151">
          <cell r="A2151">
            <v>3730</v>
          </cell>
          <cell r="B2151" t="str">
            <v>Contrato</v>
          </cell>
          <cell r="C2151">
            <v>89</v>
          </cell>
          <cell r="D2151">
            <v>2193</v>
          </cell>
          <cell r="E2151">
            <v>39794</v>
          </cell>
          <cell r="F2151" t="str">
            <v>GRUPO ADMINISTRATIVO</v>
          </cell>
          <cell r="G2151">
            <v>79804468</v>
          </cell>
          <cell r="H2151" t="str">
            <v>OSCAR JAIME ALVARADO Y/O TECNICOPIER</v>
          </cell>
          <cell r="I2151" t="str">
            <v>FRA 893/08, DESEMBOLSO SEGÚN CERTIFICACION SUSCRITA POR L ASUPERVISORA</v>
          </cell>
          <cell r="J2151">
            <v>1000000</v>
          </cell>
          <cell r="K2151">
            <v>9.66</v>
          </cell>
          <cell r="L2151">
            <v>4</v>
          </cell>
          <cell r="O2151" t="str">
            <v>520-1200-1-11</v>
          </cell>
          <cell r="T2151" t="str">
            <v/>
          </cell>
          <cell r="V2151" t="str">
            <v>MAVDT</v>
          </cell>
          <cell r="W2151" t="str">
            <v>Vigencia Presupuestal</v>
          </cell>
        </row>
        <row r="2152">
          <cell r="A2152">
            <v>3766</v>
          </cell>
          <cell r="B2152" t="str">
            <v>Oficio</v>
          </cell>
          <cell r="C2152">
            <v>42064</v>
          </cell>
          <cell r="D2152">
            <v>2799</v>
          </cell>
          <cell r="E2152">
            <v>39794</v>
          </cell>
          <cell r="F2152" t="str">
            <v>TALENTO HUMANO</v>
          </cell>
          <cell r="G2152">
            <v>8301153951</v>
          </cell>
          <cell r="H2152" t="str">
            <v>MINISTERIO DE AMBIENTE, VIVIENDA Y DESARROLLO TERRITORIAL</v>
          </cell>
          <cell r="I2152" t="str">
            <v>PAGO NOMINA DE FUNCIONARIOS CORRESPONDIENTE ALMES DE DICIEMBRE DE 2008</v>
          </cell>
          <cell r="J2152">
            <v>1086299096</v>
          </cell>
          <cell r="N2152" t="str">
            <v>1-0-1-1-1-10</v>
          </cell>
          <cell r="Q2152" t="str">
            <v>DEDUCCIONES GENERALES</v>
          </cell>
          <cell r="R2152">
            <v>209286952</v>
          </cell>
          <cell r="T2152" t="str">
            <v/>
          </cell>
          <cell r="V2152" t="str">
            <v>MAVDT</v>
          </cell>
          <cell r="W2152" t="str">
            <v>Vigencia Presupuestal</v>
          </cell>
        </row>
        <row r="2153">
          <cell r="A2153">
            <v>3767</v>
          </cell>
          <cell r="B2153" t="str">
            <v>Oficio</v>
          </cell>
          <cell r="C2153">
            <v>41807</v>
          </cell>
          <cell r="D2153">
            <v>2800</v>
          </cell>
          <cell r="E2153">
            <v>39794</v>
          </cell>
          <cell r="F2153" t="str">
            <v>TALENTO HUMANO</v>
          </cell>
          <cell r="G2153">
            <v>8301153951</v>
          </cell>
          <cell r="H2153" t="str">
            <v>MINISTERIO DE AMBIENTE, VIVIENDA Y DESARROLLO TERRITORIAL</v>
          </cell>
          <cell r="I2153" t="str">
            <v>PAGO NOMINA DE FUNCIONARIOS DEL INURBE CORRESPONDIENTE AL MES DE DICIEMBRE DE 2008</v>
          </cell>
          <cell r="J2153">
            <v>32502749</v>
          </cell>
          <cell r="N2153" t="str">
            <v>1-0-1-1-1-10</v>
          </cell>
          <cell r="Q2153" t="str">
            <v>DEDUCCIONES GENERALES</v>
          </cell>
          <cell r="R2153">
            <v>8536306</v>
          </cell>
          <cell r="V2153" t="str">
            <v>MAVDT</v>
          </cell>
          <cell r="W2153" t="str">
            <v>Vigencia Presupuestal</v>
          </cell>
        </row>
        <row r="2154">
          <cell r="A2154">
            <v>3768</v>
          </cell>
          <cell r="B2154" t="str">
            <v>Contrato</v>
          </cell>
          <cell r="C2154">
            <v>68</v>
          </cell>
          <cell r="D2154">
            <v>381</v>
          </cell>
          <cell r="E2154">
            <v>39794</v>
          </cell>
          <cell r="F2154" t="str">
            <v>DIRECCION DE DESARROLLO SECTORIAL SOSTENIBLE</v>
          </cell>
          <cell r="G2154">
            <v>52170401</v>
          </cell>
          <cell r="H2154" t="str">
            <v>ANA YEIN CASTELLANOS GOMEZ</v>
          </cell>
          <cell r="I2154" t="str">
            <v>OCTAVO  DESEMBOLSO SEGÚN CERTIFICACION SUSCRITA POR EL SUPERVISOR</v>
          </cell>
          <cell r="J2154">
            <v>4240000</v>
          </cell>
          <cell r="K2154">
            <v>9.66</v>
          </cell>
          <cell r="L2154">
            <v>10</v>
          </cell>
          <cell r="O2154" t="str">
            <v>520-900-69-11</v>
          </cell>
          <cell r="T2154" t="str">
            <v/>
          </cell>
          <cell r="V2154" t="str">
            <v>MAVDT</v>
          </cell>
          <cell r="W2154" t="str">
            <v>Vigencia Presupuestal</v>
          </cell>
        </row>
        <row r="2155">
          <cell r="A2155">
            <v>3769</v>
          </cell>
          <cell r="B2155" t="str">
            <v>Contrato</v>
          </cell>
          <cell r="C2155">
            <v>69</v>
          </cell>
          <cell r="D2155">
            <v>1735</v>
          </cell>
          <cell r="E2155">
            <v>39794</v>
          </cell>
          <cell r="F2155" t="str">
            <v>DIRECCION DE DESARROLLO SECTORIAL SOSTENIBLE</v>
          </cell>
          <cell r="G2155">
            <v>52214641</v>
          </cell>
          <cell r="H2155" t="str">
            <v>ZULEYMA CAROLINA MARTINEZ SANCHEZ</v>
          </cell>
          <cell r="I2155" t="str">
            <v>OCTAVO  DESEMBOLSO SEGÚN CERTIFICACION SUSCRITA POR EL SUPERVISOR</v>
          </cell>
          <cell r="J2155">
            <v>2120000</v>
          </cell>
          <cell r="K2155">
            <v>9.66</v>
          </cell>
          <cell r="L2155">
            <v>10</v>
          </cell>
          <cell r="O2155" t="str">
            <v>520-900-69-11</v>
          </cell>
          <cell r="T2155" t="str">
            <v/>
          </cell>
          <cell r="V2155" t="str">
            <v>MAVDT</v>
          </cell>
          <cell r="W2155" t="str">
            <v>Vigencia Presupuestal</v>
          </cell>
        </row>
        <row r="2156">
          <cell r="A2156">
            <v>3770</v>
          </cell>
          <cell r="B2156" t="str">
            <v>Contrato</v>
          </cell>
          <cell r="C2156">
            <v>307</v>
          </cell>
          <cell r="D2156">
            <v>1316</v>
          </cell>
          <cell r="E2156">
            <v>39794</v>
          </cell>
          <cell r="F2156" t="str">
            <v>ANALISIS ECONOMICO</v>
          </cell>
          <cell r="G2156">
            <v>88159945</v>
          </cell>
          <cell r="H2156" t="str">
            <v>WILSON JERSON SANDOVAL ROMERO</v>
          </cell>
          <cell r="I2156" t="str">
            <v>CUARTO DESEMBOLSO SEGÚN CERTIFICACION SUSCRITA POR EL SUPERVISOR</v>
          </cell>
          <cell r="J2156">
            <v>5018000</v>
          </cell>
          <cell r="K2156">
            <v>9.66</v>
          </cell>
          <cell r="L2156">
            <v>10</v>
          </cell>
          <cell r="O2156" t="str">
            <v>410-900-147-15</v>
          </cell>
          <cell r="T2156" t="str">
            <v/>
          </cell>
          <cell r="V2156" t="str">
            <v>MAVDT</v>
          </cell>
          <cell r="W2156" t="str">
            <v>Vigencia Presupuestal</v>
          </cell>
        </row>
        <row r="2157">
          <cell r="A2157">
            <v>3771</v>
          </cell>
          <cell r="B2157" t="str">
            <v>Orden de Servicio</v>
          </cell>
          <cell r="C2157">
            <v>1</v>
          </cell>
          <cell r="D2157">
            <v>105</v>
          </cell>
          <cell r="E2157">
            <v>39794</v>
          </cell>
          <cell r="F2157" t="str">
            <v>GRUPO ADMINISTRATIVO</v>
          </cell>
          <cell r="G2157">
            <v>79693627</v>
          </cell>
          <cell r="H2157" t="str">
            <v>RAMIRO ABRIL FANDIÑO</v>
          </cell>
          <cell r="I2157" t="str">
            <v>DESEMBOLSO SEGÚN CERTIFICACION SUSCRITA POR LA SUPERVISORA, CORRESPONDIENTE AL PERIODO COMPRENDIDO ENTRE EL 15 DE NOVIEMBRE Y EL  12 DE DICIEMBRE 2008</v>
          </cell>
          <cell r="J2157">
            <v>1087333.33</v>
          </cell>
          <cell r="K2157">
            <v>9.66</v>
          </cell>
          <cell r="L2157">
            <v>6</v>
          </cell>
          <cell r="N2157" t="str">
            <v>2-0-4-5-1-2-10</v>
          </cell>
          <cell r="Q2157" t="str">
            <v>EMBARGO</v>
          </cell>
          <cell r="R2157">
            <v>143988</v>
          </cell>
          <cell r="T2157" t="str">
            <v/>
          </cell>
          <cell r="V2157" t="str">
            <v>MAVDT</v>
          </cell>
          <cell r="W2157" t="str">
            <v>Vigencia Presupuestal</v>
          </cell>
        </row>
        <row r="2158">
          <cell r="A2158">
            <v>3772</v>
          </cell>
          <cell r="B2158" t="str">
            <v>Contrato</v>
          </cell>
          <cell r="C2158">
            <v>189</v>
          </cell>
          <cell r="D2158">
            <v>920</v>
          </cell>
          <cell r="E2158">
            <v>39794</v>
          </cell>
          <cell r="F2158" t="str">
            <v>DIRECCION DE DESARROLLO SECTORIAL SOSTENIBLE</v>
          </cell>
          <cell r="G2158">
            <v>8002528435</v>
          </cell>
          <cell r="H2158" t="str">
            <v>CORPOBOYACA</v>
          </cell>
          <cell r="I2158" t="str">
            <v>TERCER DESEMBOLSO , SEGÚN CERTIFICACION SUSCRITA POR EL SUPERVISOR</v>
          </cell>
          <cell r="J2158">
            <v>30000000</v>
          </cell>
          <cell r="O2158" t="str">
            <v>510-1000-11-13</v>
          </cell>
          <cell r="T2158" t="str">
            <v/>
          </cell>
          <cell r="V2158" t="str">
            <v>MAVDT</v>
          </cell>
          <cell r="W2158" t="str">
            <v>Vigencia Presupuestal</v>
          </cell>
        </row>
        <row r="2159">
          <cell r="A2159">
            <v>3773</v>
          </cell>
          <cell r="B2159" t="str">
            <v>Convenio</v>
          </cell>
          <cell r="C2159">
            <v>20</v>
          </cell>
          <cell r="D2159">
            <v>2715</v>
          </cell>
          <cell r="E2159">
            <v>39794</v>
          </cell>
          <cell r="F2159" t="str">
            <v>EDUCACION Y PARTICIPACION</v>
          </cell>
          <cell r="G2159">
            <v>8301333046</v>
          </cell>
          <cell r="H2159" t="str">
            <v>RED COLOMBIANA DE FORMACION AMBIENTAL</v>
          </cell>
          <cell r="I2159" t="str">
            <v>COMPLEMENTO PAGO CUARTO DESEMBOLSO  SEGÚN CERTIFICACION SUSCRITA POR EL SUEPRVISOR, ORIGINALES REPOSAN EN LA OP 3727 DE LA MISMA FECHA</v>
          </cell>
          <cell r="J2159">
            <v>9000000</v>
          </cell>
          <cell r="O2159" t="str">
            <v>520-900-5--11</v>
          </cell>
          <cell r="T2159" t="str">
            <v/>
          </cell>
          <cell r="V2159" t="str">
            <v>MAVDT</v>
          </cell>
          <cell r="W2159" t="str">
            <v>Vigencia Presupuestal</v>
          </cell>
        </row>
        <row r="2160">
          <cell r="A2160">
            <v>3774</v>
          </cell>
          <cell r="B2160" t="str">
            <v>Factura</v>
          </cell>
          <cell r="C2160">
            <v>21706</v>
          </cell>
          <cell r="D2160">
            <v>2816</v>
          </cell>
          <cell r="E2160">
            <v>39794</v>
          </cell>
          <cell r="F2160" t="str">
            <v>GRUPO ADMINISTRATIVO</v>
          </cell>
          <cell r="G2160">
            <v>8999991158</v>
          </cell>
          <cell r="H2160" t="str">
            <v>EMPRESA DE TELECOMUNICACIONES DE BOGOTA</v>
          </cell>
          <cell r="I2160" t="str">
            <v>PAGO ETB FRA NO. 000077521706 CORRESPONDIENTE AL MES DE NOVIEMBRE DE 2008</v>
          </cell>
          <cell r="J2160">
            <v>33706460</v>
          </cell>
          <cell r="N2160" t="str">
            <v>2-0-4-8-6-10</v>
          </cell>
          <cell r="U2160" t="str">
            <v/>
          </cell>
          <cell r="V2160" t="str">
            <v>MAVDT</v>
          </cell>
          <cell r="W2160" t="str">
            <v>Vigencia Presupuestal</v>
          </cell>
        </row>
        <row r="2161">
          <cell r="A2161">
            <v>3775</v>
          </cell>
          <cell r="B2161" t="str">
            <v>Convenio</v>
          </cell>
          <cell r="C2161">
            <v>35</v>
          </cell>
          <cell r="D2161">
            <v>1510</v>
          </cell>
          <cell r="E2161">
            <v>39794</v>
          </cell>
          <cell r="F2161" t="str">
            <v>DIRECCION DE DESARROLLO SECTORIAL SOSTENIBLE</v>
          </cell>
          <cell r="G2161">
            <v>8909851383</v>
          </cell>
          <cell r="H2161" t="str">
            <v>CORNARE</v>
          </cell>
          <cell r="I2161" t="str">
            <v>SEGUNDO DESEMBOLSO SEGÚN CERTIFICACION SUSCRITA POR LA SUPERVISORA</v>
          </cell>
          <cell r="J2161">
            <v>22500000</v>
          </cell>
          <cell r="O2161" t="str">
            <v>520-900-72-15</v>
          </cell>
          <cell r="U2161" t="str">
            <v/>
          </cell>
          <cell r="V2161" t="str">
            <v>MAVDT</v>
          </cell>
          <cell r="W2161" t="str">
            <v>Vigencia Presupuestal</v>
          </cell>
        </row>
        <row r="2162">
          <cell r="A2162">
            <v>3776</v>
          </cell>
          <cell r="B2162" t="str">
            <v>Contrato</v>
          </cell>
          <cell r="C2162">
            <v>237</v>
          </cell>
          <cell r="D2162">
            <v>1</v>
          </cell>
          <cell r="E2162">
            <v>39794</v>
          </cell>
          <cell r="F2162" t="str">
            <v>DIRECCION DE PLANEACION</v>
          </cell>
          <cell r="G2162">
            <v>63527786</v>
          </cell>
          <cell r="H2162" t="str">
            <v>NATHALIE REY SOLANO</v>
          </cell>
          <cell r="I2162" t="str">
            <v>QUINTO DESEMBOLSO SEGÚN CERTIFICACION SUSCRITA POR LA SUPERVISORA</v>
          </cell>
          <cell r="J2162">
            <v>3500000</v>
          </cell>
          <cell r="K2162">
            <v>9.66</v>
          </cell>
          <cell r="L2162">
            <v>10</v>
          </cell>
          <cell r="O2162" t="str">
            <v>520-1000-1--14</v>
          </cell>
          <cell r="T2162" t="str">
            <v/>
          </cell>
          <cell r="V2162" t="str">
            <v>MAVDT</v>
          </cell>
          <cell r="W2162" t="str">
            <v>Vigencia Presupuestal</v>
          </cell>
        </row>
        <row r="2163">
          <cell r="A2163">
            <v>3777</v>
          </cell>
          <cell r="B2163" t="str">
            <v>Contrato</v>
          </cell>
          <cell r="C2163">
            <v>263</v>
          </cell>
          <cell r="D2163">
            <v>1111</v>
          </cell>
          <cell r="E2163">
            <v>39794</v>
          </cell>
          <cell r="F2163" t="str">
            <v>VICEMINISTERIO DE VIVIENDA Y DESARROLLO TERRITORIAL</v>
          </cell>
          <cell r="G2163">
            <v>13703055</v>
          </cell>
          <cell r="H2163" t="str">
            <v>JUAN GABRIEL DURAN SANCHEZ</v>
          </cell>
          <cell r="I2163" t="str">
            <v>SEXTO DESEMBOLSO SEGUNCERTIFICACION SUSCRITA POR LA SUPERVISORA</v>
          </cell>
          <cell r="J2163">
            <v>3000000</v>
          </cell>
          <cell r="K2163">
            <v>9.66</v>
          </cell>
          <cell r="L2163">
            <v>10</v>
          </cell>
          <cell r="O2163" t="str">
            <v>520-1400-3--13</v>
          </cell>
          <cell r="T2163" t="str">
            <v/>
          </cell>
          <cell r="V2163" t="str">
            <v>MAVDT</v>
          </cell>
          <cell r="W2163" t="str">
            <v>Vigencia Presupuestal</v>
          </cell>
        </row>
        <row r="2164">
          <cell r="A2164">
            <v>3778</v>
          </cell>
          <cell r="B2164" t="str">
            <v>Contrato</v>
          </cell>
          <cell r="C2164">
            <v>201</v>
          </cell>
          <cell r="D2164">
            <v>926</v>
          </cell>
          <cell r="E2164">
            <v>39794</v>
          </cell>
          <cell r="F2164" t="str">
            <v>VICEMINISTERIO DE VIVIENDA Y DESARROLLO TERRITORIAL</v>
          </cell>
          <cell r="G2164">
            <v>80059668</v>
          </cell>
          <cell r="H2164" t="str">
            <v>ANDRES FELIPE CHAVES GUTIERREZ</v>
          </cell>
          <cell r="I2164" t="str">
            <v>SEPTIMO DESEMBOLSO SEGÚN CERTIFICACION SUSCRITA POR EL SUPERVISOR</v>
          </cell>
          <cell r="J2164">
            <v>4000000</v>
          </cell>
          <cell r="K2164">
            <v>9.66</v>
          </cell>
          <cell r="L2164">
            <v>10</v>
          </cell>
          <cell r="O2164" t="str">
            <v>520-1400-3--13</v>
          </cell>
          <cell r="T2164" t="str">
            <v/>
          </cell>
          <cell r="V2164" t="str">
            <v>MAVDT</v>
          </cell>
          <cell r="W2164" t="str">
            <v>Vigencia Presupuestal</v>
          </cell>
        </row>
        <row r="2165">
          <cell r="A2165">
            <v>3779</v>
          </cell>
          <cell r="B2165" t="str">
            <v>Contrato</v>
          </cell>
          <cell r="C2165">
            <v>438</v>
          </cell>
          <cell r="D2165">
            <v>2087</v>
          </cell>
          <cell r="E2165">
            <v>39794</v>
          </cell>
          <cell r="F2165" t="str">
            <v>VICEMINISTERIO DE VIVIENDA Y DESARROLLO TERRITORIAL</v>
          </cell>
          <cell r="G2165">
            <v>72251595</v>
          </cell>
          <cell r="H2165" t="str">
            <v>JUAN CARLOS MEDINA FERNANDEZ</v>
          </cell>
          <cell r="I2165" t="str">
            <v>TERCER DESEMBOLSO SEGÚN CERTIFICACION SUSCRITA POR LA SUPERVISORA</v>
          </cell>
          <cell r="J2165">
            <v>2500000</v>
          </cell>
          <cell r="K2165">
            <v>9.66</v>
          </cell>
          <cell r="L2165">
            <v>10</v>
          </cell>
          <cell r="O2165" t="str">
            <v>520-1400-3--13</v>
          </cell>
          <cell r="T2165" t="str">
            <v/>
          </cell>
          <cell r="V2165" t="str">
            <v>MAVDT</v>
          </cell>
          <cell r="W2165" t="str">
            <v>Vigencia Presupuestal</v>
          </cell>
        </row>
        <row r="2166">
          <cell r="A2166">
            <v>3780</v>
          </cell>
          <cell r="B2166" t="str">
            <v>Orden de Servicio</v>
          </cell>
          <cell r="C2166">
            <v>467</v>
          </cell>
          <cell r="D2166">
            <v>2252</v>
          </cell>
          <cell r="E2166">
            <v>39794</v>
          </cell>
          <cell r="F2166" t="str">
            <v>VICEMINISTERIO DE VIVIENDA Y DESARROLLO TERRITORIAL</v>
          </cell>
          <cell r="G2166">
            <v>25291479</v>
          </cell>
          <cell r="H2166" t="str">
            <v>MARIA ELENA CHACON BELALCAZAR</v>
          </cell>
          <cell r="I2166" t="str">
            <v>TERCER DESEMBOLSO SEGÚN CERTIFICACION SUSCRITA POR LA SUPERVISORA</v>
          </cell>
          <cell r="J2166">
            <v>3000000</v>
          </cell>
          <cell r="K2166">
            <v>9.66</v>
          </cell>
          <cell r="L2166">
            <v>10</v>
          </cell>
          <cell r="O2166" t="str">
            <v>520-1400-3--13</v>
          </cell>
          <cell r="T2166" t="str">
            <v/>
          </cell>
          <cell r="V2166" t="str">
            <v>MAVDT</v>
          </cell>
          <cell r="W2166" t="str">
            <v>Vigencia Presupuestal</v>
          </cell>
        </row>
        <row r="2167">
          <cell r="A2167">
            <v>3781</v>
          </cell>
          <cell r="B2167" t="str">
            <v>Orden de Servicio</v>
          </cell>
          <cell r="C2167">
            <v>435</v>
          </cell>
          <cell r="D2167">
            <v>2076</v>
          </cell>
          <cell r="E2167">
            <v>39794</v>
          </cell>
          <cell r="F2167" t="str">
            <v>VICEMINISTERIO DE VIVIENDA Y DESARROLLO TERRITORIAL</v>
          </cell>
          <cell r="G2167">
            <v>80513427</v>
          </cell>
          <cell r="H2167" t="str">
            <v>CARLOS ENRIQUE RUIZ PATIÑO</v>
          </cell>
          <cell r="I2167" t="str">
            <v>TERCER DESEMBOLSO SEGÚN CERTIFICACION SUSCRITA POR LA SUPERVISORA</v>
          </cell>
          <cell r="J2167">
            <v>2500000</v>
          </cell>
          <cell r="K2167">
            <v>9.66</v>
          </cell>
          <cell r="L2167">
            <v>10</v>
          </cell>
          <cell r="O2167" t="str">
            <v>520-1400-3--13</v>
          </cell>
          <cell r="T2167" t="str">
            <v/>
          </cell>
          <cell r="V2167" t="str">
            <v>MAVDT</v>
          </cell>
          <cell r="W2167" t="str">
            <v>Vigencia Presupuestal</v>
          </cell>
        </row>
        <row r="2168">
          <cell r="A2168">
            <v>3782</v>
          </cell>
          <cell r="B2168" t="str">
            <v>Contrato</v>
          </cell>
          <cell r="C2168">
            <v>78</v>
          </cell>
          <cell r="D2168">
            <v>411</v>
          </cell>
          <cell r="E2168">
            <v>39794</v>
          </cell>
          <cell r="F2168" t="str">
            <v>DIRECCION DE DESARROLLO SECTORIAL SOSTENIBLE</v>
          </cell>
          <cell r="G2168">
            <v>36314087</v>
          </cell>
          <cell r="H2168" t="str">
            <v>DIANA MARIA RAMIREZ VARGAS</v>
          </cell>
          <cell r="I2168" t="str">
            <v>NOVENO DESEMBOLSO SEGÚN CERTIFICACION SUSCRITA POR EL SUPERVISOR</v>
          </cell>
          <cell r="J2168">
            <v>2120000</v>
          </cell>
          <cell r="K2168">
            <v>9.66</v>
          </cell>
          <cell r="L2168">
            <v>10</v>
          </cell>
          <cell r="O2168" t="str">
            <v>520-900-69-11</v>
          </cell>
          <cell r="T2168" t="str">
            <v/>
          </cell>
          <cell r="V2168" t="str">
            <v>MAVDT</v>
          </cell>
          <cell r="W2168" t="str">
            <v>Vigencia Presupuestal</v>
          </cell>
        </row>
        <row r="2169">
          <cell r="A2169">
            <v>3783</v>
          </cell>
          <cell r="B2169" t="str">
            <v>Contrato</v>
          </cell>
          <cell r="C2169">
            <v>260</v>
          </cell>
          <cell r="D2169">
            <v>1098</v>
          </cell>
          <cell r="E2169">
            <v>39794</v>
          </cell>
          <cell r="F2169" t="str">
            <v>VICEMINISTERIO DE VIVIENDA Y DESARROLLO TERRITORIAL</v>
          </cell>
          <cell r="G2169">
            <v>70569587</v>
          </cell>
          <cell r="H2169" t="str">
            <v>PEDRO SANTIAGO POSADA ARANGO</v>
          </cell>
          <cell r="I2169" t="str">
            <v>SEXTO DESEMBOLSO SEGÚN CERTIFICACION SUSCRITA POR EL SUPERVISOR,  EL PAGO DEBE HACERSE A NOMBRE DE MARIA ALCIRA CAMELO ROJAS SEGÚN CESION DEL CONTRATO</v>
          </cell>
          <cell r="J2169">
            <v>5000000</v>
          </cell>
          <cell r="K2169">
            <v>9.66</v>
          </cell>
          <cell r="L2169">
            <v>10</v>
          </cell>
          <cell r="O2169" t="str">
            <v>520-1400-3--13</v>
          </cell>
          <cell r="T2169" t="str">
            <v/>
          </cell>
          <cell r="V2169" t="str">
            <v>MAVDT</v>
          </cell>
          <cell r="W2169" t="str">
            <v>Vigencia Presupuestal</v>
          </cell>
        </row>
        <row r="2170">
          <cell r="A2170">
            <v>3784</v>
          </cell>
          <cell r="B2170" t="str">
            <v>Contrato</v>
          </cell>
          <cell r="C2170">
            <v>302</v>
          </cell>
          <cell r="D2170">
            <v>1312</v>
          </cell>
          <cell r="E2170">
            <v>39794</v>
          </cell>
          <cell r="F2170" t="str">
            <v>VICEMINISTERIO DE VIVIENDA Y DESARROLLO TERRITORIAL</v>
          </cell>
          <cell r="G2170">
            <v>18495695</v>
          </cell>
          <cell r="H2170" t="str">
            <v>JOHN ALEXANDER GIRALDO CASTRO</v>
          </cell>
          <cell r="I2170" t="str">
            <v>SEXTO DESEMBOLSO SEGÚN CERTIFICACION SUSCRITA POR EL SUPERVISOR</v>
          </cell>
          <cell r="J2170">
            <v>3000000</v>
          </cell>
          <cell r="K2170">
            <v>9.66</v>
          </cell>
          <cell r="L2170">
            <v>10</v>
          </cell>
          <cell r="O2170" t="str">
            <v>520-1400-3--13</v>
          </cell>
          <cell r="T2170" t="str">
            <v/>
          </cell>
          <cell r="V2170" t="str">
            <v>MAVDT</v>
          </cell>
          <cell r="W2170" t="str">
            <v>Vigencia Presupuestal</v>
          </cell>
        </row>
        <row r="2171">
          <cell r="A2171">
            <v>3785</v>
          </cell>
          <cell r="B2171" t="str">
            <v>Contrato</v>
          </cell>
          <cell r="C2171">
            <v>301</v>
          </cell>
          <cell r="D2171">
            <v>1311</v>
          </cell>
          <cell r="E2171">
            <v>39794</v>
          </cell>
          <cell r="F2171" t="str">
            <v>VICEMINISTERIO DE VIVIENDA Y DESARROLLO TERRITORIAL</v>
          </cell>
          <cell r="G2171">
            <v>9397173</v>
          </cell>
          <cell r="H2171" t="str">
            <v>WILSON CALIXTO FONSECA</v>
          </cell>
          <cell r="I2171" t="str">
            <v>SEXTO DESEMBOLSO SEGÚN CERTIFICACION SUSCRITA POR EL SUPERVISOR, DE ACUERDO AL CONTRATO</v>
          </cell>
          <cell r="J2171">
            <v>2800000</v>
          </cell>
          <cell r="K2171">
            <v>9.66</v>
          </cell>
          <cell r="L2171">
            <v>10</v>
          </cell>
          <cell r="O2171" t="str">
            <v>520-1400-3--13</v>
          </cell>
          <cell r="T2171" t="str">
            <v/>
          </cell>
          <cell r="V2171" t="str">
            <v>MAVDT</v>
          </cell>
          <cell r="W2171" t="str">
            <v>Vigencia Presupuestal</v>
          </cell>
        </row>
        <row r="2172">
          <cell r="A2172">
            <v>3786</v>
          </cell>
          <cell r="B2172" t="str">
            <v>Contrato</v>
          </cell>
          <cell r="C2172">
            <v>297</v>
          </cell>
          <cell r="D2172">
            <v>1302</v>
          </cell>
          <cell r="E2172">
            <v>39794</v>
          </cell>
          <cell r="F2172" t="str">
            <v>COMUNICACIONES</v>
          </cell>
          <cell r="G2172">
            <v>24130490</v>
          </cell>
          <cell r="H2172" t="str">
            <v>EDNA JULIETA SANDOVAL BAEZ</v>
          </cell>
          <cell r="I2172" t="str">
            <v>QUINTO DESEMBOLSO SEGÚN CERTIFICACION SUSCRITA POR LA SUPERVISORA</v>
          </cell>
          <cell r="J2172">
            <v>2700000</v>
          </cell>
          <cell r="K2172">
            <v>9.66</v>
          </cell>
          <cell r="L2172">
            <v>10</v>
          </cell>
          <cell r="O2172" t="str">
            <v>520-900-5-15</v>
          </cell>
          <cell r="T2172" t="str">
            <v/>
          </cell>
          <cell r="V2172" t="str">
            <v>MAVDT</v>
          </cell>
          <cell r="W2172" t="str">
            <v>Vigencia Presupuestal</v>
          </cell>
        </row>
        <row r="2173">
          <cell r="A2173">
            <v>3787</v>
          </cell>
          <cell r="B2173" t="str">
            <v>Contrato</v>
          </cell>
          <cell r="C2173">
            <v>44</v>
          </cell>
          <cell r="D2173">
            <v>230</v>
          </cell>
          <cell r="E2173">
            <v>39794</v>
          </cell>
          <cell r="F2173" t="str">
            <v>COMUNICACIONES</v>
          </cell>
          <cell r="G2173">
            <v>51703857</v>
          </cell>
          <cell r="H2173" t="str">
            <v>JANNET CONSUELO GARCIA C</v>
          </cell>
          <cell r="I2173" t="str">
            <v>DECIMO DESEMBOLSO SEGÚN CERTIFICACION SUSCRITA POR LA SUPERVISORA</v>
          </cell>
          <cell r="J2173">
            <v>4479321</v>
          </cell>
          <cell r="K2173">
            <v>9.66</v>
          </cell>
          <cell r="L2173">
            <v>10</v>
          </cell>
          <cell r="O2173" t="str">
            <v>520-1200-1-11</v>
          </cell>
          <cell r="T2173" t="str">
            <v/>
          </cell>
          <cell r="V2173" t="str">
            <v>MAVDT</v>
          </cell>
          <cell r="W2173" t="str">
            <v>Vigencia Presupuestal</v>
          </cell>
        </row>
        <row r="2174">
          <cell r="A2174">
            <v>3788</v>
          </cell>
          <cell r="B2174" t="str">
            <v>Contrato</v>
          </cell>
          <cell r="C2174">
            <v>220</v>
          </cell>
          <cell r="D2174">
            <v>1024</v>
          </cell>
          <cell r="E2174">
            <v>39794</v>
          </cell>
          <cell r="F2174" t="str">
            <v>VICEMINISTERIO DE AMBIENTE</v>
          </cell>
          <cell r="G2174">
            <v>80085171</v>
          </cell>
          <cell r="H2174" t="str">
            <v>JOSE MANUEL SANDOVAL PEDROZA</v>
          </cell>
          <cell r="I2174" t="str">
            <v>SEXTO DESEMBOLSO SEGÚN CERTIFICACION SUSCRITA POR LA SUPERVISORA</v>
          </cell>
          <cell r="J2174">
            <v>3800000</v>
          </cell>
          <cell r="K2174">
            <v>9.66</v>
          </cell>
          <cell r="L2174">
            <v>10</v>
          </cell>
          <cell r="O2174" t="str">
            <v>520-900-74-11</v>
          </cell>
          <cell r="T2174" t="str">
            <v/>
          </cell>
          <cell r="V2174" t="str">
            <v>MAVDT</v>
          </cell>
          <cell r="W2174" t="str">
            <v>Vigencia Presupuestal</v>
          </cell>
        </row>
        <row r="2175">
          <cell r="A2175">
            <v>3789</v>
          </cell>
          <cell r="B2175" t="str">
            <v>Contrato</v>
          </cell>
          <cell r="C2175">
            <v>208</v>
          </cell>
          <cell r="D2175">
            <v>987</v>
          </cell>
          <cell r="E2175">
            <v>39794</v>
          </cell>
          <cell r="F2175" t="str">
            <v>VICEMINISTERIO DE VIVIENDA Y DESARROLLO TERRITORIAL</v>
          </cell>
          <cell r="G2175">
            <v>39565399</v>
          </cell>
          <cell r="H2175" t="str">
            <v>MARIA MERCEDES MANZANERA HOYOS</v>
          </cell>
          <cell r="I2175" t="str">
            <v>SEXTO  DESEMBOLSO SEGUNCERTIFICACION SUSCRITA POR LA SUPERVISORA</v>
          </cell>
          <cell r="J2175">
            <v>1278000</v>
          </cell>
          <cell r="K2175">
            <v>9.66</v>
          </cell>
          <cell r="L2175">
            <v>10</v>
          </cell>
          <cell r="O2175" t="str">
            <v>520-1400-3--13</v>
          </cell>
          <cell r="T2175" t="str">
            <v/>
          </cell>
          <cell r="V2175" t="str">
            <v>MAVDT</v>
          </cell>
          <cell r="W2175" t="str">
            <v>Vigencia Presupuestal</v>
          </cell>
        </row>
        <row r="2176">
          <cell r="A2176">
            <v>3790</v>
          </cell>
          <cell r="B2176" t="str">
            <v>Convenio</v>
          </cell>
          <cell r="C2176">
            <v>235</v>
          </cell>
          <cell r="D2176">
            <v>1044</v>
          </cell>
          <cell r="E2176">
            <v>39794</v>
          </cell>
          <cell r="F2176" t="str">
            <v>GRUPO DE CONTRATOS</v>
          </cell>
          <cell r="G2176">
            <v>80354880</v>
          </cell>
          <cell r="H2176" t="str">
            <v>HENRY BAUTISTA HERNANDEZ</v>
          </cell>
          <cell r="I2176" t="str">
            <v>SEXTO DESEMBOLSO SEGÚN CERTIFICACION SUSCRITA POR EL SUPERVISOR, DE ACUERDO AL CONTRATO</v>
          </cell>
          <cell r="J2176">
            <v>3000000</v>
          </cell>
          <cell r="K2176">
            <v>9.66</v>
          </cell>
          <cell r="L2176">
            <v>10</v>
          </cell>
          <cell r="O2176" t="str">
            <v>520-900-69-11</v>
          </cell>
          <cell r="T2176" t="str">
            <v/>
          </cell>
          <cell r="V2176" t="str">
            <v>MAVDT</v>
          </cell>
          <cell r="W2176" t="str">
            <v>Vigencia Presupuestal</v>
          </cell>
        </row>
        <row r="2177">
          <cell r="A2177">
            <v>3791</v>
          </cell>
          <cell r="B2177" t="str">
            <v>Contrato</v>
          </cell>
          <cell r="C2177">
            <v>261</v>
          </cell>
          <cell r="D2177">
            <v>1101</v>
          </cell>
          <cell r="E2177">
            <v>39794</v>
          </cell>
          <cell r="F2177" t="str">
            <v>VICEMINISTERIO DE VIVIENDA Y DESARROLLO TERRITORIAL</v>
          </cell>
          <cell r="G2177">
            <v>30289980</v>
          </cell>
          <cell r="H2177" t="str">
            <v>DALIRIS ARIAS MARIN</v>
          </cell>
          <cell r="I2177" t="str">
            <v>SEXTO DESEMBOLSO SEGÚN CERTIFICACION SUSCRITA POR EL SUPERVISOR</v>
          </cell>
          <cell r="J2177">
            <v>4260000</v>
          </cell>
          <cell r="K2177">
            <v>9.66</v>
          </cell>
          <cell r="L2177">
            <v>10</v>
          </cell>
          <cell r="O2177" t="str">
            <v>520-1400-3--13</v>
          </cell>
          <cell r="T2177" t="str">
            <v/>
          </cell>
          <cell r="V2177" t="str">
            <v>MAVDT</v>
          </cell>
          <cell r="W2177" t="str">
            <v>Vigencia Presupuestal</v>
          </cell>
        </row>
        <row r="2178">
          <cell r="A2178">
            <v>3792</v>
          </cell>
          <cell r="B2178" t="str">
            <v>Contrato</v>
          </cell>
          <cell r="C2178">
            <v>458</v>
          </cell>
          <cell r="D2178">
            <v>2195</v>
          </cell>
          <cell r="E2178">
            <v>39794</v>
          </cell>
          <cell r="F2178" t="str">
            <v>VICEMINISTERIO DE VIVIENDA Y DESARROLLO TERRITORIAL</v>
          </cell>
          <cell r="G2178">
            <v>46672265</v>
          </cell>
          <cell r="H2178" t="str">
            <v>YADY ALEXANDRA GUEVARA BRICEÑO</v>
          </cell>
          <cell r="I2178" t="str">
            <v>TERCER DESEMBOLSO SEGÚN CERTIFICACION SUSCRITA POR LA SUPERVISORA</v>
          </cell>
          <cell r="J2178">
            <v>2500000</v>
          </cell>
          <cell r="K2178">
            <v>9.66</v>
          </cell>
          <cell r="L2178">
            <v>10</v>
          </cell>
          <cell r="O2178" t="str">
            <v>520-1400-3--13</v>
          </cell>
          <cell r="T2178" t="str">
            <v/>
          </cell>
          <cell r="V2178" t="str">
            <v>MAVDT</v>
          </cell>
          <cell r="W2178" t="str">
            <v>Vigencia Presupuestal</v>
          </cell>
        </row>
        <row r="2179">
          <cell r="A2179">
            <v>3793</v>
          </cell>
          <cell r="B2179" t="str">
            <v>Contrato</v>
          </cell>
          <cell r="C2179">
            <v>429</v>
          </cell>
          <cell r="D2179">
            <v>2086</v>
          </cell>
          <cell r="E2179">
            <v>39794</v>
          </cell>
          <cell r="F2179" t="str">
            <v>VICEMINISTERIO DE VIVIENDA Y DESARROLLO TERRITORIAL</v>
          </cell>
          <cell r="G2179">
            <v>19083426</v>
          </cell>
          <cell r="H2179" t="str">
            <v>JOSE MANUEL SARRALDE ESCOBAR</v>
          </cell>
          <cell r="I2179" t="str">
            <v>TERCER DESEMBOLSO SEGÚN CERTIFICACION SUSCRITA POR LA SUPERVISORA</v>
          </cell>
          <cell r="J2179">
            <v>2500000</v>
          </cell>
          <cell r="K2179">
            <v>9.66</v>
          </cell>
          <cell r="L2179">
            <v>10</v>
          </cell>
          <cell r="O2179" t="str">
            <v>520-1400-3--13</v>
          </cell>
          <cell r="T2179" t="str">
            <v/>
          </cell>
          <cell r="V2179" t="str">
            <v>MAVDT</v>
          </cell>
          <cell r="W2179" t="str">
            <v>Vigencia Presupuestal</v>
          </cell>
        </row>
        <row r="2180">
          <cell r="A2180">
            <v>3794</v>
          </cell>
          <cell r="B2180" t="str">
            <v>Contrato</v>
          </cell>
          <cell r="C2180">
            <v>457</v>
          </cell>
          <cell r="D2180">
            <v>2196</v>
          </cell>
          <cell r="E2180">
            <v>39794</v>
          </cell>
          <cell r="F2180" t="str">
            <v>VICEMINISTERIO DE VIVIENDA Y DESARROLLO TERRITORIAL</v>
          </cell>
          <cell r="G2180">
            <v>80182697</v>
          </cell>
          <cell r="H2180" t="str">
            <v>RICARDO ANDRES OJEDA ARIAS</v>
          </cell>
          <cell r="I2180" t="str">
            <v xml:space="preserve">TERCER DESEMBOLSO SEGÚN CERTIFICACIO SUSCRITA POR LA SUPERVISORA </v>
          </cell>
          <cell r="J2180">
            <v>3000000</v>
          </cell>
          <cell r="K2180">
            <v>9.66</v>
          </cell>
          <cell r="L2180">
            <v>10</v>
          </cell>
          <cell r="O2180" t="str">
            <v>520-1400-3--13</v>
          </cell>
          <cell r="T2180" t="str">
            <v/>
          </cell>
          <cell r="V2180" t="str">
            <v>MAVDT</v>
          </cell>
          <cell r="W2180" t="str">
            <v>Vigencia Presupuestal</v>
          </cell>
        </row>
        <row r="2181">
          <cell r="A2181">
            <v>3795</v>
          </cell>
          <cell r="B2181" t="str">
            <v>Contrato</v>
          </cell>
          <cell r="C2181">
            <v>413</v>
          </cell>
          <cell r="D2181">
            <v>1911</v>
          </cell>
          <cell r="E2181">
            <v>39794</v>
          </cell>
          <cell r="F2181" t="str">
            <v>VICEMINISTERIO DE VIVIENDA Y DESARROLLO TERRITORIAL</v>
          </cell>
          <cell r="G2181">
            <v>53161399</v>
          </cell>
          <cell r="H2181" t="str">
            <v>LUZ ANGELA VARGAS JIMENEZ</v>
          </cell>
          <cell r="I2181" t="str">
            <v>TERCER DESEMBOLSO SEGÚN CERTIFICACION SUSCRITA POR LA SUPERVISORA</v>
          </cell>
          <cell r="J2181">
            <v>1200000</v>
          </cell>
          <cell r="K2181">
            <v>9.66</v>
          </cell>
          <cell r="L2181">
            <v>6</v>
          </cell>
          <cell r="O2181" t="str">
            <v>520-1400-3--13</v>
          </cell>
          <cell r="T2181" t="str">
            <v/>
          </cell>
          <cell r="V2181" t="str">
            <v>MAVDT</v>
          </cell>
          <cell r="W2181" t="str">
            <v>Vigencia Presupuestal</v>
          </cell>
        </row>
        <row r="2182">
          <cell r="A2182">
            <v>3796</v>
          </cell>
          <cell r="B2182" t="str">
            <v>Contrato</v>
          </cell>
          <cell r="C2182">
            <v>448</v>
          </cell>
          <cell r="D2182">
            <v>2132</v>
          </cell>
          <cell r="E2182">
            <v>39794</v>
          </cell>
          <cell r="F2182" t="str">
            <v>VICEMINISTERIO DE VIVIENDA Y DESARROLLO TERRITORIAL</v>
          </cell>
          <cell r="G2182">
            <v>7169052</v>
          </cell>
          <cell r="H2182" t="str">
            <v>JORGE EDUARDO BENAVIDES OCHOA</v>
          </cell>
          <cell r="I2182" t="str">
            <v>TERCER DESEMBOLSO SEGÚN CERTIFICACION SUSCRITA POR EL SUPERVISOR</v>
          </cell>
          <cell r="J2182">
            <v>2500000</v>
          </cell>
          <cell r="K2182">
            <v>9.66</v>
          </cell>
          <cell r="L2182">
            <v>10</v>
          </cell>
          <cell r="O2182" t="str">
            <v>520-1400-3--13</v>
          </cell>
          <cell r="T2182" t="str">
            <v/>
          </cell>
          <cell r="V2182" t="str">
            <v>MAVDT</v>
          </cell>
          <cell r="W2182" t="str">
            <v>Vigencia Presupuestal</v>
          </cell>
        </row>
        <row r="2183">
          <cell r="A2183">
            <v>3797</v>
          </cell>
          <cell r="B2183" t="str">
            <v>Contrato</v>
          </cell>
          <cell r="C2183">
            <v>259</v>
          </cell>
          <cell r="D2183">
            <v>1093</v>
          </cell>
          <cell r="E2183">
            <v>39794</v>
          </cell>
          <cell r="F2183" t="str">
            <v>VICEMINISTERIO DE VIVIENDA Y DESARROLLO TERRITORIAL</v>
          </cell>
          <cell r="G2183">
            <v>89007592</v>
          </cell>
          <cell r="H2183" t="str">
            <v>PAULO ANDRES TORO CAIPA</v>
          </cell>
          <cell r="I2183" t="str">
            <v>SEXTO DESEMBOLSO SEGÚN CERTIFICACION SUSCRITA POR EL  SUPERVISOR</v>
          </cell>
          <cell r="J2183">
            <v>4130338</v>
          </cell>
          <cell r="K2183">
            <v>9.66</v>
          </cell>
          <cell r="L2183">
            <v>10</v>
          </cell>
          <cell r="O2183" t="str">
            <v>520-1400-3--13</v>
          </cell>
          <cell r="T2183" t="str">
            <v/>
          </cell>
          <cell r="V2183" t="str">
            <v>MAVDT</v>
          </cell>
          <cell r="W2183" t="str">
            <v>Vigencia Presupuestal</v>
          </cell>
        </row>
        <row r="2184">
          <cell r="A2184">
            <v>3798</v>
          </cell>
          <cell r="B2184" t="str">
            <v>Contrato</v>
          </cell>
          <cell r="C2184">
            <v>253</v>
          </cell>
          <cell r="D2184">
            <v>1108</v>
          </cell>
          <cell r="E2184">
            <v>39794</v>
          </cell>
          <cell r="F2184" t="str">
            <v>VICEMINISTERIO DE VIVIENDA Y DESARROLLO TERRITORIAL</v>
          </cell>
          <cell r="G2184">
            <v>53890902</v>
          </cell>
          <cell r="H2184" t="str">
            <v>YENY ANDREA PACHON ALONSO</v>
          </cell>
          <cell r="I2184" t="str">
            <v>SEXTO DESEMBOLSO SEGÚN CERTIFICACION SUSCRITA POR EL SUPERVISOR</v>
          </cell>
          <cell r="J2184">
            <v>1597500</v>
          </cell>
          <cell r="K2184">
            <v>9.66</v>
          </cell>
          <cell r="L2184">
            <v>6</v>
          </cell>
          <cell r="O2184" t="str">
            <v>520-1400-3--13</v>
          </cell>
          <cell r="T2184" t="str">
            <v/>
          </cell>
          <cell r="V2184" t="str">
            <v>MAVDT</v>
          </cell>
          <cell r="W2184" t="str">
            <v>Vigencia Presupuestal</v>
          </cell>
        </row>
        <row r="2185">
          <cell r="A2185">
            <v>3799</v>
          </cell>
          <cell r="B2185" t="str">
            <v>Contrato</v>
          </cell>
          <cell r="C2185">
            <v>281</v>
          </cell>
          <cell r="D2185">
            <v>1187</v>
          </cell>
          <cell r="E2185">
            <v>39794</v>
          </cell>
          <cell r="F2185" t="str">
            <v>VICEMINISTERIO DE VIVIENDA Y DESARROLLO TERRITORIAL</v>
          </cell>
          <cell r="G2185">
            <v>79979675</v>
          </cell>
          <cell r="H2185" t="str">
            <v>RODOLFO ORLANDO BELTRAN CUBILLOS</v>
          </cell>
          <cell r="I2185" t="str">
            <v>SEXTO DESEMBOLSO SEGUNCERTIFICACION SUSCRITA POR LA SUPERVISORA</v>
          </cell>
          <cell r="J2185">
            <v>3195000</v>
          </cell>
          <cell r="K2185">
            <v>9.66</v>
          </cell>
          <cell r="L2185">
            <v>10</v>
          </cell>
          <cell r="O2185" t="str">
            <v>520-1400-3--13</v>
          </cell>
          <cell r="T2185" t="str">
            <v/>
          </cell>
          <cell r="V2185" t="str">
            <v>MAVDT</v>
          </cell>
          <cell r="W2185" t="str">
            <v>Vigencia Presupuestal</v>
          </cell>
        </row>
        <row r="2186">
          <cell r="A2186">
            <v>3800</v>
          </cell>
          <cell r="B2186" t="str">
            <v>Contrato</v>
          </cell>
          <cell r="C2186">
            <v>257</v>
          </cell>
          <cell r="D2186">
            <v>1096</v>
          </cell>
          <cell r="E2186">
            <v>39794</v>
          </cell>
          <cell r="F2186" t="str">
            <v>VICEMINISTERIO DE VIVIENDA Y DESARROLLO TERRITORIAL</v>
          </cell>
          <cell r="G2186">
            <v>25023618</v>
          </cell>
          <cell r="H2186" t="str">
            <v>CLAUDIA MILENA LOPEZ RAMIREZ</v>
          </cell>
          <cell r="I2186" t="str">
            <v>SEXTO DESEMBOLSO SEGÚN CERTIFICACION SUSCRITA POR EL SUPERVISOR</v>
          </cell>
          <cell r="J2186">
            <v>3500000</v>
          </cell>
          <cell r="K2186">
            <v>9.66</v>
          </cell>
          <cell r="L2186">
            <v>10</v>
          </cell>
          <cell r="O2186" t="str">
            <v>520-1400-3--13</v>
          </cell>
          <cell r="T2186" t="str">
            <v/>
          </cell>
          <cell r="V2186" t="str">
            <v>MAVDT</v>
          </cell>
          <cell r="W2186" t="str">
            <v>Vigencia Presupuestal</v>
          </cell>
        </row>
        <row r="2187">
          <cell r="A2187">
            <v>3801</v>
          </cell>
          <cell r="B2187" t="str">
            <v>Contrato</v>
          </cell>
          <cell r="C2187">
            <v>256</v>
          </cell>
          <cell r="D2187">
            <v>1099</v>
          </cell>
          <cell r="E2187">
            <v>39794</v>
          </cell>
          <cell r="F2187" t="str">
            <v>VICEMINISTERIO DE VIVIENDA Y DESARROLLO TERRITORIAL</v>
          </cell>
          <cell r="G2187">
            <v>7562752</v>
          </cell>
          <cell r="H2187" t="str">
            <v>JORGE IVAN FORERO PAEZ</v>
          </cell>
          <cell r="I2187" t="str">
            <v>SEXTO DESEMBOLSO SEGÚN CERTIFICACION SUSCRITA POR EL SUPERVISOR</v>
          </cell>
          <cell r="J2187">
            <v>4990191</v>
          </cell>
          <cell r="K2187">
            <v>9.66</v>
          </cell>
          <cell r="L2187">
            <v>10</v>
          </cell>
          <cell r="O2187" t="str">
            <v>520-1400-3--13</v>
          </cell>
          <cell r="T2187" t="str">
            <v/>
          </cell>
          <cell r="V2187" t="str">
            <v>MAVDT</v>
          </cell>
          <cell r="W2187" t="str">
            <v>Vigencia Presupuestal</v>
          </cell>
        </row>
        <row r="2188">
          <cell r="A2188">
            <v>3802</v>
          </cell>
          <cell r="B2188" t="str">
            <v>Contrato</v>
          </cell>
          <cell r="C2188">
            <v>223</v>
          </cell>
          <cell r="D2188">
            <v>1031</v>
          </cell>
          <cell r="E2188">
            <v>39794</v>
          </cell>
          <cell r="F2188" t="str">
            <v>VICEMINISTERIO DE VIVIENDA Y DESARROLLO TERRITORIAL</v>
          </cell>
          <cell r="G2188">
            <v>79458000</v>
          </cell>
          <cell r="H2188" t="str">
            <v>WILSON RICARDO CARRILLO MORENO</v>
          </cell>
          <cell r="I2188" t="str">
            <v>SEXTO DESEMBOLSO SEGÚN CERTIFICACION SUSCRITA POR EL SUPERVISOR</v>
          </cell>
          <cell r="J2188">
            <v>2662500</v>
          </cell>
          <cell r="K2188">
            <v>9.66</v>
          </cell>
          <cell r="L2188">
            <v>10</v>
          </cell>
          <cell r="O2188" t="str">
            <v>520-1400-3--13</v>
          </cell>
          <cell r="T2188" t="str">
            <v/>
          </cell>
          <cell r="V2188" t="str">
            <v>MAVDT</v>
          </cell>
          <cell r="W2188" t="str">
            <v>Vigencia Presupuestal</v>
          </cell>
        </row>
        <row r="2189">
          <cell r="A2189">
            <v>3803</v>
          </cell>
          <cell r="B2189" t="str">
            <v>Contrato</v>
          </cell>
          <cell r="C2189">
            <v>254</v>
          </cell>
          <cell r="D2189">
            <v>1106</v>
          </cell>
          <cell r="E2189">
            <v>39794</v>
          </cell>
          <cell r="F2189" t="str">
            <v>VICEMINISTERIO DE VIVIENDA Y DESARROLLO TERRITORIAL</v>
          </cell>
          <cell r="G2189">
            <v>79690499</v>
          </cell>
          <cell r="H2189" t="str">
            <v>JUAN ALBERTO RAMIREZ RAMIREZ</v>
          </cell>
          <cell r="I2189" t="str">
            <v>SEXTO DESEMBOLSO SEGÚN CERTIFICACION SUSCRITA POR EL SUPERVISOR</v>
          </cell>
          <cell r="J2189">
            <v>3500000</v>
          </cell>
          <cell r="K2189">
            <v>9.66</v>
          </cell>
          <cell r="L2189">
            <v>10</v>
          </cell>
          <cell r="O2189" t="str">
            <v>520-1400-3--13</v>
          </cell>
          <cell r="T2189" t="str">
            <v/>
          </cell>
          <cell r="V2189" t="str">
            <v>MAVDT</v>
          </cell>
          <cell r="W2189" t="str">
            <v>Vigencia Presupuestal</v>
          </cell>
        </row>
        <row r="2190">
          <cell r="A2190">
            <v>3804</v>
          </cell>
          <cell r="B2190" t="str">
            <v>Contrato</v>
          </cell>
          <cell r="C2190">
            <v>249</v>
          </cell>
          <cell r="D2190">
            <v>1081</v>
          </cell>
          <cell r="E2190">
            <v>39794</v>
          </cell>
          <cell r="F2190" t="str">
            <v>VICEMINISTERIO DE VIVIENDA Y DESARROLLO TERRITORIAL</v>
          </cell>
          <cell r="G2190">
            <v>52712241</v>
          </cell>
          <cell r="H2190" t="str">
            <v>FABIOLA ALEXANDRA MOSQUERA M</v>
          </cell>
          <cell r="I2190" t="str">
            <v>SEXTO DESEMBOLSO SEGÚN CERTIFICACION SUSCRITA POR EL SUPERVISOR</v>
          </cell>
          <cell r="J2190">
            <v>3000000</v>
          </cell>
          <cell r="K2190">
            <v>9.66</v>
          </cell>
          <cell r="L2190">
            <v>10</v>
          </cell>
          <cell r="O2190" t="str">
            <v>520-1400-3--13</v>
          </cell>
          <cell r="T2190" t="str">
            <v/>
          </cell>
          <cell r="V2190" t="str">
            <v>MAVDT</v>
          </cell>
          <cell r="W2190" t="str">
            <v>Vigencia Presupuestal</v>
          </cell>
        </row>
        <row r="2191">
          <cell r="A2191">
            <v>3805</v>
          </cell>
          <cell r="B2191" t="str">
            <v>Contrato</v>
          </cell>
          <cell r="C2191">
            <v>266</v>
          </cell>
          <cell r="D2191">
            <v>1119</v>
          </cell>
          <cell r="E2191">
            <v>39794</v>
          </cell>
          <cell r="F2191" t="str">
            <v>VICEMINISTERIO DE VIVIENDA Y DESARROLLO TERRITORIAL</v>
          </cell>
          <cell r="G2191">
            <v>52201118</v>
          </cell>
          <cell r="H2191" t="str">
            <v>TATIANA FERNANDA CARDONA MEJIA</v>
          </cell>
          <cell r="I2191" t="str">
            <v>SEXTO DESEMBOLSO SEGÚN CERTIFICACION SUSCRITA POR EL SUPERVISOR</v>
          </cell>
          <cell r="J2191">
            <v>3971480</v>
          </cell>
          <cell r="K2191">
            <v>9.66</v>
          </cell>
          <cell r="L2191">
            <v>10</v>
          </cell>
          <cell r="O2191" t="str">
            <v>520-1400-3--13</v>
          </cell>
          <cell r="T2191" t="str">
            <v/>
          </cell>
          <cell r="V2191" t="str">
            <v>MAVDT</v>
          </cell>
          <cell r="W2191" t="str">
            <v>Vigencia Presupuestal</v>
          </cell>
        </row>
        <row r="2192">
          <cell r="A2192">
            <v>3806</v>
          </cell>
          <cell r="B2192" t="str">
            <v>Contrato</v>
          </cell>
          <cell r="C2192">
            <v>267</v>
          </cell>
          <cell r="D2192">
            <v>1128</v>
          </cell>
          <cell r="E2192">
            <v>39794</v>
          </cell>
          <cell r="F2192" t="str">
            <v>VICEMINISTERIO DE VIVIENDA Y DESARROLLO TERRITORIAL</v>
          </cell>
          <cell r="G2192">
            <v>89008637</v>
          </cell>
          <cell r="H2192" t="str">
            <v>CARLOS ARIEL CORTES</v>
          </cell>
          <cell r="I2192" t="str">
            <v>SEXTO DESEMBOLSO SEGÚN CERTIFICACION SUSCRITA POR EL SUPERVISOR</v>
          </cell>
          <cell r="J2192">
            <v>5283731</v>
          </cell>
          <cell r="K2192">
            <v>9.66</v>
          </cell>
          <cell r="L2192">
            <v>10</v>
          </cell>
          <cell r="O2192" t="str">
            <v>520-1400-3--13</v>
          </cell>
          <cell r="T2192" t="str">
            <v/>
          </cell>
          <cell r="V2192" t="str">
            <v>MAVDT</v>
          </cell>
          <cell r="W2192" t="str">
            <v>Vigencia Presupuestal</v>
          </cell>
        </row>
        <row r="2193">
          <cell r="A2193">
            <v>3807</v>
          </cell>
          <cell r="B2193" t="str">
            <v>Contrato</v>
          </cell>
          <cell r="C2193">
            <v>369</v>
          </cell>
          <cell r="D2193">
            <v>11</v>
          </cell>
          <cell r="E2193">
            <v>39794</v>
          </cell>
          <cell r="F2193" t="str">
            <v>DIRECCION DE PLANEACION</v>
          </cell>
          <cell r="G2193">
            <v>52811634</v>
          </cell>
          <cell r="H2193" t="str">
            <v>CLAUDIA LILIANA GUERRERO GARCIA</v>
          </cell>
          <cell r="I2193" t="str">
            <v>TERCER DESEMBOLSO SEGUNC ERTIFICACION SUSCRITA POR EL SUPERVISOR</v>
          </cell>
          <cell r="J2193">
            <v>2200000</v>
          </cell>
          <cell r="K2193">
            <v>9.66</v>
          </cell>
          <cell r="L2193">
            <v>10</v>
          </cell>
          <cell r="O2193" t="str">
            <v>520-900-66-14</v>
          </cell>
          <cell r="T2193" t="str">
            <v/>
          </cell>
          <cell r="V2193" t="str">
            <v>MAVDT</v>
          </cell>
          <cell r="W2193" t="str">
            <v>Vigencia Presupuestal</v>
          </cell>
        </row>
        <row r="2194">
          <cell r="A2194">
            <v>3808</v>
          </cell>
          <cell r="B2194" t="str">
            <v>Contrato</v>
          </cell>
          <cell r="C2194">
            <v>258</v>
          </cell>
          <cell r="D2194">
            <v>1094</v>
          </cell>
          <cell r="E2194">
            <v>39794</v>
          </cell>
          <cell r="F2194" t="str">
            <v>VICEMINISTERIO DE VIVIENDA Y DESARROLLO TERRITORIAL</v>
          </cell>
          <cell r="G2194">
            <v>79474048</v>
          </cell>
          <cell r="H2194" t="str">
            <v>JOHNY VALDERRAMA</v>
          </cell>
          <cell r="I2194" t="str">
            <v>SEXTO DESEMBOLSO SEGÚN CERTIFICACION SUSCRITA POR EL SUPERVISOR</v>
          </cell>
          <cell r="J2194">
            <v>3500000</v>
          </cell>
          <cell r="K2194">
            <v>9.66</v>
          </cell>
          <cell r="L2194">
            <v>10</v>
          </cell>
          <cell r="O2194" t="str">
            <v>520-1400-3--13</v>
          </cell>
          <cell r="T2194" t="str">
            <v/>
          </cell>
          <cell r="V2194" t="str">
            <v>MAVDT</v>
          </cell>
          <cell r="W2194" t="str">
            <v>Vigencia Presupuestal</v>
          </cell>
        </row>
        <row r="2195">
          <cell r="A2195">
            <v>3809</v>
          </cell>
          <cell r="B2195" t="str">
            <v>Orden de Servicio</v>
          </cell>
          <cell r="C2195">
            <v>436</v>
          </cell>
          <cell r="D2195">
            <v>2075</v>
          </cell>
          <cell r="E2195">
            <v>39794</v>
          </cell>
          <cell r="F2195" t="str">
            <v>VICEMINISTERIO DE VIVIENDA Y DESARROLLO TERRITORIAL</v>
          </cell>
          <cell r="G2195">
            <v>35325837</v>
          </cell>
          <cell r="H2195" t="str">
            <v>MARTHA SILUYDT HERREÑO GOMEZ</v>
          </cell>
          <cell r="I2195" t="str">
            <v>TERCER DESEMBOLSO SEGÚN CERTIFICACION SUSCRITA POR LA SUPERVISORA</v>
          </cell>
          <cell r="J2195">
            <v>2500000</v>
          </cell>
          <cell r="K2195">
            <v>9.66</v>
          </cell>
          <cell r="L2195">
            <v>10</v>
          </cell>
          <cell r="O2195" t="str">
            <v>520-1400-3--13</v>
          </cell>
          <cell r="T2195" t="str">
            <v/>
          </cell>
          <cell r="V2195" t="str">
            <v>MAVDT</v>
          </cell>
          <cell r="W2195" t="str">
            <v>Vigencia Presupuestal</v>
          </cell>
        </row>
        <row r="2196">
          <cell r="A2196">
            <v>3810</v>
          </cell>
          <cell r="B2196" t="str">
            <v>Contrato</v>
          </cell>
          <cell r="C2196">
            <v>72</v>
          </cell>
          <cell r="D2196">
            <v>406</v>
          </cell>
          <cell r="E2196">
            <v>39794</v>
          </cell>
          <cell r="F2196" t="str">
            <v>GRUPO DE CONTRATOS</v>
          </cell>
          <cell r="G2196">
            <v>72357719</v>
          </cell>
          <cell r="H2196" t="str">
            <v>RICARDO SOLANO ESCOBAR</v>
          </cell>
          <cell r="I2196" t="str">
            <v>NOVENO DESEMBOLSO SEGÚN CERTIFICACION SUSCRITA POR EL SUPERVISOR</v>
          </cell>
          <cell r="J2196">
            <v>1200000</v>
          </cell>
          <cell r="K2196">
            <v>9.66</v>
          </cell>
          <cell r="L2196">
            <v>6</v>
          </cell>
          <cell r="O2196" t="str">
            <v>211-900-6-11</v>
          </cell>
          <cell r="T2196" t="str">
            <v/>
          </cell>
          <cell r="V2196" t="str">
            <v>MAVDT</v>
          </cell>
          <cell r="W2196" t="str">
            <v>Vigencia Presupuestal</v>
          </cell>
        </row>
        <row r="2197">
          <cell r="A2197">
            <v>3811</v>
          </cell>
          <cell r="B2197" t="str">
            <v>Contrato</v>
          </cell>
          <cell r="C2197">
            <v>270</v>
          </cell>
          <cell r="D2197">
            <v>1164</v>
          </cell>
          <cell r="E2197">
            <v>39794</v>
          </cell>
          <cell r="F2197" t="str">
            <v>GRUPO DE CONTRATOS</v>
          </cell>
          <cell r="G2197">
            <v>41652354</v>
          </cell>
          <cell r="H2197" t="str">
            <v>DANITZA AMAYA GACHA</v>
          </cell>
          <cell r="I2197" t="str">
            <v>SEXTO DESEMBOLSO SEGÚN CERTIFICACION SUSCRITA POR EL SUPERVISOR</v>
          </cell>
          <cell r="J2197">
            <v>4000000</v>
          </cell>
          <cell r="K2197">
            <v>9.66</v>
          </cell>
          <cell r="L2197">
            <v>10</v>
          </cell>
          <cell r="O2197" t="str">
            <v>520-900-69-14</v>
          </cell>
          <cell r="T2197" t="str">
            <v/>
          </cell>
          <cell r="V2197" t="str">
            <v>MAVDT</v>
          </cell>
          <cell r="W2197" t="str">
            <v>Vigencia Presupuestal</v>
          </cell>
        </row>
        <row r="2198">
          <cell r="A2198">
            <v>3812</v>
          </cell>
          <cell r="B2198" t="str">
            <v>Contrato</v>
          </cell>
          <cell r="C2198">
            <v>119</v>
          </cell>
          <cell r="D2198">
            <v>651</v>
          </cell>
          <cell r="E2198">
            <v>39794</v>
          </cell>
          <cell r="F2198" t="str">
            <v>DESARROLLO TERRITORIAL</v>
          </cell>
          <cell r="G2198">
            <v>52251708</v>
          </cell>
          <cell r="H2198" t="str">
            <v>ADRIANA MARCELA JUYO GOMEZ</v>
          </cell>
          <cell r="I2198" t="str">
            <v>SEPTIMO DESEMBOLSO SEGÚN CERTIFICACION SUSCRITA POR EL SUPERVISOR</v>
          </cell>
          <cell r="J2198">
            <v>5625000</v>
          </cell>
          <cell r="K2198">
            <v>9.66</v>
          </cell>
          <cell r="L2198">
            <v>10</v>
          </cell>
          <cell r="O2198" t="str">
            <v>510-1000-11-13</v>
          </cell>
          <cell r="V2198" t="str">
            <v>MAVDT</v>
          </cell>
          <cell r="W2198" t="str">
            <v>Vigencia Presupuestal</v>
          </cell>
        </row>
        <row r="2199">
          <cell r="A2199">
            <v>3813</v>
          </cell>
          <cell r="B2199" t="str">
            <v>Contrato</v>
          </cell>
          <cell r="C2199">
            <v>370</v>
          </cell>
          <cell r="D2199">
            <v>1619</v>
          </cell>
          <cell r="E2199">
            <v>39794</v>
          </cell>
          <cell r="F2199" t="str">
            <v>GRUPO DE CONTRATOS</v>
          </cell>
          <cell r="G2199">
            <v>35517017</v>
          </cell>
          <cell r="H2199" t="str">
            <v>GLORIA AMANDA ALVAREZ CUERVO</v>
          </cell>
          <cell r="I2199" t="str">
            <v>TERCER DESEMBOLSO SEGUNCERTIFICACION SUSCRITA POR EL SUPERVISOR</v>
          </cell>
          <cell r="J2199">
            <v>4500000</v>
          </cell>
          <cell r="K2199">
            <v>9.66</v>
          </cell>
          <cell r="L2199">
            <v>10</v>
          </cell>
          <cell r="O2199" t="str">
            <v>520-1200-1-11</v>
          </cell>
          <cell r="T2199" t="str">
            <v/>
          </cell>
          <cell r="V2199" t="str">
            <v>MAVDT</v>
          </cell>
          <cell r="W2199" t="str">
            <v>Vigencia Presupuestal</v>
          </cell>
        </row>
        <row r="2200">
          <cell r="A2200">
            <v>3814</v>
          </cell>
          <cell r="B2200" t="str">
            <v>Contrato</v>
          </cell>
          <cell r="C2200">
            <v>185</v>
          </cell>
          <cell r="D2200">
            <v>822</v>
          </cell>
          <cell r="E2200">
            <v>39794</v>
          </cell>
          <cell r="F2200" t="str">
            <v xml:space="preserve">VICEMINISTERIO DE AGUA  Y SANEAMIENTO </v>
          </cell>
          <cell r="G2200">
            <v>16608480</v>
          </cell>
          <cell r="H2200" t="str">
            <v>JAIME HERNAN CHICAIZA LOSADA</v>
          </cell>
          <cell r="I2200" t="str">
            <v>SEPTIMO DESEMBOLSO SEGÚN CERTIFICACION SUSCRITA POR EL SUPERVISOR</v>
          </cell>
          <cell r="J2200">
            <v>6416340</v>
          </cell>
          <cell r="K2200">
            <v>9.66</v>
          </cell>
          <cell r="L2200">
            <v>10</v>
          </cell>
          <cell r="O2200" t="str">
            <v>520-1200-1-11</v>
          </cell>
          <cell r="T2200" t="str">
            <v/>
          </cell>
          <cell r="V2200" t="str">
            <v>MAVDT</v>
          </cell>
          <cell r="W2200" t="str">
            <v>Vigencia Presupuestal</v>
          </cell>
        </row>
        <row r="2201">
          <cell r="A2201">
            <v>3815</v>
          </cell>
          <cell r="B2201" t="str">
            <v>Contrato</v>
          </cell>
          <cell r="C2201">
            <v>268</v>
          </cell>
          <cell r="D2201">
            <v>1156</v>
          </cell>
          <cell r="E2201">
            <v>39794</v>
          </cell>
          <cell r="F2201" t="str">
            <v>VICEMINISTERIO DE VIVIENDA Y DESARROLLO TERRITORIAL</v>
          </cell>
          <cell r="G2201">
            <v>91277173</v>
          </cell>
          <cell r="H2201" t="str">
            <v>HECTOR LEONEL RAMIREZ AMAYA</v>
          </cell>
          <cell r="I2201" t="str">
            <v>SEXTO DESEMBOLSO SEGÚN CERTIFICACION SUSCRITA POR EL SUPERVISOR, DE ACUERDO AL CONTRATO</v>
          </cell>
          <cell r="J2201">
            <v>3000000</v>
          </cell>
          <cell r="K2201">
            <v>9.66</v>
          </cell>
          <cell r="L2201">
            <v>10</v>
          </cell>
          <cell r="O2201" t="str">
            <v>520-1400-3--13</v>
          </cell>
          <cell r="T2201" t="str">
            <v/>
          </cell>
          <cell r="V2201" t="str">
            <v>MAVDT</v>
          </cell>
          <cell r="W2201" t="str">
            <v>Vigencia Presupuestal</v>
          </cell>
        </row>
        <row r="2202">
          <cell r="A2202">
            <v>3816</v>
          </cell>
          <cell r="B2202" t="str">
            <v>Contrato</v>
          </cell>
          <cell r="C2202">
            <v>244</v>
          </cell>
          <cell r="D2202">
            <v>1060</v>
          </cell>
          <cell r="E2202">
            <v>39794</v>
          </cell>
          <cell r="F2202" t="str">
            <v>VICEMINISTERIO DE AMBIENTE</v>
          </cell>
          <cell r="G2202">
            <v>52383965</v>
          </cell>
          <cell r="H2202" t="str">
            <v>ANDREA DEL PILAR CALDERON GARZON</v>
          </cell>
          <cell r="I2202" t="str">
            <v>SEXTO DESEMBOLSO SEGÚN CERTIFICACION SUSCRITA POR LA SUPERVISORA</v>
          </cell>
          <cell r="J2202">
            <v>3000000</v>
          </cell>
          <cell r="K2202">
            <v>9.66</v>
          </cell>
          <cell r="L2202">
            <v>10</v>
          </cell>
          <cell r="O2202" t="str">
            <v>520-900-68-15</v>
          </cell>
          <cell r="T2202" t="str">
            <v/>
          </cell>
          <cell r="V2202" t="str">
            <v>MAVDT</v>
          </cell>
          <cell r="W2202" t="str">
            <v>Vigencia Presupuestal</v>
          </cell>
        </row>
        <row r="2203">
          <cell r="A2203">
            <v>3817</v>
          </cell>
          <cell r="B2203" t="str">
            <v>Contrato</v>
          </cell>
          <cell r="C2203">
            <v>252</v>
          </cell>
          <cell r="D2203">
            <v>1105</v>
          </cell>
          <cell r="E2203">
            <v>39794</v>
          </cell>
          <cell r="F2203" t="str">
            <v>VICEMINISTERIO DE VIVIENDA Y DESARROLLO TERRITORIAL</v>
          </cell>
          <cell r="G2203">
            <v>51590355</v>
          </cell>
          <cell r="H2203" t="str">
            <v>MARIA GRACIELA PRIETO VARGAS</v>
          </cell>
          <cell r="I2203" t="str">
            <v>SEXTO DESEMBOLSO SEGÚN CERTIFICACION SUSCRITA POR EL SUPERVISOR</v>
          </cell>
          <cell r="J2203">
            <v>1600000</v>
          </cell>
          <cell r="K2203">
            <v>9.66</v>
          </cell>
          <cell r="L2203">
            <v>6</v>
          </cell>
          <cell r="O2203" t="str">
            <v>520-1400-3--13</v>
          </cell>
          <cell r="T2203" t="str">
            <v/>
          </cell>
          <cell r="V2203" t="str">
            <v>MAVDT</v>
          </cell>
          <cell r="W2203" t="str">
            <v>Vigencia Presupuestal</v>
          </cell>
        </row>
        <row r="2204">
          <cell r="A2204">
            <v>3818</v>
          </cell>
          <cell r="B2204" t="str">
            <v>Contrato</v>
          </cell>
          <cell r="C2204">
            <v>295</v>
          </cell>
          <cell r="D2204">
            <v>1265</v>
          </cell>
          <cell r="E2204">
            <v>39794</v>
          </cell>
          <cell r="F2204" t="str">
            <v>VICEMINISTERIO DE VIVIENDA Y DESARROLLO TERRITORIAL</v>
          </cell>
          <cell r="G2204">
            <v>6212011</v>
          </cell>
          <cell r="H2204" t="str">
            <v>JUAN BAUTISTA GIRALDO OSORIO</v>
          </cell>
          <cell r="I2204" t="str">
            <v>SEXTO DESEMBOLSO SEGÚN CERTIFICACION SUSCRITA POR EL SUPERVISOR</v>
          </cell>
          <cell r="J2204">
            <v>5591250</v>
          </cell>
          <cell r="K2204">
            <v>9.66</v>
          </cell>
          <cell r="L2204">
            <v>10</v>
          </cell>
          <cell r="O2204" t="str">
            <v>520-1400-3--13</v>
          </cell>
          <cell r="T2204" t="str">
            <v/>
          </cell>
          <cell r="V2204" t="str">
            <v>MAVDT</v>
          </cell>
          <cell r="W2204" t="str">
            <v>Vigencia Presupuestal</v>
          </cell>
        </row>
        <row r="2205">
          <cell r="A2205">
            <v>3819</v>
          </cell>
          <cell r="B2205" t="str">
            <v>Contrato</v>
          </cell>
          <cell r="C2205">
            <v>287</v>
          </cell>
          <cell r="D2205">
            <v>1204</v>
          </cell>
          <cell r="E2205">
            <v>39794</v>
          </cell>
          <cell r="F2205" t="str">
            <v>GRUPO DE CONTRATOS</v>
          </cell>
          <cell r="G2205">
            <v>79343211</v>
          </cell>
          <cell r="H2205" t="str">
            <v>CARLOS EDUARDO CHAUSTRE AVENDAÑO</v>
          </cell>
          <cell r="I2205" t="str">
            <v>SEXTO DESEMBOLSO SEGÚN CERTIFICACION SUSCRITA POR EL SUPERVISOR</v>
          </cell>
          <cell r="J2205">
            <v>4047000</v>
          </cell>
          <cell r="K2205">
            <v>9.66</v>
          </cell>
          <cell r="L2205">
            <v>10</v>
          </cell>
          <cell r="O2205" t="str">
            <v>510-1000-11-13</v>
          </cell>
          <cell r="T2205" t="str">
            <v/>
          </cell>
          <cell r="V2205" t="str">
            <v>MAVDT</v>
          </cell>
          <cell r="W2205" t="str">
            <v>Vigencia Presupuestal</v>
          </cell>
        </row>
        <row r="2206">
          <cell r="A2206">
            <v>3820</v>
          </cell>
          <cell r="B2206" t="str">
            <v>Contrato</v>
          </cell>
          <cell r="C2206">
            <v>176</v>
          </cell>
          <cell r="D2206">
            <v>770</v>
          </cell>
          <cell r="E2206">
            <v>39794</v>
          </cell>
          <cell r="F2206" t="str">
            <v>GRUPO DE CONTRATOS</v>
          </cell>
          <cell r="G2206">
            <v>19314963</v>
          </cell>
          <cell r="H2206" t="str">
            <v>LUIS FERNANDO CUBILLOS NEIRA</v>
          </cell>
          <cell r="I2206" t="str">
            <v>SEPTIMO DESEMBOLSO SEGÚN CERTIFICACION SUSCRITA POR EL SUPERVISOR</v>
          </cell>
          <cell r="J2206">
            <v>4600000</v>
          </cell>
          <cell r="K2206">
            <v>9.66</v>
          </cell>
          <cell r="L2206">
            <v>10</v>
          </cell>
          <cell r="O2206" t="str">
            <v>520-900-69-11</v>
          </cell>
          <cell r="T2206" t="str">
            <v/>
          </cell>
          <cell r="V2206" t="str">
            <v>MAVDT</v>
          </cell>
          <cell r="W2206" t="str">
            <v>Vigencia Presupuestal</v>
          </cell>
        </row>
        <row r="2207">
          <cell r="A2207">
            <v>3821</v>
          </cell>
          <cell r="B2207" t="str">
            <v>Contrato</v>
          </cell>
          <cell r="C2207">
            <v>283</v>
          </cell>
          <cell r="D2207">
            <v>1191</v>
          </cell>
          <cell r="E2207">
            <v>39794</v>
          </cell>
          <cell r="F2207" t="str">
            <v>VICEMINISTERIO DE AMBIENTE</v>
          </cell>
          <cell r="G2207">
            <v>1136879484</v>
          </cell>
          <cell r="H2207" t="str">
            <v>SANDRA LORENA SANTAMARIA ROJAS</v>
          </cell>
          <cell r="I2207" t="str">
            <v>SEXTO DESEMBOLSO SEGÚN CERTIFICACION SUSCRITA POR LA SUPERVISORA</v>
          </cell>
          <cell r="J2207">
            <v>3300000</v>
          </cell>
          <cell r="K2207">
            <v>9.66</v>
          </cell>
          <cell r="L2207">
            <v>10</v>
          </cell>
          <cell r="O2207" t="str">
            <v>520-900-68-15</v>
          </cell>
          <cell r="T2207" t="str">
            <v/>
          </cell>
          <cell r="V2207" t="str">
            <v>MAVDT</v>
          </cell>
          <cell r="W2207" t="str">
            <v>Vigencia Presupuestal</v>
          </cell>
        </row>
        <row r="2208">
          <cell r="A2208">
            <v>3822</v>
          </cell>
          <cell r="B2208" t="str">
            <v>Contrato</v>
          </cell>
          <cell r="C2208">
            <v>233</v>
          </cell>
          <cell r="D2208">
            <v>1038</v>
          </cell>
          <cell r="E2208">
            <v>39794</v>
          </cell>
          <cell r="F2208" t="str">
            <v>VICEMINISTERIO DE AMBIENTE</v>
          </cell>
          <cell r="G2208">
            <v>517255514</v>
          </cell>
          <cell r="H2208" t="str">
            <v>NUBIA LUCIA WILCHES QUINTANA</v>
          </cell>
          <cell r="I2208" t="str">
            <v>FRA 31/08 CORRESPONDIENTE AL SEXTO DESEMBOLSO SEGÚN CERTIFICACION SUSCRITA POR LA SUPERVISORA</v>
          </cell>
          <cell r="J2208">
            <v>9396000</v>
          </cell>
          <cell r="K2208">
            <v>9.66</v>
          </cell>
          <cell r="L2208">
            <v>11</v>
          </cell>
          <cell r="M2208">
            <v>16</v>
          </cell>
          <cell r="O2208" t="str">
            <v>520-900-69-11</v>
          </cell>
          <cell r="T2208" t="str">
            <v/>
          </cell>
          <cell r="V2208" t="str">
            <v>MAVDT</v>
          </cell>
          <cell r="W2208" t="str">
            <v>Vigencia Presupuestal</v>
          </cell>
        </row>
        <row r="2209">
          <cell r="A2209">
            <v>3823</v>
          </cell>
          <cell r="B2209" t="str">
            <v>Contrato</v>
          </cell>
          <cell r="C2209">
            <v>388</v>
          </cell>
          <cell r="D2209">
            <v>5</v>
          </cell>
          <cell r="E2209">
            <v>39794</v>
          </cell>
          <cell r="F2209" t="str">
            <v>DESARROLLO TERRITORIAL</v>
          </cell>
          <cell r="G2209">
            <v>52113979</v>
          </cell>
          <cell r="H2209" t="str">
            <v>LUCIA ESPERANZA RUBIANO BARRERO</v>
          </cell>
          <cell r="I2209" t="str">
            <v>TERCER DESEMBOLSO SEGUNC ERTIFICACION SUSCRITA POR EL SUPERVISOR</v>
          </cell>
          <cell r="J2209">
            <v>4500000</v>
          </cell>
          <cell r="K2209">
            <v>9.66</v>
          </cell>
          <cell r="L2209">
            <v>10</v>
          </cell>
          <cell r="O2209" t="str">
            <v>520-1000-1--14</v>
          </cell>
          <cell r="T2209" t="str">
            <v/>
          </cell>
          <cell r="V2209" t="str">
            <v>MAVDT</v>
          </cell>
          <cell r="W2209" t="str">
            <v>Vigencia Presupuestal</v>
          </cell>
        </row>
        <row r="2210">
          <cell r="A2210">
            <v>3824</v>
          </cell>
          <cell r="B2210" t="str">
            <v>Contrato</v>
          </cell>
          <cell r="C2210">
            <v>487</v>
          </cell>
          <cell r="D2210">
            <v>2447</v>
          </cell>
          <cell r="E2210">
            <v>39794</v>
          </cell>
          <cell r="F2210" t="str">
            <v>VICEMINISTERIO DE AMBIENTE</v>
          </cell>
          <cell r="G2210">
            <v>80086690</v>
          </cell>
          <cell r="H2210" t="str">
            <v>SERGIO CAMILO ORTEGA PARDO</v>
          </cell>
          <cell r="I2210" t="str">
            <v>SEGUNDO DESEMBOLSO SEGÚN CERTIFICACION SUSCRITA POR LA SUPERVISORA</v>
          </cell>
          <cell r="J2210">
            <v>6000000</v>
          </cell>
          <cell r="K2210">
            <v>9.66</v>
          </cell>
          <cell r="L2210">
            <v>10</v>
          </cell>
          <cell r="O2210" t="str">
            <v>520-900-68-15</v>
          </cell>
          <cell r="T2210" t="str">
            <v/>
          </cell>
          <cell r="V2210" t="str">
            <v>MAVDT</v>
          </cell>
          <cell r="W2210" t="str">
            <v>Vigencia Presupuestal</v>
          </cell>
        </row>
        <row r="2211">
          <cell r="A2211">
            <v>3825</v>
          </cell>
          <cell r="B2211" t="str">
            <v>Contrato</v>
          </cell>
          <cell r="C2211">
            <v>396</v>
          </cell>
          <cell r="D2211">
            <v>1766</v>
          </cell>
          <cell r="E2211">
            <v>39794</v>
          </cell>
          <cell r="F2211" t="str">
            <v>DESARROLLO TERRITORIAL</v>
          </cell>
          <cell r="G2211">
            <v>53063151</v>
          </cell>
          <cell r="H2211" t="str">
            <v>MARIA JULIANA ROJAS CORTES</v>
          </cell>
          <cell r="I2211" t="str">
            <v>TERCER DESEMBOLSO SEGÚN CERTIFICACION SUSCRITA POR EL SUPERVISOR</v>
          </cell>
          <cell r="J2211">
            <v>2400000</v>
          </cell>
          <cell r="K2211">
            <v>9.66</v>
          </cell>
          <cell r="L2211">
            <v>10</v>
          </cell>
          <cell r="O2211" t="str">
            <v>510-1000-11-13</v>
          </cell>
          <cell r="T2211" t="str">
            <v/>
          </cell>
          <cell r="V2211" t="str">
            <v>MAVDT</v>
          </cell>
          <cell r="W2211" t="str">
            <v>Vigencia Presupuestal</v>
          </cell>
        </row>
        <row r="2212">
          <cell r="A2212">
            <v>3826</v>
          </cell>
          <cell r="B2212" t="str">
            <v>Contrato</v>
          </cell>
          <cell r="C2212">
            <v>219</v>
          </cell>
          <cell r="D2212">
            <v>1018</v>
          </cell>
          <cell r="E2212">
            <v>39794</v>
          </cell>
          <cell r="F2212" t="str">
            <v>FINANZAS Y PRESUPUESTO</v>
          </cell>
          <cell r="G2212">
            <v>51872499</v>
          </cell>
          <cell r="H2212" t="str">
            <v>ROCIO CUBIDES TRUJILLO</v>
          </cell>
          <cell r="I2212" t="str">
            <v>SEXTO DESEMBOLSO SEGÚN CERTIFICACION SUSCRITA POR EL SUPERVISOR, DE ACUERDO AL CONTRATO</v>
          </cell>
          <cell r="J2212">
            <v>4100000</v>
          </cell>
          <cell r="K2212">
            <v>9.66</v>
          </cell>
          <cell r="L2212">
            <v>10</v>
          </cell>
          <cell r="O2212" t="str">
            <v>520-900-69-14</v>
          </cell>
          <cell r="T2212" t="str">
            <v/>
          </cell>
          <cell r="V2212" t="str">
            <v>MAVDT</v>
          </cell>
          <cell r="W2212" t="str">
            <v>Vigencia Presupuestal</v>
          </cell>
        </row>
        <row r="2213">
          <cell r="A2213">
            <v>3827</v>
          </cell>
          <cell r="B2213" t="str">
            <v>Orden de Servicio</v>
          </cell>
          <cell r="C2213">
            <v>513</v>
          </cell>
          <cell r="D2213">
            <v>2655</v>
          </cell>
          <cell r="E2213">
            <v>39794</v>
          </cell>
          <cell r="F2213" t="str">
            <v>GRUPO ADMINISTRATIVO</v>
          </cell>
          <cell r="G2213">
            <v>1030537257</v>
          </cell>
          <cell r="H2213" t="str">
            <v>WALTER CEBALLOS DEVIA</v>
          </cell>
          <cell r="I2213" t="str">
            <v>PRIMER Y UNICO DESEMBOLSO SEGÚN CERTIFICACION SUSCRITA POR LA SUPERVISORA</v>
          </cell>
          <cell r="J2213">
            <v>1048000</v>
          </cell>
          <cell r="K2213">
            <v>9.66</v>
          </cell>
          <cell r="L2213">
            <v>6</v>
          </cell>
          <cell r="O2213" t="str">
            <v>520-900-5--11</v>
          </cell>
          <cell r="T2213" t="str">
            <v/>
          </cell>
          <cell r="V2213" t="str">
            <v>MAVDT</v>
          </cell>
          <cell r="W2213" t="str">
            <v>Vigencia Presupuestal</v>
          </cell>
        </row>
        <row r="2214">
          <cell r="A2214">
            <v>3828</v>
          </cell>
          <cell r="B2214" t="str">
            <v>Contrato</v>
          </cell>
          <cell r="C2214">
            <v>70</v>
          </cell>
          <cell r="D2214">
            <v>389</v>
          </cell>
          <cell r="E2214">
            <v>39794</v>
          </cell>
          <cell r="F2214" t="str">
            <v>DIRECCION DE DESARROLLO SECTORIAL SOSTENIBLE</v>
          </cell>
          <cell r="G2214">
            <v>7570984</v>
          </cell>
          <cell r="H2214" t="str">
            <v>ANDRES FELIPE MEZA ARAUJO</v>
          </cell>
          <cell r="I2214" t="str">
            <v>PAGO PARCIAL NOVENO DESEMBOLSO SEGÚN CERTIFICACION SUSCRITA POR EL SUPERVISOR, CORRESPONDIENTE A LOS RECURSOS DEL MAVDT</v>
          </cell>
          <cell r="J2214">
            <v>1060000</v>
          </cell>
          <cell r="K2214">
            <v>9.66</v>
          </cell>
          <cell r="L2214">
            <v>10</v>
          </cell>
          <cell r="O2214" t="str">
            <v>520-900-69-11</v>
          </cell>
          <cell r="T2214" t="str">
            <v/>
          </cell>
          <cell r="V2214" t="str">
            <v>MAVDT</v>
          </cell>
          <cell r="W2214" t="str">
            <v>Vigencia Presupuestal</v>
          </cell>
        </row>
        <row r="2215">
          <cell r="A2215">
            <v>3829</v>
          </cell>
          <cell r="B2215" t="str">
            <v>Contrato</v>
          </cell>
          <cell r="C2215">
            <v>543</v>
          </cell>
          <cell r="D2215">
            <v>2771</v>
          </cell>
          <cell r="E2215">
            <v>39794</v>
          </cell>
          <cell r="F2215" t="str">
            <v>VICEMINISTERIO DE VIVIENDA Y DESARROLLO TERRITORIAL</v>
          </cell>
          <cell r="G2215">
            <v>65755397</v>
          </cell>
          <cell r="H2215" t="str">
            <v>JULIA AURORA RAMIREZ LUNA</v>
          </cell>
          <cell r="I2215" t="str">
            <v>PRIMER Y UNICO DESEMBOLSO SEGÚN CERTIFICACION SUSCRITA POR LA SUPERVISORA</v>
          </cell>
          <cell r="J2215">
            <v>5800000</v>
          </cell>
          <cell r="K2215">
            <v>9.66</v>
          </cell>
          <cell r="L2215">
            <v>10</v>
          </cell>
          <cell r="O2215" t="str">
            <v>520-1400-3--13</v>
          </cell>
          <cell r="T2215" t="str">
            <v/>
          </cell>
          <cell r="V2215" t="str">
            <v>MAVDT</v>
          </cell>
          <cell r="W2215" t="str">
            <v>Vigencia Presupuestal</v>
          </cell>
        </row>
        <row r="2216">
          <cell r="A2216">
            <v>3830</v>
          </cell>
          <cell r="B2216" t="str">
            <v>Contrato</v>
          </cell>
          <cell r="C2216">
            <v>381</v>
          </cell>
          <cell r="D2216">
            <v>1717</v>
          </cell>
          <cell r="E2216">
            <v>39794</v>
          </cell>
          <cell r="F2216" t="str">
            <v>OFICINA JURIDICA</v>
          </cell>
          <cell r="G2216">
            <v>51665997</v>
          </cell>
          <cell r="H2216" t="str">
            <v>LIDA RUIZ DUARTE</v>
          </cell>
          <cell r="I2216" t="str">
            <v>TERCER DESEMBOLSO SEGUNCERTIFICACION SUSCRITA POR LA SUPERVISORA</v>
          </cell>
          <cell r="J2216">
            <v>5800000</v>
          </cell>
          <cell r="K2216">
            <v>9.66</v>
          </cell>
          <cell r="L2216">
            <v>10</v>
          </cell>
          <cell r="O2216" t="str">
            <v>520-900-5--11</v>
          </cell>
          <cell r="T2216" t="str">
            <v/>
          </cell>
          <cell r="V2216" t="str">
            <v>MAVDT</v>
          </cell>
          <cell r="W2216" t="str">
            <v>Vigencia Presupuestal</v>
          </cell>
        </row>
        <row r="2217">
          <cell r="A2217">
            <v>3831</v>
          </cell>
          <cell r="B2217" t="str">
            <v>Contrato</v>
          </cell>
          <cell r="C2217">
            <v>353</v>
          </cell>
          <cell r="D2217">
            <v>1514</v>
          </cell>
          <cell r="E2217">
            <v>39794</v>
          </cell>
          <cell r="F2217" t="str">
            <v>COMUNICACIONES</v>
          </cell>
          <cell r="G2217">
            <v>10028463</v>
          </cell>
          <cell r="H2217" t="str">
            <v>JUAN JOSE POSADA URIBE</v>
          </cell>
          <cell r="I2217" t="str">
            <v>CUARTA DESEMBOLSO SEGÚN CERTIFICACION SUSCRITA POR LA SUPERVISORA</v>
          </cell>
          <cell r="J2217">
            <v>3375000</v>
          </cell>
          <cell r="K2217">
            <v>9.66</v>
          </cell>
          <cell r="L2217">
            <v>10</v>
          </cell>
          <cell r="O2217" t="str">
            <v>510-900-6-11</v>
          </cell>
          <cell r="T2217" t="str">
            <v/>
          </cell>
          <cell r="V2217" t="str">
            <v>MAVDT</v>
          </cell>
          <cell r="W2217" t="str">
            <v>Vigencia Presupuestal</v>
          </cell>
        </row>
        <row r="2218">
          <cell r="A2218">
            <v>3832</v>
          </cell>
          <cell r="B2218" t="str">
            <v>Contrato</v>
          </cell>
          <cell r="C2218">
            <v>508</v>
          </cell>
          <cell r="D2218">
            <v>2603</v>
          </cell>
          <cell r="E2218">
            <v>39794</v>
          </cell>
          <cell r="F2218" t="str">
            <v>VICEMINISTERIO DE VIVIENDA Y DESARROLLO TERRITORIAL</v>
          </cell>
          <cell r="G2218">
            <v>11439402</v>
          </cell>
          <cell r="H2218" t="str">
            <v>IVAN GIOVANI GARCIA CHAVES</v>
          </cell>
          <cell r="I2218" t="str">
            <v>SEGUNDO DESEMBOLSO SEGÚN CERTIFICACION SUSCRITA POR LA SUPERVISORA</v>
          </cell>
          <cell r="J2218">
            <v>1300000</v>
          </cell>
          <cell r="K2218">
            <v>9.66</v>
          </cell>
          <cell r="L2218">
            <v>6</v>
          </cell>
          <cell r="O2218" t="str">
            <v>520-1400-3--13</v>
          </cell>
          <cell r="T2218" t="str">
            <v/>
          </cell>
          <cell r="V2218" t="str">
            <v>MAVDT</v>
          </cell>
          <cell r="W2218" t="str">
            <v>Vigencia Presupuestal</v>
          </cell>
        </row>
        <row r="2219">
          <cell r="A2219">
            <v>3833</v>
          </cell>
          <cell r="B2219" t="str">
            <v>Contrato</v>
          </cell>
          <cell r="C2219">
            <v>427</v>
          </cell>
          <cell r="D2219">
            <v>1983</v>
          </cell>
          <cell r="E2219">
            <v>39794</v>
          </cell>
          <cell r="F2219" t="str">
            <v>DIRECCION DE DESARROLLO SECTORIAL SOSTENIBLE</v>
          </cell>
          <cell r="G2219">
            <v>52494159</v>
          </cell>
          <cell r="H2219" t="str">
            <v>DENIS YILENA RINCON DURANGO</v>
          </cell>
          <cell r="I2219" t="str">
            <v>TERCER DESEMBOLSO SEGÚN CERTIFICACION SUSCRITA POR EL SUPERVISOR</v>
          </cell>
          <cell r="J2219">
            <v>1700000</v>
          </cell>
          <cell r="K2219">
            <v>9.66</v>
          </cell>
          <cell r="L2219">
            <v>6</v>
          </cell>
          <cell r="O2219" t="str">
            <v>520-900-70-11</v>
          </cell>
          <cell r="T2219" t="str">
            <v/>
          </cell>
          <cell r="V2219" t="str">
            <v>MAVDT</v>
          </cell>
          <cell r="W2219" t="str">
            <v>Vigencia Presupuestal</v>
          </cell>
        </row>
        <row r="2220">
          <cell r="A2220">
            <v>3834</v>
          </cell>
          <cell r="B2220" t="str">
            <v>Contrato</v>
          </cell>
          <cell r="C2220">
            <v>328</v>
          </cell>
          <cell r="D2220">
            <v>2326</v>
          </cell>
          <cell r="E2220">
            <v>39794</v>
          </cell>
          <cell r="F2220" t="str">
            <v>VICEMINISTERIO DE AMBIENTE</v>
          </cell>
          <cell r="G2220">
            <v>16491217</v>
          </cell>
          <cell r="H2220" t="str">
            <v>LINDIS JAVIER ZAMORA ROSERO</v>
          </cell>
          <cell r="I2220" t="str">
            <v>CUARTO DESEMBOLSO SEGÚN CERTIFICACION SUSCRITA POR LA SUPERVISORA</v>
          </cell>
          <cell r="J2220">
            <v>5772000</v>
          </cell>
          <cell r="K2220">
            <v>9.66</v>
          </cell>
          <cell r="L2220">
            <v>10</v>
          </cell>
          <cell r="O2220" t="str">
            <v>520-1200-1-11</v>
          </cell>
          <cell r="T2220" t="str">
            <v/>
          </cell>
          <cell r="V2220" t="str">
            <v>MAVDT</v>
          </cell>
          <cell r="W2220" t="str">
            <v>Vigencia Presupuestal</v>
          </cell>
        </row>
        <row r="2221">
          <cell r="A2221">
            <v>3835</v>
          </cell>
          <cell r="B2221" t="str">
            <v>Contrato</v>
          </cell>
          <cell r="C2221">
            <v>92</v>
          </cell>
          <cell r="D2221">
            <v>438</v>
          </cell>
          <cell r="E2221">
            <v>39794</v>
          </cell>
          <cell r="F2221" t="str">
            <v>DIRECCION DE DESARROLLO SECTORIAL SOSTENIBLE</v>
          </cell>
          <cell r="G2221">
            <v>79557808</v>
          </cell>
          <cell r="H2221" t="str">
            <v>JOSE LUIS ALBA PERILLA</v>
          </cell>
          <cell r="I2221" t="str">
            <v>NOVENO DESEMBOLSO SEGÚN CERTIFICACION SUSCRITA POR EL SUPERVISOR</v>
          </cell>
          <cell r="J2221">
            <v>4240000</v>
          </cell>
          <cell r="K2221">
            <v>9.66</v>
          </cell>
          <cell r="L2221">
            <v>10</v>
          </cell>
          <cell r="O2221" t="str">
            <v>520-900-69-11</v>
          </cell>
          <cell r="T2221" t="str">
            <v/>
          </cell>
          <cell r="V2221" t="str">
            <v>MAVDT</v>
          </cell>
          <cell r="W2221" t="str">
            <v>Vigencia Presupuestal</v>
          </cell>
        </row>
        <row r="2222">
          <cell r="A2222">
            <v>3836</v>
          </cell>
          <cell r="B2222" t="str">
            <v>Contrato</v>
          </cell>
          <cell r="C2222">
            <v>105</v>
          </cell>
          <cell r="D2222">
            <v>545</v>
          </cell>
          <cell r="E2222">
            <v>39794</v>
          </cell>
          <cell r="F2222" t="str">
            <v>FINANZAS Y PRESUPUESTO</v>
          </cell>
          <cell r="G2222">
            <v>11185299</v>
          </cell>
          <cell r="H2222" t="str">
            <v>CESAR MARSELO CACERES LIZARAZO</v>
          </cell>
          <cell r="I2222" t="str">
            <v>OCTAVO DESEMBOLSO SEGUNCERTIFICACION SUSCRITA POR LA SUPERVISORA, DE ACUERDO AL CONTRATO</v>
          </cell>
          <cell r="J2222">
            <v>3000000</v>
          </cell>
          <cell r="K2222">
            <v>9.66</v>
          </cell>
          <cell r="L2222">
            <v>10</v>
          </cell>
          <cell r="O2222" t="str">
            <v>520-1200-1-11</v>
          </cell>
          <cell r="T2222" t="str">
            <v/>
          </cell>
          <cell r="V2222" t="str">
            <v>MAVDT</v>
          </cell>
          <cell r="W2222" t="str">
            <v>Vigencia Presupuestal</v>
          </cell>
        </row>
        <row r="2223">
          <cell r="A2223">
            <v>3837</v>
          </cell>
          <cell r="B2223" t="str">
            <v>Contrato</v>
          </cell>
          <cell r="C2223">
            <v>229</v>
          </cell>
          <cell r="D2223">
            <v>1028</v>
          </cell>
          <cell r="E2223">
            <v>39794</v>
          </cell>
          <cell r="F2223" t="str">
            <v>VICEMINISTERIO DE VIVIENDA Y DESARROLLO TERRITORIAL</v>
          </cell>
          <cell r="G2223">
            <v>79958515</v>
          </cell>
          <cell r="H2223" t="str">
            <v>CARLOS ANDRES LOPEZ FERNANDEZ</v>
          </cell>
          <cell r="I2223" t="str">
            <v>PAGO PARCIAL SEXTO DESEMBOLSO SEGÚN CERTIFICACION SUSCRITA POR EL SUPERVISOR, EL PAGO DEBE REALIZARSE A NOMBRE DE EDGAR ENRIQUE REINA QUIROGA SEGÚN CESION DEL CONTRATO</v>
          </cell>
          <cell r="J2223">
            <v>1525700</v>
          </cell>
          <cell r="K2223">
            <v>9.66</v>
          </cell>
          <cell r="L2223">
            <v>10</v>
          </cell>
          <cell r="O2223" t="str">
            <v>520-1400-3--13</v>
          </cell>
          <cell r="T2223" t="str">
            <v/>
          </cell>
          <cell r="V2223" t="str">
            <v>MAVDT</v>
          </cell>
          <cell r="W2223" t="str">
            <v>Vigencia Presupuestal</v>
          </cell>
        </row>
        <row r="2224">
          <cell r="A2224">
            <v>3838</v>
          </cell>
          <cell r="B2224" t="str">
            <v>Contrato</v>
          </cell>
          <cell r="C2224">
            <v>229</v>
          </cell>
          <cell r="D2224">
            <v>2030</v>
          </cell>
          <cell r="E2224">
            <v>39794</v>
          </cell>
          <cell r="F2224" t="str">
            <v>VICEMINISTERIO DE VIVIENDA Y DESARROLLO TERRITORIAL</v>
          </cell>
          <cell r="G2224">
            <v>79958515</v>
          </cell>
          <cell r="H2224" t="str">
            <v>CARLOS ANDRES LOPEZ FERNANDEZ</v>
          </cell>
          <cell r="I2224" t="str">
            <v>COMPLEMENTO PAGO SEXTO DESEMBOLSO SEGÚN CERTIFICACION SUSCRITA POR EL SUPERVISOR, EL PAGO DEBE REALIZARSE A NOMBRE DE EDGAR ENRIQUE REINA QUIROGA SEGÚN CESION DEL CONTRATO</v>
          </cell>
          <cell r="J2224">
            <v>974300</v>
          </cell>
          <cell r="K2224">
            <v>9.66</v>
          </cell>
          <cell r="L2224">
            <v>10</v>
          </cell>
          <cell r="O2224" t="str">
            <v>520-1400-3--13</v>
          </cell>
          <cell r="T2224" t="str">
            <v/>
          </cell>
          <cell r="V2224" t="str">
            <v>MAVDT</v>
          </cell>
          <cell r="W2224" t="str">
            <v>Vigencia Presupuestal</v>
          </cell>
        </row>
        <row r="2225">
          <cell r="A2225">
            <v>3839</v>
          </cell>
          <cell r="B2225" t="str">
            <v>Orden de Servicio</v>
          </cell>
          <cell r="C2225">
            <v>472</v>
          </cell>
          <cell r="D2225">
            <v>2305</v>
          </cell>
          <cell r="E2225">
            <v>39794</v>
          </cell>
          <cell r="F2225" t="str">
            <v>VICEMINISTERIO DE VIVIENDA Y DESARROLLO TERRITORIAL</v>
          </cell>
          <cell r="G2225">
            <v>39723749</v>
          </cell>
          <cell r="H2225" t="str">
            <v>CLAUDIA MARGOTH ZAMBRANO SANCHEZ</v>
          </cell>
          <cell r="I2225" t="str">
            <v>SEGUNDO DESEMBOLSO SEGÚN CERTIFICACION SUSCRITA POR LA SUPERVISORA</v>
          </cell>
          <cell r="J2225">
            <v>1408000</v>
          </cell>
          <cell r="K2225">
            <v>9.66</v>
          </cell>
          <cell r="L2225">
            <v>6</v>
          </cell>
          <cell r="O2225" t="str">
            <v>520-1400-3--13</v>
          </cell>
          <cell r="T2225" t="str">
            <v/>
          </cell>
          <cell r="V2225" t="str">
            <v>MAVDT</v>
          </cell>
          <cell r="W2225" t="str">
            <v>Vigencia Presupuestal</v>
          </cell>
        </row>
        <row r="2226">
          <cell r="A2226">
            <v>3840</v>
          </cell>
          <cell r="B2226" t="str">
            <v>Contrato</v>
          </cell>
          <cell r="C2226">
            <v>286</v>
          </cell>
          <cell r="D2226">
            <v>1201</v>
          </cell>
          <cell r="E2226">
            <v>39794</v>
          </cell>
          <cell r="F2226" t="str">
            <v>FINANZAS Y PRESUPUESTO</v>
          </cell>
          <cell r="G2226">
            <v>79374829</v>
          </cell>
          <cell r="H2226" t="str">
            <v>ISIDORO PALACIOS RODRIGUEZ</v>
          </cell>
          <cell r="I2226" t="str">
            <v>SEXTO DESEMBOLSO SEGÚN CERTIFICACION SUSCRITA POR EL SUPERVISOR</v>
          </cell>
          <cell r="J2226">
            <v>5000000</v>
          </cell>
          <cell r="K2226">
            <v>9.66</v>
          </cell>
          <cell r="L2226">
            <v>10</v>
          </cell>
          <cell r="O2226" t="str">
            <v>520-1402-1-13</v>
          </cell>
          <cell r="T2226" t="str">
            <v/>
          </cell>
          <cell r="V2226" t="str">
            <v>MAVDT</v>
          </cell>
          <cell r="W2226" t="str">
            <v>Vigencia Presupuestal</v>
          </cell>
        </row>
        <row r="2227">
          <cell r="A2227">
            <v>3841</v>
          </cell>
          <cell r="B2227" t="str">
            <v>Contrato</v>
          </cell>
          <cell r="C2227">
            <v>180</v>
          </cell>
          <cell r="D2227">
            <v>792</v>
          </cell>
          <cell r="E2227">
            <v>39794</v>
          </cell>
          <cell r="F2227" t="str">
            <v>DIRECCION DE PLANEACION</v>
          </cell>
          <cell r="G2227">
            <v>88260384</v>
          </cell>
          <cell r="H2227" t="str">
            <v>DIEGO FABIAN VELANDIA VILLA</v>
          </cell>
          <cell r="I2227" t="str">
            <v>SEPTIMO DESEMBOLSO SEGÚN CERTIFICACION SUSCRITA POR LA SUPERVISORA</v>
          </cell>
          <cell r="J2227">
            <v>1542000</v>
          </cell>
          <cell r="K2227">
            <v>9.66</v>
          </cell>
          <cell r="L2227">
            <v>10</v>
          </cell>
          <cell r="O2227" t="str">
            <v>520-900-5--11</v>
          </cell>
          <cell r="T2227" t="str">
            <v/>
          </cell>
          <cell r="V2227" t="str">
            <v>MAVDT</v>
          </cell>
          <cell r="W2227" t="str">
            <v>Vigencia Presupuestal</v>
          </cell>
        </row>
        <row r="2228">
          <cell r="A2228">
            <v>3842</v>
          </cell>
          <cell r="B2228" t="str">
            <v>Contrato</v>
          </cell>
          <cell r="C2228">
            <v>77</v>
          </cell>
          <cell r="D2228">
            <v>413</v>
          </cell>
          <cell r="E2228">
            <v>39794</v>
          </cell>
          <cell r="F2228" t="str">
            <v>DIRECCION DE DESARROLLO SECTORIAL SOSTENIBLE</v>
          </cell>
          <cell r="G2228">
            <v>51773180</v>
          </cell>
          <cell r="H2228" t="str">
            <v>ANGELICA PEÑUELA DUARTE</v>
          </cell>
          <cell r="I2228" t="str">
            <v>NOVENO DESEMBOLSO SEGÚN CERTIFICACION SUSCRITA POR EL SUPERVISOR</v>
          </cell>
          <cell r="J2228">
            <v>4240000</v>
          </cell>
          <cell r="K2228">
            <v>9.66</v>
          </cell>
          <cell r="L2228">
            <v>10</v>
          </cell>
          <cell r="O2228" t="str">
            <v>520-900-67-11</v>
          </cell>
          <cell r="T2228" t="str">
            <v/>
          </cell>
          <cell r="V2228" t="str">
            <v>MAVDT</v>
          </cell>
          <cell r="W2228" t="str">
            <v>Vigencia Presupuestal</v>
          </cell>
        </row>
        <row r="2229">
          <cell r="A2229">
            <v>3843</v>
          </cell>
          <cell r="B2229" t="str">
            <v>Contrato</v>
          </cell>
          <cell r="C2229">
            <v>183</v>
          </cell>
          <cell r="D2229">
            <v>2119</v>
          </cell>
          <cell r="E2229">
            <v>39794</v>
          </cell>
          <cell r="F2229" t="str">
            <v xml:space="preserve">VICEMINISTERIO DE AGUA  Y SANEAMIENTO </v>
          </cell>
          <cell r="G2229">
            <v>79295226</v>
          </cell>
          <cell r="H2229" t="str">
            <v>OMAR JAVIER BAQUERO GAMEZ</v>
          </cell>
          <cell r="I2229" t="str">
            <v>SEPTIMO DESEMBOLSO SEGÚN CERTIFICACION SUSCRITA POR EL SUPERVISOR</v>
          </cell>
          <cell r="J2229">
            <v>1500000</v>
          </cell>
          <cell r="K2229">
            <v>9.66</v>
          </cell>
          <cell r="L2229">
            <v>6</v>
          </cell>
          <cell r="O2229" t="str">
            <v>520-1200-1-11</v>
          </cell>
          <cell r="T2229" t="str">
            <v/>
          </cell>
          <cell r="V2229" t="str">
            <v>MAVDT</v>
          </cell>
          <cell r="W2229" t="str">
            <v>Vigencia Presupuestal</v>
          </cell>
        </row>
        <row r="2230">
          <cell r="A2230">
            <v>3844</v>
          </cell>
          <cell r="B2230" t="str">
            <v>Contrato</v>
          </cell>
          <cell r="C2230">
            <v>121</v>
          </cell>
          <cell r="D2230">
            <v>653</v>
          </cell>
          <cell r="E2230">
            <v>39794</v>
          </cell>
          <cell r="F2230" t="str">
            <v>DESARROLLO TERRITORIAL</v>
          </cell>
          <cell r="G2230">
            <v>91480167</v>
          </cell>
          <cell r="H2230" t="str">
            <v>HECNEY ALEXCEVITH ACOSTA SANCHEZ</v>
          </cell>
          <cell r="I2230" t="str">
            <v>DESEMBOLSO FINAL SEGÚN CERTIFICACION SUSCRITA POR EL SUPERVISOR</v>
          </cell>
          <cell r="J2230">
            <v>5625000</v>
          </cell>
          <cell r="K2230">
            <v>9.66</v>
          </cell>
          <cell r="L2230">
            <v>10</v>
          </cell>
          <cell r="O2230" t="str">
            <v>510-1000-11-13</v>
          </cell>
          <cell r="T2230" t="str">
            <v/>
          </cell>
          <cell r="V2230" t="str">
            <v>MAVDT</v>
          </cell>
          <cell r="W2230" t="str">
            <v>Vigencia Presupuestal</v>
          </cell>
        </row>
        <row r="2231">
          <cell r="A2231">
            <v>3845</v>
          </cell>
          <cell r="B2231" t="str">
            <v>Contrato</v>
          </cell>
          <cell r="C2231">
            <v>120</v>
          </cell>
          <cell r="D2231">
            <v>652</v>
          </cell>
          <cell r="E2231">
            <v>39794</v>
          </cell>
          <cell r="F2231" t="str">
            <v>DESARROLLO TERRITORIAL</v>
          </cell>
          <cell r="G2231">
            <v>52263288</v>
          </cell>
          <cell r="H2231" t="str">
            <v>CLAUDIA LILIANA RAMIREZ GAITAN</v>
          </cell>
          <cell r="I2231" t="str">
            <v>DESEMBOLSO SEGÚN CERTIFICACION SUSCRITA POR EL SUPERVISOR</v>
          </cell>
          <cell r="J2231">
            <v>5625000</v>
          </cell>
          <cell r="K2231">
            <v>9.66</v>
          </cell>
          <cell r="L2231">
            <v>10</v>
          </cell>
          <cell r="O2231" t="str">
            <v>510-1000-11-13</v>
          </cell>
          <cell r="T2231" t="str">
            <v/>
          </cell>
          <cell r="V2231" t="str">
            <v>MAVDT</v>
          </cell>
          <cell r="W2231" t="str">
            <v>Vigencia Presupuestal</v>
          </cell>
        </row>
        <row r="2232">
          <cell r="A2232">
            <v>3846</v>
          </cell>
          <cell r="B2232" t="str">
            <v>Contrato</v>
          </cell>
          <cell r="C2232">
            <v>371</v>
          </cell>
          <cell r="D2232">
            <v>1620</v>
          </cell>
          <cell r="E2232">
            <v>39794</v>
          </cell>
          <cell r="F2232" t="str">
            <v>EDUCACION Y PARTICIPACION</v>
          </cell>
          <cell r="G2232">
            <v>52385245</v>
          </cell>
          <cell r="H2232" t="str">
            <v>PAOLA ANDREA GARCIA GARCIA</v>
          </cell>
          <cell r="I2232" t="str">
            <v>DESEMBOLSO SEGÚN CERTIFICACION SUSCRITA POR LA SUPERVISORA</v>
          </cell>
          <cell r="J2232">
            <v>5625000</v>
          </cell>
          <cell r="K2232">
            <v>9.66</v>
          </cell>
          <cell r="L2232">
            <v>10</v>
          </cell>
          <cell r="O2232" t="str">
            <v>310-900-154-15</v>
          </cell>
          <cell r="T2232" t="str">
            <v/>
          </cell>
          <cell r="V2232" t="str">
            <v>MAVDT</v>
          </cell>
          <cell r="W2232" t="str">
            <v>Vigencia Presupuestal</v>
          </cell>
        </row>
        <row r="2233">
          <cell r="A2233">
            <v>3847</v>
          </cell>
          <cell r="B2233" t="str">
            <v>Contrato</v>
          </cell>
          <cell r="C2233">
            <v>243</v>
          </cell>
          <cell r="D2233">
            <v>1051</v>
          </cell>
          <cell r="E2233">
            <v>39794</v>
          </cell>
          <cell r="F2233" t="str">
            <v>VICEMINISTERIO DE AMBIENTE</v>
          </cell>
          <cell r="G2233">
            <v>51680336</v>
          </cell>
          <cell r="H2233" t="str">
            <v>SILVIA PATRICIA TAMAYO DIAZ</v>
          </cell>
          <cell r="I2233" t="str">
            <v>SEXTO DESEMBOLSO SEGÚN CERTIFICACION SUSCRITA POR LA SUPERVISORA</v>
          </cell>
          <cell r="J2233">
            <v>8100000</v>
          </cell>
          <cell r="K2233">
            <v>9.66</v>
          </cell>
          <cell r="L2233">
            <v>10</v>
          </cell>
          <cell r="O2233" t="str">
            <v>520-900-69-11</v>
          </cell>
          <cell r="T2233" t="str">
            <v/>
          </cell>
          <cell r="V2233" t="str">
            <v>MAVDT</v>
          </cell>
          <cell r="W2233" t="str">
            <v>Vigencia Presupuestal</v>
          </cell>
        </row>
        <row r="2234">
          <cell r="A2234">
            <v>3848</v>
          </cell>
          <cell r="B2234" t="str">
            <v>Contrato</v>
          </cell>
          <cell r="C2234">
            <v>478</v>
          </cell>
          <cell r="D2234">
            <v>2325</v>
          </cell>
          <cell r="E2234">
            <v>39794</v>
          </cell>
          <cell r="F2234" t="str">
            <v>DESARROLLO TERRITORIAL</v>
          </cell>
          <cell r="G2234">
            <v>1014188259</v>
          </cell>
          <cell r="H2234" t="str">
            <v>JUAN CARLOS MEDINA MARIN</v>
          </cell>
          <cell r="I2234" t="str">
            <v>PRIMER DESEMBOLSO SEGÚN CERTIFICACION SUSCRITA POR LA SUPERVISORA</v>
          </cell>
          <cell r="J2234">
            <v>650000</v>
          </cell>
          <cell r="K2234">
            <v>9.66</v>
          </cell>
          <cell r="L2234">
            <v>6</v>
          </cell>
          <cell r="O2234" t="str">
            <v>510-1000-11-13</v>
          </cell>
          <cell r="T2234" t="str">
            <v/>
          </cell>
          <cell r="V2234" t="str">
            <v>MAVDT</v>
          </cell>
          <cell r="W2234" t="str">
            <v>Vigencia Presupuestal</v>
          </cell>
        </row>
        <row r="2235">
          <cell r="A2235">
            <v>3849</v>
          </cell>
          <cell r="B2235" t="str">
            <v>Contrato</v>
          </cell>
          <cell r="C2235">
            <v>53</v>
          </cell>
          <cell r="D2235">
            <v>279</v>
          </cell>
          <cell r="E2235">
            <v>39794</v>
          </cell>
          <cell r="F2235" t="str">
            <v>GRUPO DE SISTEMAS</v>
          </cell>
          <cell r="G2235">
            <v>51821625</v>
          </cell>
          <cell r="H2235" t="str">
            <v>ROSA MARIA NIVIA BEJARANO</v>
          </cell>
          <cell r="I2235" t="str">
            <v>DECIMO DESEMBOLSO SEGÚN CERTIFICACION SUSCRITA POR EL SUPERVISOR</v>
          </cell>
          <cell r="J2235">
            <v>8100000</v>
          </cell>
          <cell r="K2235">
            <v>9.66</v>
          </cell>
          <cell r="L2235">
            <v>11</v>
          </cell>
          <cell r="O2235" t="str">
            <v>520-1200-1-11</v>
          </cell>
          <cell r="T2235" t="str">
            <v/>
          </cell>
          <cell r="V2235" t="str">
            <v>MAVDT</v>
          </cell>
          <cell r="W2235" t="str">
            <v>Vigencia Presupuestal</v>
          </cell>
        </row>
        <row r="2236">
          <cell r="A2236">
            <v>3850</v>
          </cell>
          <cell r="B2236" t="str">
            <v>Orden de Servicio</v>
          </cell>
          <cell r="C2236">
            <v>480</v>
          </cell>
          <cell r="D2236">
            <v>2341</v>
          </cell>
          <cell r="E2236">
            <v>39794</v>
          </cell>
          <cell r="F2236" t="str">
            <v>VICEMINISTERIO DE VIVIENDA Y DESARROLLO TERRITORIAL</v>
          </cell>
          <cell r="G2236">
            <v>7176062</v>
          </cell>
          <cell r="H2236" t="str">
            <v>JUAN PABLO RODRIGUEZ ABRIL</v>
          </cell>
          <cell r="I2236" t="str">
            <v>SEGUNDO DESEMBOLSO SEGÚN CERTIFICACION SUSCRITA POR EL SUPERVISOR</v>
          </cell>
          <cell r="J2236">
            <v>2500000</v>
          </cell>
          <cell r="K2236">
            <v>9.66</v>
          </cell>
          <cell r="L2236">
            <v>10</v>
          </cell>
          <cell r="O2236" t="str">
            <v>520-1402-1-13</v>
          </cell>
          <cell r="T2236" t="str">
            <v/>
          </cell>
          <cell r="V2236" t="str">
            <v>MAVDT</v>
          </cell>
          <cell r="W2236" t="str">
            <v>Vigencia Presupuestal</v>
          </cell>
        </row>
        <row r="2237">
          <cell r="A2237">
            <v>3851</v>
          </cell>
          <cell r="B2237" t="str">
            <v>Contrato</v>
          </cell>
          <cell r="C2237">
            <v>127</v>
          </cell>
          <cell r="D2237">
            <v>709</v>
          </cell>
          <cell r="E2237">
            <v>39794</v>
          </cell>
          <cell r="F2237" t="str">
            <v>VICEMINISTERIO DE VIVIENDA Y DESARROLLO TERRITORIAL</v>
          </cell>
          <cell r="G2237">
            <v>52034838</v>
          </cell>
          <cell r="H2237" t="str">
            <v>SONIA ESMERALDA BUENO VARGAS</v>
          </cell>
          <cell r="I2237" t="str">
            <v>SEXTO DESEMBOLSO SEGÚN CERTIFICACION SUSCRITA POR EL SUPERVISOR, SE AJUSTA EL VALOR A RETENER DE RETEFUENTE POR MAYOR VALOR COBRADO EN LA OP 1888 DEL 26/08/08</v>
          </cell>
          <cell r="J2237">
            <v>1500000</v>
          </cell>
          <cell r="K2237">
            <v>9.66</v>
          </cell>
          <cell r="L2237">
            <v>6</v>
          </cell>
          <cell r="O2237" t="str">
            <v>520-1402-1-13</v>
          </cell>
          <cell r="T2237" t="str">
            <v/>
          </cell>
          <cell r="V2237" t="str">
            <v>MAVDT</v>
          </cell>
          <cell r="W2237" t="str">
            <v>Vigencia Presupuestal</v>
          </cell>
        </row>
        <row r="2238">
          <cell r="A2238">
            <v>3852</v>
          </cell>
          <cell r="B2238" t="str">
            <v>Contrato</v>
          </cell>
          <cell r="C2238">
            <v>405</v>
          </cell>
          <cell r="D2238">
            <v>1827</v>
          </cell>
          <cell r="E2238">
            <v>39794</v>
          </cell>
          <cell r="F2238" t="str">
            <v>VICEMINISTERIO DE VIVIENDA Y DESARROLLO TERRITORIAL</v>
          </cell>
          <cell r="G2238">
            <v>79945187</v>
          </cell>
          <cell r="H2238" t="str">
            <v>LINO ROBERTO POMBO</v>
          </cell>
          <cell r="I2238" t="str">
            <v>TERCER Y ULTIIMO DESEMBOLSO SEGÚN CERTIFICACION SUSCRITA POR EL SUPERVISOR</v>
          </cell>
          <cell r="J2238">
            <v>3500000</v>
          </cell>
          <cell r="K2238">
            <v>9.66</v>
          </cell>
          <cell r="L2238">
            <v>10</v>
          </cell>
          <cell r="O2238" t="str">
            <v>520-1402-1-13</v>
          </cell>
          <cell r="T2238" t="str">
            <v/>
          </cell>
          <cell r="V2238" t="str">
            <v>MAVDT</v>
          </cell>
          <cell r="W2238" t="str">
            <v>Vigencia Presupuestal</v>
          </cell>
        </row>
        <row r="2239">
          <cell r="A2239">
            <v>3853</v>
          </cell>
          <cell r="B2239" t="str">
            <v>Contrato</v>
          </cell>
          <cell r="C2239">
            <v>501</v>
          </cell>
          <cell r="D2239">
            <v>2589</v>
          </cell>
          <cell r="E2239">
            <v>39794</v>
          </cell>
          <cell r="F2239" t="str">
            <v>VICEMINISTERIO DE VIVIENDA Y DESARROLLO TERRITORIAL</v>
          </cell>
          <cell r="G2239">
            <v>9726074</v>
          </cell>
          <cell r="H2239" t="str">
            <v>ANDREI ALEXANDER SUAREZ MORENO</v>
          </cell>
          <cell r="I2239" t="str">
            <v>SEGUNDO DESEMBOLSO SEGÚN CERTIFICACION SUSCRITA POR LA SUPERVISORA</v>
          </cell>
          <cell r="J2239">
            <v>3000000</v>
          </cell>
          <cell r="K2239">
            <v>9.66</v>
          </cell>
          <cell r="L2239">
            <v>10</v>
          </cell>
          <cell r="O2239" t="str">
            <v>520-1400-3--13</v>
          </cell>
          <cell r="T2239" t="str">
            <v/>
          </cell>
          <cell r="V2239" t="str">
            <v>MAVDT</v>
          </cell>
          <cell r="W2239" t="str">
            <v>Vigencia Presupuestal</v>
          </cell>
        </row>
        <row r="2240">
          <cell r="A2240">
            <v>3854</v>
          </cell>
          <cell r="B2240" t="str">
            <v>Contrato</v>
          </cell>
          <cell r="C2240">
            <v>293</v>
          </cell>
          <cell r="D2240">
            <v>1243</v>
          </cell>
          <cell r="E2240">
            <v>39794</v>
          </cell>
          <cell r="F2240" t="str">
            <v>VICEMINISTERIO DE VIVIENDA Y DESARROLLO TERRITORIAL</v>
          </cell>
          <cell r="G2240">
            <v>49722497</v>
          </cell>
          <cell r="H2240" t="str">
            <v>MARIA DEL MAR MARTINEZ MUSSA</v>
          </cell>
          <cell r="I2240" t="str">
            <v>SEXTO DESEMBOLSO SEGÚN CERTIFICACION SUSCRITA POR EL SUPERVISOR</v>
          </cell>
          <cell r="J2240">
            <v>2000000</v>
          </cell>
          <cell r="K2240">
            <v>9.66</v>
          </cell>
          <cell r="L2240">
            <v>10</v>
          </cell>
          <cell r="O2240" t="str">
            <v>520-1400-3--13</v>
          </cell>
          <cell r="T2240" t="str">
            <v/>
          </cell>
          <cell r="V2240" t="str">
            <v>MAVDT</v>
          </cell>
          <cell r="W2240" t="str">
            <v>Vigencia Presupuestal</v>
          </cell>
        </row>
        <row r="2241">
          <cell r="A2241">
            <v>3855</v>
          </cell>
          <cell r="B2241" t="str">
            <v>Contrato</v>
          </cell>
          <cell r="C2241">
            <v>384</v>
          </cell>
          <cell r="D2241">
            <v>1727</v>
          </cell>
          <cell r="E2241">
            <v>39794</v>
          </cell>
          <cell r="F2241" t="str">
            <v>OFICINA JURIDICA</v>
          </cell>
          <cell r="G2241">
            <v>79703494</v>
          </cell>
          <cell r="H2241" t="str">
            <v>DUMAR NORBERTO CELIS LEAL</v>
          </cell>
          <cell r="I2241" t="str">
            <v>TERCER DESEMBOLSO SEGÚN CERTIFICACION SUSCRITA POR LA SUPERVISORA</v>
          </cell>
          <cell r="J2241">
            <v>5800000</v>
          </cell>
          <cell r="K2241">
            <v>9.66</v>
          </cell>
          <cell r="L2241">
            <v>10</v>
          </cell>
          <cell r="O2241" t="str">
            <v>520-900-5--11</v>
          </cell>
          <cell r="T2241" t="str">
            <v/>
          </cell>
          <cell r="V2241" t="str">
            <v>MAVDT</v>
          </cell>
          <cell r="W2241" t="str">
            <v>Vigencia Presupuestal</v>
          </cell>
        </row>
        <row r="2242">
          <cell r="A2242">
            <v>3856</v>
          </cell>
          <cell r="B2242" t="str">
            <v>Contrato</v>
          </cell>
          <cell r="C2242">
            <v>46</v>
          </cell>
          <cell r="D2242">
            <v>250</v>
          </cell>
          <cell r="E2242">
            <v>39794</v>
          </cell>
          <cell r="F2242" t="str">
            <v>GRUPO DE CONTRATOS</v>
          </cell>
          <cell r="G2242">
            <v>51573271</v>
          </cell>
          <cell r="H2242" t="str">
            <v>LILIANA JARAMILLO MUTIS</v>
          </cell>
          <cell r="I2242" t="str">
            <v>DECIMO DESEMBOLSO SEGÚN CERTIFICACION SUSCRITA POR EL SUPERVISOR</v>
          </cell>
          <cell r="J2242">
            <v>6600000</v>
          </cell>
          <cell r="K2242">
            <v>9.66</v>
          </cell>
          <cell r="L2242">
            <v>10</v>
          </cell>
          <cell r="O2242" t="str">
            <v>510-1000-11-13</v>
          </cell>
          <cell r="T2242" t="str">
            <v/>
          </cell>
          <cell r="V2242" t="str">
            <v>MAVDT</v>
          </cell>
          <cell r="W2242" t="str">
            <v>Vigencia Presupuestal</v>
          </cell>
        </row>
        <row r="2243">
          <cell r="A2243">
            <v>3857</v>
          </cell>
          <cell r="B2243" t="str">
            <v>Contrato</v>
          </cell>
          <cell r="C2243">
            <v>220</v>
          </cell>
          <cell r="D2243">
            <v>986</v>
          </cell>
          <cell r="E2243">
            <v>39794</v>
          </cell>
          <cell r="F2243" t="str">
            <v>VICEMINISTERIO DE VIVIENDA Y DESARROLLO TERRITORIAL</v>
          </cell>
          <cell r="G2243">
            <v>52009361</v>
          </cell>
          <cell r="H2243" t="str">
            <v>DIANA CAROLINA MENDEZ GIL</v>
          </cell>
          <cell r="I2243" t="str">
            <v>DESEMBOLSO CORRESPONDIENTE AL MES DE DICIEMBRE SEGÚN CERTIFICACION SUSCRITA POR EL SUPERVISOR</v>
          </cell>
          <cell r="J2243">
            <v>3500000</v>
          </cell>
          <cell r="K2243">
            <v>9.66</v>
          </cell>
          <cell r="L2243">
            <v>10</v>
          </cell>
          <cell r="O2243" t="str">
            <v>520-1402-1-13</v>
          </cell>
          <cell r="T2243" t="str">
            <v/>
          </cell>
          <cell r="V2243" t="str">
            <v>MAVDT</v>
          </cell>
          <cell r="W2243" t="str">
            <v>Vigencia Presupuestal</v>
          </cell>
        </row>
        <row r="2244">
          <cell r="A2244">
            <v>3858</v>
          </cell>
          <cell r="B2244" t="str">
            <v>Contrato</v>
          </cell>
          <cell r="C2244">
            <v>204</v>
          </cell>
          <cell r="D2244">
            <v>971</v>
          </cell>
          <cell r="E2244">
            <v>39794</v>
          </cell>
          <cell r="F2244" t="str">
            <v>OFICINA JURIDICA</v>
          </cell>
          <cell r="G2244">
            <v>52927596</v>
          </cell>
          <cell r="H2244" t="str">
            <v>SANDRA LILIANA ROJAS PAEZ</v>
          </cell>
          <cell r="I2244" t="str">
            <v>SEXTO DESEMBOLSO SEGÚN CERTIFICACION SUSCRITA POR LA SUPERVISORA</v>
          </cell>
          <cell r="J2244">
            <v>2359928</v>
          </cell>
          <cell r="K2244">
            <v>9.66</v>
          </cell>
          <cell r="L2244">
            <v>10</v>
          </cell>
          <cell r="O2244" t="str">
            <v>520-900-5--11</v>
          </cell>
          <cell r="T2244" t="str">
            <v/>
          </cell>
          <cell r="V2244" t="str">
            <v>MAVDT</v>
          </cell>
          <cell r="W2244" t="str">
            <v>Vigencia Presupuestal</v>
          </cell>
        </row>
        <row r="2245">
          <cell r="A2245">
            <v>3859</v>
          </cell>
          <cell r="B2245" t="str">
            <v>Contrato</v>
          </cell>
          <cell r="C2245">
            <v>382</v>
          </cell>
          <cell r="D2245">
            <v>1722</v>
          </cell>
          <cell r="E2245">
            <v>39794</v>
          </cell>
          <cell r="F2245" t="str">
            <v>OFICINA JURIDICA</v>
          </cell>
          <cell r="G2245">
            <v>80277895</v>
          </cell>
          <cell r="H2245" t="str">
            <v>ROBERTH LESMES ORJUELA</v>
          </cell>
          <cell r="I2245" t="str">
            <v>FRA  6/08 CORRESPONDIENTE AL TERCER DESEMBOLSO SEGÚN CERTIFICACION SUSCRITA POR EL SUPERVISOR</v>
          </cell>
          <cell r="J2245">
            <v>6445000</v>
          </cell>
          <cell r="K2245">
            <v>9.66</v>
          </cell>
          <cell r="L2245">
            <v>11</v>
          </cell>
          <cell r="M2245">
            <v>16</v>
          </cell>
          <cell r="O2245" t="str">
            <v>520-900-5--11</v>
          </cell>
          <cell r="T2245" t="str">
            <v/>
          </cell>
          <cell r="V2245" t="str">
            <v>MAVDT</v>
          </cell>
          <cell r="W2245" t="str">
            <v>Vigencia Presupuestal</v>
          </cell>
        </row>
        <row r="2246">
          <cell r="A2246">
            <v>3860</v>
          </cell>
          <cell r="B2246" t="str">
            <v>Contrato</v>
          </cell>
          <cell r="C2246">
            <v>225</v>
          </cell>
          <cell r="D2246">
            <v>1030</v>
          </cell>
          <cell r="E2246">
            <v>39794</v>
          </cell>
          <cell r="F2246" t="str">
            <v>VICEMINISTERIO DE VIVIENDA Y DESARROLLO TERRITORIAL</v>
          </cell>
          <cell r="G2246">
            <v>71181711</v>
          </cell>
          <cell r="H2246" t="str">
            <v>JULIO CESAR MESTRE SUAREZ</v>
          </cell>
          <cell r="I2246" t="str">
            <v>SEXTO DESEMBOLSO SEGÚN CERTIFICACION SUSCRITA POR EL SUPERVISOR</v>
          </cell>
          <cell r="J2246">
            <v>3354750</v>
          </cell>
          <cell r="K2246">
            <v>9.66</v>
          </cell>
          <cell r="L2246">
            <v>10</v>
          </cell>
          <cell r="O2246" t="str">
            <v>520-1402-1-13</v>
          </cell>
          <cell r="T2246" t="str">
            <v/>
          </cell>
          <cell r="V2246" t="str">
            <v>MAVDT</v>
          </cell>
          <cell r="W2246" t="str">
            <v>Vigencia Presupuestal</v>
          </cell>
        </row>
        <row r="2247">
          <cell r="A2247">
            <v>3861</v>
          </cell>
          <cell r="B2247" t="str">
            <v>Contrato</v>
          </cell>
          <cell r="C2247">
            <v>209</v>
          </cell>
          <cell r="D2247">
            <v>989</v>
          </cell>
          <cell r="E2247">
            <v>39794</v>
          </cell>
          <cell r="F2247" t="str">
            <v>VICEMINISTERIO DE VIVIENDA Y DESARROLLO TERRITORIAL</v>
          </cell>
          <cell r="G2247">
            <v>92026336</v>
          </cell>
          <cell r="H2247" t="str">
            <v>ALVARO JOSE SANTIZ CASTILLA</v>
          </cell>
          <cell r="I2247" t="str">
            <v>SEXTO DESEMBOLSO SEGÚN CERTIFICACION SUSCRITA POR EL SUPERVISOR</v>
          </cell>
          <cell r="J2247">
            <v>5032125</v>
          </cell>
          <cell r="K2247">
            <v>9.66</v>
          </cell>
          <cell r="L2247">
            <v>10</v>
          </cell>
          <cell r="O2247" t="str">
            <v>520-1402-1-13</v>
          </cell>
          <cell r="T2247" t="str">
            <v/>
          </cell>
          <cell r="V2247" t="str">
            <v>MAVDT</v>
          </cell>
          <cell r="W2247" t="str">
            <v>Vigencia Presupuestal</v>
          </cell>
        </row>
        <row r="2248">
          <cell r="A2248">
            <v>3862</v>
          </cell>
          <cell r="B2248" t="str">
            <v>Contrato</v>
          </cell>
          <cell r="C2248">
            <v>198</v>
          </cell>
          <cell r="D2248">
            <v>869</v>
          </cell>
          <cell r="E2248">
            <v>39794</v>
          </cell>
          <cell r="F2248" t="str">
            <v xml:space="preserve">VICEMINISTERIO DE AGUA  Y SANEAMIENTO </v>
          </cell>
          <cell r="G2248">
            <v>52326240</v>
          </cell>
          <cell r="H2248" t="str">
            <v>ANDREA BAUTISTA CASTELLANOS</v>
          </cell>
          <cell r="I2248" t="str">
            <v>DESEMBOLSO SEGÚN CERTIFICACION SUSCRITA PO EL SUPERVISOR</v>
          </cell>
          <cell r="J2248">
            <v>5315856</v>
          </cell>
          <cell r="K2248">
            <v>9.66</v>
          </cell>
          <cell r="L2248">
            <v>10</v>
          </cell>
          <cell r="O2248" t="str">
            <v>520-1200-1-11</v>
          </cell>
          <cell r="T2248" t="str">
            <v/>
          </cell>
          <cell r="V2248" t="str">
            <v>MAVDT</v>
          </cell>
          <cell r="W2248" t="str">
            <v>Vigencia Presupuestal</v>
          </cell>
        </row>
        <row r="2249">
          <cell r="A2249">
            <v>3863</v>
          </cell>
          <cell r="B2249" t="str">
            <v>Contrato</v>
          </cell>
          <cell r="C2249">
            <v>224</v>
          </cell>
          <cell r="D2249">
            <v>1049</v>
          </cell>
          <cell r="E2249">
            <v>39794</v>
          </cell>
          <cell r="F2249" t="str">
            <v>VICEMINISTERIO DE VIVIENDA Y DESARROLLO TERRITORIAL</v>
          </cell>
          <cell r="G2249">
            <v>79553943</v>
          </cell>
          <cell r="H2249" t="str">
            <v>HENRY POLANCO MENDEZ</v>
          </cell>
          <cell r="I2249" t="str">
            <v xml:space="preserve"> DESEMBOLSO SEGÚN CERTIFICACION SUSCRITA POR EL SUPERVISOR</v>
          </cell>
          <cell r="J2249">
            <v>3500000</v>
          </cell>
          <cell r="K2249">
            <v>9.66</v>
          </cell>
          <cell r="L2249">
            <v>10</v>
          </cell>
          <cell r="O2249" t="str">
            <v>520-1402-1-13</v>
          </cell>
          <cell r="T2249" t="str">
            <v/>
          </cell>
          <cell r="V2249" t="str">
            <v>MAVDT</v>
          </cell>
          <cell r="W2249" t="str">
            <v>Vigencia Presupuestal</v>
          </cell>
        </row>
        <row r="2250">
          <cell r="A2250">
            <v>3864</v>
          </cell>
          <cell r="B2250" t="str">
            <v>Contrato</v>
          </cell>
          <cell r="C2250">
            <v>366</v>
          </cell>
          <cell r="D2250">
            <v>1576</v>
          </cell>
          <cell r="E2250">
            <v>39794</v>
          </cell>
          <cell r="F2250" t="str">
            <v>VICEMINISTERIO DE VIVIENDA Y DESARROLLO TERRITORIAL</v>
          </cell>
          <cell r="G2250">
            <v>52489632</v>
          </cell>
          <cell r="H2250" t="str">
            <v>YALILE TORRES CARO</v>
          </cell>
          <cell r="I2250" t="str">
            <v>CUARTO DESEMBOLSO SEGUNCERTIFICACION SUSCRITA POR EL SUPERVISOR</v>
          </cell>
          <cell r="J2250">
            <v>1011750</v>
          </cell>
          <cell r="K2250">
            <v>9.66</v>
          </cell>
          <cell r="L2250">
            <v>6</v>
          </cell>
          <cell r="O2250" t="str">
            <v>520-1400-3--13</v>
          </cell>
          <cell r="T2250" t="str">
            <v/>
          </cell>
          <cell r="V2250" t="str">
            <v>MAVDT</v>
          </cell>
          <cell r="W2250" t="str">
            <v>Vigencia Presupuestal</v>
          </cell>
        </row>
        <row r="2251">
          <cell r="A2251">
            <v>3865</v>
          </cell>
          <cell r="B2251" t="str">
            <v>Contrato</v>
          </cell>
          <cell r="C2251">
            <v>359</v>
          </cell>
          <cell r="D2251">
            <v>1528</v>
          </cell>
          <cell r="E2251">
            <v>39794</v>
          </cell>
          <cell r="F2251" t="str">
            <v>DESARROLLO TERRITORIAL</v>
          </cell>
          <cell r="G2251">
            <v>19091358</v>
          </cell>
          <cell r="H2251" t="str">
            <v>ALFONSO DURANA LLOREDA</v>
          </cell>
          <cell r="I2251" t="str">
            <v>CUARTO DESEMBOLSO SEGÚN CERTIFICACION SUSCRITA POR EL SUPERVISOR, DE ACUERDO AL CONTRATO</v>
          </cell>
          <cell r="J2251">
            <v>4000000</v>
          </cell>
          <cell r="K2251">
            <v>9.66</v>
          </cell>
          <cell r="L2251">
            <v>10</v>
          </cell>
          <cell r="O2251" t="str">
            <v>510-1000-11-13</v>
          </cell>
          <cell r="T2251" t="str">
            <v/>
          </cell>
          <cell r="V2251" t="str">
            <v>MAVDT</v>
          </cell>
          <cell r="W2251" t="str">
            <v>Vigencia Presupuestal</v>
          </cell>
        </row>
        <row r="2252">
          <cell r="A2252">
            <v>3866</v>
          </cell>
          <cell r="B2252" t="str">
            <v>Contrato</v>
          </cell>
          <cell r="C2252">
            <v>482</v>
          </cell>
          <cell r="D2252">
            <v>2351</v>
          </cell>
          <cell r="E2252">
            <v>39794</v>
          </cell>
          <cell r="F2252" t="str">
            <v>VICEMINISTERIO DE VIVIENDA Y DESARROLLO TERRITORIAL</v>
          </cell>
          <cell r="G2252">
            <v>31792836</v>
          </cell>
          <cell r="H2252" t="str">
            <v>LINA MARIA TORO RUIZ</v>
          </cell>
          <cell r="I2252" t="str">
            <v>SEGUNDO DESEMBOLSO SEGÚN CERTIFICACION SUSCRITA POR LA SUPERVISORA</v>
          </cell>
          <cell r="J2252">
            <v>3500000</v>
          </cell>
          <cell r="K2252">
            <v>9.66</v>
          </cell>
          <cell r="L2252">
            <v>10</v>
          </cell>
          <cell r="O2252" t="str">
            <v>520-1400-3--13</v>
          </cell>
          <cell r="T2252" t="str">
            <v/>
          </cell>
          <cell r="V2252" t="str">
            <v>MAVDT</v>
          </cell>
          <cell r="W2252" t="str">
            <v>Vigencia Presupuestal</v>
          </cell>
        </row>
        <row r="2253">
          <cell r="A2253">
            <v>3867</v>
          </cell>
          <cell r="B2253" t="str">
            <v>Contrato</v>
          </cell>
          <cell r="C2253">
            <v>226</v>
          </cell>
          <cell r="D2253">
            <v>1039</v>
          </cell>
          <cell r="E2253">
            <v>39794</v>
          </cell>
          <cell r="F2253" t="str">
            <v>VICEMINISTERIO DE VIVIENDA Y DESARROLLO TERRITORIAL</v>
          </cell>
          <cell r="G2253">
            <v>19251806</v>
          </cell>
          <cell r="H2253" t="str">
            <v>CARLOS ALBERTO LOPEZ OSPINA</v>
          </cell>
          <cell r="I2253" t="str">
            <v>SEXTO DESEMBOLSO SEGÚN CERTIFICACION SUSCRITA POR LA SUPERVISORA</v>
          </cell>
          <cell r="J2253">
            <v>5753396</v>
          </cell>
          <cell r="K2253">
            <v>9.66</v>
          </cell>
          <cell r="L2253">
            <v>10</v>
          </cell>
          <cell r="O2253" t="str">
            <v>520-1400-3--13</v>
          </cell>
          <cell r="T2253" t="str">
            <v/>
          </cell>
          <cell r="V2253" t="str">
            <v>MAVDT</v>
          </cell>
          <cell r="W2253" t="str">
            <v>Vigencia Presupuestal</v>
          </cell>
        </row>
        <row r="2254">
          <cell r="A2254">
            <v>3868</v>
          </cell>
          <cell r="B2254" t="str">
            <v>Contrato</v>
          </cell>
          <cell r="C2254">
            <v>383</v>
          </cell>
          <cell r="D2254">
            <v>1725</v>
          </cell>
          <cell r="E2254">
            <v>39794</v>
          </cell>
          <cell r="F2254" t="str">
            <v>OFICINA JURIDICA</v>
          </cell>
          <cell r="G2254">
            <v>3229957</v>
          </cell>
          <cell r="H2254" t="str">
            <v>JOSE ARTURO GARCIA LOZANO</v>
          </cell>
          <cell r="I2254" t="str">
            <v>TERCERO DESEMBOLSO SEGUNCERTIFICACION SUSCRITA POR LA SUPERVISORA</v>
          </cell>
          <cell r="J2254">
            <v>6445000</v>
          </cell>
          <cell r="K2254">
            <v>9.66</v>
          </cell>
          <cell r="L2254">
            <v>10</v>
          </cell>
          <cell r="O2254" t="str">
            <v>520-900-5--11</v>
          </cell>
          <cell r="T2254" t="str">
            <v/>
          </cell>
          <cell r="V2254" t="str">
            <v>MAVDT</v>
          </cell>
          <cell r="W2254" t="str">
            <v>Vigencia Presupuestal</v>
          </cell>
        </row>
        <row r="2255">
          <cell r="A2255">
            <v>3869</v>
          </cell>
          <cell r="B2255" t="str">
            <v>Contrato</v>
          </cell>
          <cell r="C2255">
            <v>314</v>
          </cell>
          <cell r="D2255">
            <v>1360</v>
          </cell>
          <cell r="E2255">
            <v>39794</v>
          </cell>
          <cell r="F2255" t="str">
            <v>DESARROLLO TERRITORIAL</v>
          </cell>
          <cell r="G2255">
            <v>80228872</v>
          </cell>
          <cell r="H2255" t="str">
            <v>LUIS ESTEBAN MARTINEZ RODRIGUEZ</v>
          </cell>
          <cell r="I2255" t="str">
            <v>QUINTO DESEMBOLSO SEGÚN CERTIFICACION SUSCRITA POR EL SUPERVISOR</v>
          </cell>
          <cell r="J2255">
            <v>3800000</v>
          </cell>
          <cell r="K2255">
            <v>9.66</v>
          </cell>
          <cell r="L2255">
            <v>10</v>
          </cell>
          <cell r="O2255" t="str">
            <v>510-1000-11-13</v>
          </cell>
          <cell r="T2255" t="str">
            <v/>
          </cell>
          <cell r="V2255" t="str">
            <v>MAVDT</v>
          </cell>
          <cell r="W2255" t="str">
            <v>Vigencia Presupuestal</v>
          </cell>
        </row>
        <row r="2256">
          <cell r="A2256">
            <v>3870</v>
          </cell>
          <cell r="B2256" t="str">
            <v>Contrato</v>
          </cell>
          <cell r="C2256">
            <v>385</v>
          </cell>
          <cell r="D2256">
            <v>1729</v>
          </cell>
          <cell r="E2256">
            <v>39794</v>
          </cell>
          <cell r="F2256" t="str">
            <v>OFICINA JURIDICA</v>
          </cell>
          <cell r="G2256">
            <v>19386392</v>
          </cell>
          <cell r="H2256" t="str">
            <v>ORLANDO SEPULVEDA OTALORA</v>
          </cell>
          <cell r="I2256" t="str">
            <v>TERCER DESEMBOLSO SEGUNCERTIFICACION SUSCRITA POR EL SUPERVISOR</v>
          </cell>
          <cell r="J2256">
            <v>6445000</v>
          </cell>
          <cell r="K2256">
            <v>9.66</v>
          </cell>
          <cell r="L2256">
            <v>10</v>
          </cell>
          <cell r="O2256" t="str">
            <v>520-900-5--11</v>
          </cell>
          <cell r="T2256" t="str">
            <v/>
          </cell>
          <cell r="V2256" t="str">
            <v>MAVDT</v>
          </cell>
          <cell r="W2256" t="str">
            <v>Vigencia Presupuestal</v>
          </cell>
        </row>
        <row r="2257">
          <cell r="A2257">
            <v>3871</v>
          </cell>
          <cell r="B2257" t="str">
            <v>Contrato</v>
          </cell>
          <cell r="C2257">
            <v>222</v>
          </cell>
          <cell r="D2257">
            <v>1027</v>
          </cell>
          <cell r="E2257">
            <v>39794</v>
          </cell>
          <cell r="F2257" t="str">
            <v>VICEMINISTERIO DE VIVIENDA Y DESARROLLO TERRITORIAL</v>
          </cell>
          <cell r="G2257">
            <v>79959433</v>
          </cell>
          <cell r="H2257" t="str">
            <v>FELIPE HERNANDEZ HERNANDEZ</v>
          </cell>
          <cell r="I2257" t="str">
            <v>QUINTO DESEMBOLSO SEGÚN CERTIFICACION SUSCRITA POR EL SUPERVISOR</v>
          </cell>
          <cell r="J2257">
            <v>1500000</v>
          </cell>
          <cell r="K2257">
            <v>9.66</v>
          </cell>
          <cell r="L2257">
            <v>10</v>
          </cell>
          <cell r="O2257" t="str">
            <v>520-1400-3--13</v>
          </cell>
          <cell r="T2257" t="str">
            <v/>
          </cell>
          <cell r="V2257" t="str">
            <v>MAVDT</v>
          </cell>
          <cell r="W2257" t="str">
            <v>Vigencia Presupuestal</v>
          </cell>
        </row>
        <row r="2258">
          <cell r="A2258">
            <v>3872</v>
          </cell>
          <cell r="B2258" t="str">
            <v>Convenio</v>
          </cell>
          <cell r="C2258">
            <v>206</v>
          </cell>
          <cell r="D2258">
            <v>1</v>
          </cell>
          <cell r="E2258">
            <v>39794</v>
          </cell>
          <cell r="F2258" t="str">
            <v>VICEMINISTERIO DE AMBIENTE</v>
          </cell>
          <cell r="G2258">
            <v>8999993161</v>
          </cell>
          <cell r="H2258" t="str">
            <v>FONADE</v>
          </cell>
          <cell r="I2258" t="str">
            <v>DESEMBOLSO SEGÚN CERTIFICACION SUSCRITA POR LA SUPERVISORA</v>
          </cell>
          <cell r="J2258">
            <v>22500000</v>
          </cell>
          <cell r="O2258" t="str">
            <v>310-900-151--13</v>
          </cell>
          <cell r="T2258" t="str">
            <v/>
          </cell>
          <cell r="V2258" t="str">
            <v>MAVDT</v>
          </cell>
          <cell r="W2258" t="str">
            <v>Reserva Presupuestal</v>
          </cell>
        </row>
        <row r="2259">
          <cell r="A2259">
            <v>3873</v>
          </cell>
          <cell r="B2259" t="str">
            <v>Convenio</v>
          </cell>
          <cell r="C2259">
            <v>37</v>
          </cell>
          <cell r="D2259">
            <v>1522</v>
          </cell>
          <cell r="E2259">
            <v>39794</v>
          </cell>
          <cell r="F2259" t="str">
            <v>DIRECCION DE ECOSISTEMAS</v>
          </cell>
          <cell r="G2259">
            <v>8060003277</v>
          </cell>
          <cell r="H2259" t="str">
            <v>CORPORACION AUTONOMA REGIONAL DEL SUR DE BOLIVAR CBS</v>
          </cell>
          <cell r="I2259" t="str">
            <v>SEGUNDO DESEMBOLSO SEGÚN CERTIFICACION SSUCRITA POR EL SUPERVISOR</v>
          </cell>
          <cell r="J2259">
            <v>93610000</v>
          </cell>
          <cell r="O2259" t="str">
            <v>520-900-71-15</v>
          </cell>
          <cell r="T2259" t="str">
            <v/>
          </cell>
          <cell r="V2259" t="str">
            <v>MAVDT</v>
          </cell>
          <cell r="W2259" t="str">
            <v>Vigencia Presupuestal</v>
          </cell>
        </row>
        <row r="2260">
          <cell r="A2260">
            <v>3874</v>
          </cell>
          <cell r="B2260" t="str">
            <v>Contrato</v>
          </cell>
          <cell r="C2260">
            <v>294</v>
          </cell>
          <cell r="D2260">
            <v>1264</v>
          </cell>
          <cell r="E2260">
            <v>39794</v>
          </cell>
          <cell r="F2260" t="str">
            <v>DIRECCION DE PLANEACION</v>
          </cell>
          <cell r="G2260">
            <v>8305017030</v>
          </cell>
          <cell r="H2260" t="str">
            <v>ENLACE CONSULTORES EN GESTION EMPRESARIAL LTDA</v>
          </cell>
          <cell r="I2260" t="str">
            <v>FRA 605/08, CORRESPONDIENTES AL QUINTO  DESEMBOLSO SEGÚN CERTIFICACION SUSCRITA POR EL SUPERVISOR</v>
          </cell>
          <cell r="J2260">
            <v>7000000</v>
          </cell>
          <cell r="K2260">
            <v>6.9</v>
          </cell>
          <cell r="L2260">
            <v>11</v>
          </cell>
          <cell r="M2260">
            <v>16</v>
          </cell>
          <cell r="O2260" t="str">
            <v>520-900-5--11</v>
          </cell>
          <cell r="T2260" t="str">
            <v/>
          </cell>
          <cell r="V2260" t="str">
            <v>MAVDT</v>
          </cell>
          <cell r="W2260" t="str">
            <v>Vigencia Presupuestal</v>
          </cell>
        </row>
        <row r="2261">
          <cell r="A2261">
            <v>3875</v>
          </cell>
          <cell r="B2261" t="str">
            <v>Contrato</v>
          </cell>
          <cell r="C2261">
            <v>115</v>
          </cell>
          <cell r="D2261">
            <v>609</v>
          </cell>
          <cell r="E2261">
            <v>39794</v>
          </cell>
          <cell r="F2261" t="str">
            <v>GRUPO ADMINISTRATIVO</v>
          </cell>
          <cell r="G2261">
            <v>8000238078</v>
          </cell>
          <cell r="H2261" t="str">
            <v>G.L.G. SA</v>
          </cell>
          <cell r="I2261" t="str">
            <v>FRA 1380/08, EA 945/08  DESEMBOLSO SEGÚN CERTIFICACION SUSCRITA POR EL SUPERVISOR</v>
          </cell>
          <cell r="J2261">
            <v>9333996</v>
          </cell>
          <cell r="K2261">
            <v>11.04</v>
          </cell>
          <cell r="L2261">
            <v>3.5</v>
          </cell>
          <cell r="M2261">
            <v>16</v>
          </cell>
          <cell r="N2261" t="str">
            <v>2-0-4-4--10</v>
          </cell>
          <cell r="S2261" t="str">
            <v>Si</v>
          </cell>
          <cell r="T2261" t="str">
            <v/>
          </cell>
          <cell r="V2261" t="str">
            <v>MAVDT</v>
          </cell>
          <cell r="W2261" t="str">
            <v>Vigencia Presupuestal</v>
          </cell>
        </row>
        <row r="2262">
          <cell r="A2262">
            <v>3876</v>
          </cell>
          <cell r="B2262" t="str">
            <v>Contrato</v>
          </cell>
          <cell r="C2262">
            <v>317</v>
          </cell>
          <cell r="D2262">
            <v>1344</v>
          </cell>
          <cell r="E2262">
            <v>39794</v>
          </cell>
          <cell r="F2262" t="str">
            <v>DIRECCION DE DESARROLLO SECTORIAL SOSTENIBLE</v>
          </cell>
          <cell r="G2262">
            <v>340420</v>
          </cell>
          <cell r="H2262" t="str">
            <v>RICARDO VISIERS GUELBENZU</v>
          </cell>
          <cell r="I2262" t="str">
            <v>CUARTO DESEMBOLSO SEGÚN CERTIFICACION SUSCRITA POR LA SUPERVISORA</v>
          </cell>
          <cell r="J2262">
            <v>7200000</v>
          </cell>
          <cell r="K2262">
            <v>9.66</v>
          </cell>
          <cell r="L2262">
            <v>10</v>
          </cell>
          <cell r="O2262" t="str">
            <v>520-900-67-15</v>
          </cell>
          <cell r="T2262" t="str">
            <v/>
          </cell>
          <cell r="V2262" t="str">
            <v>MAVDT</v>
          </cell>
          <cell r="W2262" t="str">
            <v>Vigencia Presupuestal</v>
          </cell>
        </row>
        <row r="2263">
          <cell r="A2263">
            <v>3877</v>
          </cell>
          <cell r="B2263" t="str">
            <v>Contrato</v>
          </cell>
          <cell r="C2263">
            <v>308</v>
          </cell>
          <cell r="D2263">
            <v>2594</v>
          </cell>
          <cell r="E2263">
            <v>39794</v>
          </cell>
          <cell r="F2263" t="str">
            <v>DESARROLLO TERRITORIAL</v>
          </cell>
          <cell r="G2263">
            <v>8908030052</v>
          </cell>
          <cell r="H2263" t="str">
            <v>CORPOCALDAS</v>
          </cell>
          <cell r="I2263" t="str">
            <v>ULTIMO DESEMBOLSO SEGÚN CERTIFICACION SUSCRITA POR LA SUPERVISORA</v>
          </cell>
          <cell r="J2263">
            <v>61000000</v>
          </cell>
          <cell r="O2263" t="str">
            <v>510-1000-11-13</v>
          </cell>
          <cell r="T2263" t="str">
            <v/>
          </cell>
          <cell r="V2263" t="str">
            <v>MAVDT</v>
          </cell>
          <cell r="W2263" t="str">
            <v>Vigencia Presupuestal</v>
          </cell>
        </row>
        <row r="2264">
          <cell r="A2264">
            <v>3878</v>
          </cell>
          <cell r="B2264" t="str">
            <v>Contrato</v>
          </cell>
          <cell r="C2264">
            <v>125</v>
          </cell>
          <cell r="D2264">
            <v>670</v>
          </cell>
          <cell r="E2264">
            <v>39794</v>
          </cell>
          <cell r="F2264" t="str">
            <v>FINANZAS Y PRESUPUESTO</v>
          </cell>
          <cell r="G2264">
            <v>1076647720</v>
          </cell>
          <cell r="H2264" t="str">
            <v>JHONNY ALEXANDER RODRIGUEZ PACHON</v>
          </cell>
          <cell r="I2264" t="str">
            <v>DESEMBOLSO SEGÚN CERTIFICACION SUSCRITA POR EL SUPERVISOR, EL PAGO DEBE REALIZARSE A NOMBRE DE MARTHA ANGELA RIVEROS SIERRA SEGÚN CESION DEL CONTRATO</v>
          </cell>
          <cell r="J2264">
            <v>1500000</v>
          </cell>
          <cell r="K2264">
            <v>9.66</v>
          </cell>
          <cell r="L2264">
            <v>6</v>
          </cell>
          <cell r="O2264" t="str">
            <v>520-1200-1-11</v>
          </cell>
          <cell r="T2264" t="str">
            <v/>
          </cell>
          <cell r="V2264" t="str">
            <v>MAVDT</v>
          </cell>
          <cell r="W2264" t="str">
            <v>Vigencia Presupuestal</v>
          </cell>
        </row>
        <row r="2265">
          <cell r="A2265">
            <v>3879</v>
          </cell>
          <cell r="B2265" t="str">
            <v>Contrato</v>
          </cell>
          <cell r="C2265">
            <v>58</v>
          </cell>
          <cell r="D2265">
            <v>1734</v>
          </cell>
          <cell r="E2265">
            <v>39794</v>
          </cell>
          <cell r="F2265" t="str">
            <v>DIRECCION DE ECOSISTEMAS</v>
          </cell>
          <cell r="G2265">
            <v>8600078878</v>
          </cell>
          <cell r="H2265" t="str">
            <v>ARTESANIAS DE COLOMBIA</v>
          </cell>
          <cell r="I2265" t="str">
            <v>FRA 3594/08 SEGUNDO DESEMBOLSO CORRESPONDIENTE AL 50% DE LOS PAORTES DEL MINISTERIO SEGÚN CERTIFICACION SUSCRITA POR LA SUPERVISORA</v>
          </cell>
          <cell r="J2265">
            <v>35000000</v>
          </cell>
          <cell r="O2265" t="str">
            <v>520-900-67-11</v>
          </cell>
          <cell r="T2265" t="str">
            <v/>
          </cell>
          <cell r="V2265" t="str">
            <v>MAVDT</v>
          </cell>
          <cell r="W2265" t="str">
            <v>Vigencia Presupuestal</v>
          </cell>
        </row>
        <row r="2266">
          <cell r="A2266">
            <v>3880</v>
          </cell>
          <cell r="B2266" t="str">
            <v>Convenio</v>
          </cell>
          <cell r="C2266">
            <v>44</v>
          </cell>
          <cell r="D2266">
            <v>1741</v>
          </cell>
          <cell r="E2266">
            <v>39794</v>
          </cell>
          <cell r="F2266" t="str">
            <v>DIRECCION DE ECOSISTEMAS</v>
          </cell>
          <cell r="G2266">
            <v>8903058811</v>
          </cell>
          <cell r="H2266" t="str">
            <v>UNIVERSIDAD AUTONOMA DE OCCIDENTE</v>
          </cell>
          <cell r="I2266" t="str">
            <v>FRA 21179/08 CORRESPONDIENTE AL SEGUNDO DESEMBOLSO DEL 40% SEGÚN CERTIFIFCACION SUSCRITA POR LA SUPERVISORA</v>
          </cell>
          <cell r="J2266">
            <v>40000000</v>
          </cell>
          <cell r="O2266" t="str">
            <v>310-900-156-11</v>
          </cell>
          <cell r="T2266" t="str">
            <v/>
          </cell>
          <cell r="V2266" t="str">
            <v>MAVDT</v>
          </cell>
          <cell r="W2266" t="str">
            <v>Vigencia Presupuestal</v>
          </cell>
        </row>
        <row r="2267">
          <cell r="A2267">
            <v>3881</v>
          </cell>
          <cell r="B2267" t="str">
            <v>Convenio</v>
          </cell>
          <cell r="C2267">
            <v>45</v>
          </cell>
          <cell r="D2267">
            <v>1601</v>
          </cell>
          <cell r="E2267">
            <v>39794</v>
          </cell>
          <cell r="F2267" t="str">
            <v>DIRECCION DE ECOSISTEMAS</v>
          </cell>
          <cell r="G2267">
            <v>8180001568</v>
          </cell>
          <cell r="H2267" t="str">
            <v>INSTITUTO DE INVESTIGACIONES AMBIENTALES DELPACIFICO JHON VON NEUMAN</v>
          </cell>
          <cell r="I2267" t="str">
            <v>DESEMBOLSO SEGÚN CERTIFICACION SUSCRITA POR LA SUPERVISORA, DE ACUERDO AL CONTRATO</v>
          </cell>
          <cell r="J2267">
            <v>90000000</v>
          </cell>
          <cell r="O2267" t="str">
            <v>520-900-71-15</v>
          </cell>
          <cell r="T2267" t="str">
            <v/>
          </cell>
          <cell r="V2267" t="str">
            <v>MAVDT</v>
          </cell>
          <cell r="W2267" t="str">
            <v>Vigencia Presupuestal</v>
          </cell>
        </row>
        <row r="2268">
          <cell r="A2268">
            <v>3882</v>
          </cell>
          <cell r="B2268" t="str">
            <v>Contrato</v>
          </cell>
          <cell r="C2268">
            <v>313</v>
          </cell>
          <cell r="D2268">
            <v>1350</v>
          </cell>
          <cell r="E2268">
            <v>39794</v>
          </cell>
          <cell r="F2268" t="str">
            <v>DIRECCION DE DESARROLLO SECTORIAL SOSTENIBLE</v>
          </cell>
          <cell r="G2268">
            <v>80513607</v>
          </cell>
          <cell r="H2268" t="str">
            <v>JHON ALEXANDER RIVERA PINEDA</v>
          </cell>
          <cell r="I2268" t="str">
            <v>CUARTO DESEMBOLSO SEGÚN CERTIFICACION SUSCRITA POR LA SUPERVISORA</v>
          </cell>
          <cell r="J2268">
            <v>3500000</v>
          </cell>
          <cell r="K2268">
            <v>9.66</v>
          </cell>
          <cell r="L2268">
            <v>10</v>
          </cell>
          <cell r="O2268" t="str">
            <v>530-900-2-15</v>
          </cell>
          <cell r="T2268" t="str">
            <v/>
          </cell>
          <cell r="V2268" t="str">
            <v>MAVDT</v>
          </cell>
          <cell r="W2268" t="str">
            <v>Vigencia Presupuestal</v>
          </cell>
        </row>
        <row r="2269">
          <cell r="A2269">
            <v>3883</v>
          </cell>
          <cell r="B2269" t="str">
            <v>Contrato</v>
          </cell>
          <cell r="C2269">
            <v>441</v>
          </cell>
          <cell r="D2269">
            <v>2101</v>
          </cell>
          <cell r="E2269">
            <v>39794</v>
          </cell>
          <cell r="F2269" t="str">
            <v>GRUPO DE SISTEMAS</v>
          </cell>
          <cell r="G2269">
            <v>8300232393</v>
          </cell>
          <cell r="H2269" t="str">
            <v>AVANCE DIGITAL LTDA</v>
          </cell>
          <cell r="I2269" t="str">
            <v>FRA 10150/08, EA 380 DESEMBOLSO SEGÚN CERTIFICACION SUSCRITA POR EL SUPERVISOR</v>
          </cell>
          <cell r="J2269">
            <v>71705000</v>
          </cell>
          <cell r="K2269">
            <v>11.04</v>
          </cell>
          <cell r="M2269">
            <v>16</v>
          </cell>
          <cell r="O2269" t="str">
            <v>211-900-6-11</v>
          </cell>
          <cell r="S2269" t="str">
            <v>Si</v>
          </cell>
          <cell r="T2269" t="str">
            <v/>
          </cell>
          <cell r="V2269" t="str">
            <v>MAVDT</v>
          </cell>
          <cell r="W2269" t="str">
            <v>Vigencia Presupuestal</v>
          </cell>
        </row>
        <row r="2270">
          <cell r="A2270">
            <v>3884</v>
          </cell>
          <cell r="B2270" t="str">
            <v>Contrato</v>
          </cell>
          <cell r="C2270">
            <v>311</v>
          </cell>
          <cell r="D2270">
            <v>1324</v>
          </cell>
          <cell r="E2270">
            <v>39794</v>
          </cell>
          <cell r="F2270" t="str">
            <v>DESARROLLO TERRITORIAL</v>
          </cell>
          <cell r="G2270">
            <v>8002528442</v>
          </cell>
          <cell r="H2270" t="str">
            <v>CORPOAMAZONIA</v>
          </cell>
          <cell r="I2270" t="str">
            <v>SEGUNDO DESEMBOLSO CORRESPONDIENTE AL 25% DE LOS APORTES DE MINISTERIO SEGÚN CERTIFICACION SUSCRITA POR EL SUPERVISOR</v>
          </cell>
          <cell r="J2270">
            <v>55000000</v>
          </cell>
          <cell r="O2270" t="str">
            <v>510-1000-11-13</v>
          </cell>
          <cell r="T2270" t="str">
            <v/>
          </cell>
          <cell r="V2270" t="str">
            <v>MAVDT</v>
          </cell>
          <cell r="W2270" t="str">
            <v>Vigencia Presupuestal</v>
          </cell>
        </row>
        <row r="2271">
          <cell r="A2271">
            <v>3885</v>
          </cell>
          <cell r="B2271" t="str">
            <v>Contrato</v>
          </cell>
          <cell r="C2271">
            <v>189</v>
          </cell>
          <cell r="D2271">
            <v>920</v>
          </cell>
          <cell r="E2271">
            <v>39794</v>
          </cell>
          <cell r="F2271" t="str">
            <v>DIRECCION DE DESARROLLO SECTORIAL SOSTENIBLE</v>
          </cell>
          <cell r="G2271">
            <v>8002528435</v>
          </cell>
          <cell r="H2271" t="str">
            <v>CORPOBOYACA</v>
          </cell>
          <cell r="I2271" t="str">
            <v>PAGO PARCIAL TERCER DESEMBOLSO , SEGÚN CERTIFICACION SUSCRITA POR EL SUPERVISOR</v>
          </cell>
          <cell r="J2271">
            <v>60000000</v>
          </cell>
          <cell r="O2271" t="str">
            <v>510-1000-11-13</v>
          </cell>
          <cell r="T2271" t="str">
            <v/>
          </cell>
          <cell r="V2271" t="str">
            <v>MAVDT</v>
          </cell>
          <cell r="W2271" t="str">
            <v>Vigencia Presupuestal</v>
          </cell>
        </row>
        <row r="2272">
          <cell r="A2272">
            <v>3886</v>
          </cell>
          <cell r="B2272" t="str">
            <v>Convenio</v>
          </cell>
          <cell r="C2272">
            <v>52</v>
          </cell>
          <cell r="D2272">
            <v>1629</v>
          </cell>
          <cell r="E2272">
            <v>39794</v>
          </cell>
          <cell r="F2272" t="str">
            <v>DIRECCION DE DESARROLLO SECTORIAL SOSTENIBLE</v>
          </cell>
          <cell r="G2272">
            <v>8902015730</v>
          </cell>
          <cell r="H2272" t="str">
            <v>CORPORACION AUTONOMA REGIONAL DE LA MESETA DE BUCARAMANGA CDMB</v>
          </cell>
          <cell r="I2272" t="str">
            <v>TERCER DESEMBOLSO SEGÚN CERTIFICACION SUSCRITA POR EL SUPERVISOR</v>
          </cell>
          <cell r="J2272">
            <v>52200000</v>
          </cell>
          <cell r="O2272" t="str">
            <v>530-900-2-15</v>
          </cell>
          <cell r="T2272" t="str">
            <v/>
          </cell>
          <cell r="V2272" t="str">
            <v>MAVDT</v>
          </cell>
          <cell r="W2272" t="str">
            <v>Vigencia Presupuestal</v>
          </cell>
        </row>
        <row r="2273">
          <cell r="A2273">
            <v>3887</v>
          </cell>
          <cell r="B2273" t="str">
            <v>Contrato</v>
          </cell>
          <cell r="C2273">
            <v>93</v>
          </cell>
          <cell r="D2273">
            <v>444</v>
          </cell>
          <cell r="E2273">
            <v>39794</v>
          </cell>
          <cell r="F2273" t="str">
            <v>GRUPO DE SISTEMAS</v>
          </cell>
          <cell r="G2273">
            <v>8605273900</v>
          </cell>
          <cell r="H2273" t="str">
            <v>INFORMATICA Y TECNOLOGIA LTDA - INFOTEC</v>
          </cell>
          <cell r="I2273" t="str">
            <v>FRA 1055/08 CORRESPONDIENTE AL PAGO DEL 25% DERL VALOR DEL CONTRATO SEGÚN CERTIFICACION SUSCRITA POR LAS SUPERVISORAS</v>
          </cell>
          <cell r="J2273">
            <v>8062000</v>
          </cell>
          <cell r="K2273">
            <v>6.9</v>
          </cell>
          <cell r="L2273">
            <v>10</v>
          </cell>
          <cell r="M2273">
            <v>16</v>
          </cell>
          <cell r="O2273" t="str">
            <v>211-900-6-11</v>
          </cell>
          <cell r="T2273" t="str">
            <v/>
          </cell>
          <cell r="V2273" t="str">
            <v>MAVDT</v>
          </cell>
          <cell r="W2273" t="str">
            <v>Vigencia Presupuestal</v>
          </cell>
        </row>
        <row r="2274">
          <cell r="A2274">
            <v>3888</v>
          </cell>
          <cell r="B2274" t="str">
            <v>Contrato</v>
          </cell>
          <cell r="C2274">
            <v>360</v>
          </cell>
          <cell r="D2274">
            <v>4</v>
          </cell>
          <cell r="E2274">
            <v>39794</v>
          </cell>
          <cell r="F2274" t="str">
            <v>DESARROLLO TERRITORIAL</v>
          </cell>
          <cell r="G2274">
            <v>8002146018</v>
          </cell>
          <cell r="H2274" t="str">
            <v>DESARROLLO EN INGENIERIA SOCIEDAD ANONIMA DIN SA</v>
          </cell>
          <cell r="I2274" t="str">
            <v>FRA 2118 CORRESPONDIENTE AL SEGUNDO DESEMBOLSO DEL 50% SEGÚN CERTIFICACION SUSCRITA POR EL SUPERVISOR</v>
          </cell>
          <cell r="J2274">
            <v>112311200</v>
          </cell>
          <cell r="L2274">
            <v>11</v>
          </cell>
          <cell r="M2274">
            <v>16</v>
          </cell>
          <cell r="O2274" t="str">
            <v>510-900-7-14</v>
          </cell>
          <cell r="T2274" t="str">
            <v/>
          </cell>
          <cell r="V2274" t="str">
            <v>MAVDT</v>
          </cell>
          <cell r="W2274" t="str">
            <v>Vigencia Presupuestal</v>
          </cell>
        </row>
        <row r="2275">
          <cell r="A2275">
            <v>3889</v>
          </cell>
          <cell r="B2275" t="str">
            <v>Contrato</v>
          </cell>
          <cell r="C2275">
            <v>65</v>
          </cell>
          <cell r="D2275">
            <v>383</v>
          </cell>
          <cell r="E2275">
            <v>39794</v>
          </cell>
          <cell r="F2275" t="str">
            <v>GRUPO ADMINISTRATIVO</v>
          </cell>
          <cell r="G2275">
            <v>8301366194</v>
          </cell>
          <cell r="H2275" t="str">
            <v>ASCENDER INGENIERIA LTDA</v>
          </cell>
          <cell r="I2275" t="str">
            <v>FRAS 1852, 1880 Y 1882/08 CORRESPONDIENTE AL MANT. PREVENTIVO Y CORRECTIVO DE TRES ASECENSORES TIPO PASAJERO DEL MAVDT, DESEMBOLSO SEGÚN CERTIFICACION SUSCRITA POR EL SUPERVISOR</v>
          </cell>
          <cell r="J2275">
            <v>2144492</v>
          </cell>
          <cell r="K2275">
            <v>9.66</v>
          </cell>
          <cell r="L2275">
            <v>4</v>
          </cell>
          <cell r="M2275">
            <v>16</v>
          </cell>
          <cell r="N2275" t="str">
            <v>2-0-4-5-12-10</v>
          </cell>
          <cell r="T2275" t="str">
            <v/>
          </cell>
          <cell r="V2275" t="str">
            <v>MAVDT</v>
          </cell>
          <cell r="W2275" t="str">
            <v>Vigencia Presupuestal</v>
          </cell>
        </row>
        <row r="2276">
          <cell r="A2276">
            <v>3890</v>
          </cell>
          <cell r="B2276" t="str">
            <v>Contrato</v>
          </cell>
          <cell r="C2276">
            <v>239</v>
          </cell>
          <cell r="D2276">
            <v>1107</v>
          </cell>
          <cell r="E2276">
            <v>39794</v>
          </cell>
          <cell r="F2276" t="str">
            <v>GRUPO ADMINISTRATIVO</v>
          </cell>
          <cell r="G2276">
            <v>8300852500</v>
          </cell>
          <cell r="H2276" t="str">
            <v>PROYETEC COLOMBIA LTDA</v>
          </cell>
          <cell r="I2276" t="str">
            <v>FRAS 2155, 2166/08, DESEMBOLSO SEGÚN CERTIFICACION SSUCRITA POR EL SUPERVISOR</v>
          </cell>
          <cell r="J2276">
            <v>800000</v>
          </cell>
          <cell r="K2276">
            <v>9.66</v>
          </cell>
          <cell r="L2276">
            <v>4</v>
          </cell>
          <cell r="M2276">
            <v>16</v>
          </cell>
          <cell r="N2276" t="str">
            <v>2-0-4-5-12-10</v>
          </cell>
          <cell r="T2276" t="str">
            <v/>
          </cell>
          <cell r="V2276" t="str">
            <v>MAVDT</v>
          </cell>
          <cell r="W2276" t="str">
            <v>Vigencia Presupuestal</v>
          </cell>
        </row>
        <row r="2277">
          <cell r="A2277">
            <v>3891</v>
          </cell>
          <cell r="B2277" t="str">
            <v>Contrato</v>
          </cell>
          <cell r="C2277">
            <v>392</v>
          </cell>
          <cell r="D2277">
            <v>6</v>
          </cell>
          <cell r="E2277">
            <v>39794</v>
          </cell>
          <cell r="F2277" t="str">
            <v xml:space="preserve">VICEMINISTERIO DE AGUA  Y SANEAMIENTO </v>
          </cell>
          <cell r="G2277">
            <v>13500197</v>
          </cell>
          <cell r="H2277" t="str">
            <v>YACIR RAMIREZ LUENGAS</v>
          </cell>
          <cell r="I2277" t="str">
            <v>SEGUNDO DESEMBOLSO SEGÚN CERTIFICACION SUSCRITA POR LA SUPERVISORA</v>
          </cell>
          <cell r="J2277">
            <v>4500000</v>
          </cell>
          <cell r="K2277">
            <v>9.66</v>
          </cell>
          <cell r="L2277">
            <v>10</v>
          </cell>
          <cell r="O2277" t="str">
            <v>520-1000-1--14</v>
          </cell>
          <cell r="T2277" t="str">
            <v/>
          </cell>
          <cell r="V2277" t="str">
            <v>MAVDT</v>
          </cell>
          <cell r="W2277" t="str">
            <v>Vigencia Presupuestal</v>
          </cell>
        </row>
        <row r="2278">
          <cell r="A2278">
            <v>3892</v>
          </cell>
          <cell r="B2278" t="str">
            <v>Convenio</v>
          </cell>
          <cell r="C2278">
            <v>4</v>
          </cell>
          <cell r="D2278">
            <v>33</v>
          </cell>
          <cell r="E2278">
            <v>39794</v>
          </cell>
          <cell r="F2278" t="str">
            <v>DIRECCION DE ECOSISTEMAS</v>
          </cell>
          <cell r="G2278">
            <v>8002500620</v>
          </cell>
          <cell r="H2278" t="str">
            <v>INVEMAR</v>
          </cell>
          <cell r="I2278" t="str">
            <v>TERCER Y ULTIMO DESEMBOLSO SEGÚN CERTIFICACION SUSCRITA POR EL SUPERVISOR</v>
          </cell>
          <cell r="J2278">
            <v>760000000</v>
          </cell>
          <cell r="O2278" t="str">
            <v>113-900-102--11</v>
          </cell>
          <cell r="T2278" t="str">
            <v/>
          </cell>
          <cell r="V2278" t="str">
            <v>MAVDT</v>
          </cell>
          <cell r="W2278" t="str">
            <v>Vigencia Presupuestal</v>
          </cell>
        </row>
        <row r="2279">
          <cell r="A2279">
            <v>3893</v>
          </cell>
          <cell r="B2279" t="str">
            <v>Contrato</v>
          </cell>
          <cell r="C2279">
            <v>390</v>
          </cell>
          <cell r="D2279">
            <v>1742</v>
          </cell>
          <cell r="E2279">
            <v>39794</v>
          </cell>
          <cell r="F2279" t="str">
            <v>GRUPO ADMINISTRATIVO</v>
          </cell>
          <cell r="G2279">
            <v>9002437947</v>
          </cell>
          <cell r="H2279" t="str">
            <v>CONSORCIO MUEBLES Y ARQUITECTURA</v>
          </cell>
          <cell r="I2279" t="str">
            <v>FRA 002/08 CORRESPONDIENTE AL DESEMBOLSO DE ACTA PARCIAL DE OBRA NO 1, SEGÚN CERTIFICACION SUSCRITA POR EL SUPERVISOR, SE AMORTIZA EL 30% DEL ANTICIPO, VR ACTA $60.329.142, VR AMORTIZACION $18.098.743</v>
          </cell>
          <cell r="J2279">
            <v>42230400</v>
          </cell>
          <cell r="K2279">
            <v>9.66</v>
          </cell>
          <cell r="L2279">
            <v>1</v>
          </cell>
          <cell r="M2279">
            <v>16</v>
          </cell>
          <cell r="N2279" t="str">
            <v>2-0-4-5-1-10</v>
          </cell>
          <cell r="T2279" t="str">
            <v/>
          </cell>
          <cell r="V2279" t="str">
            <v>MAVDT</v>
          </cell>
          <cell r="W2279" t="str">
            <v>Vigencia Presupuestal</v>
          </cell>
        </row>
        <row r="2280">
          <cell r="A2280">
            <v>3894</v>
          </cell>
          <cell r="B2280" t="str">
            <v>Contrato</v>
          </cell>
          <cell r="C2280">
            <v>390</v>
          </cell>
          <cell r="D2280">
            <v>1742</v>
          </cell>
          <cell r="E2280">
            <v>39794</v>
          </cell>
          <cell r="F2280" t="str">
            <v>GRUPO ADMINISTRATIVO</v>
          </cell>
          <cell r="G2280">
            <v>9002437947</v>
          </cell>
          <cell r="H2280" t="str">
            <v>CONSORCIO MUEBLES Y ARQUITECTURA</v>
          </cell>
          <cell r="I2280" t="str">
            <v>FRA 003/08 CORRESPONDIENTE AL DESEMBOLSO DE ACTA PARCIAL DE OBRA NO 2, SEGÚN CERTIFICACION SUSCRITA POR EL SUPERVISOR, SE AMORTIZA EL 30% DEL ANTICIPO, VR ACTA $50.017.886, VR AMORTIZACION $15.005.366</v>
          </cell>
          <cell r="J2280">
            <v>35012520</v>
          </cell>
          <cell r="K2280">
            <v>9.66</v>
          </cell>
          <cell r="L2280">
            <v>1</v>
          </cell>
          <cell r="M2280">
            <v>16</v>
          </cell>
          <cell r="N2280" t="str">
            <v>2-0-4-5-1-10</v>
          </cell>
          <cell r="T2280" t="str">
            <v/>
          </cell>
          <cell r="V2280" t="str">
            <v>MAVDT</v>
          </cell>
          <cell r="W2280" t="str">
            <v>Vigencia Presupuestal</v>
          </cell>
        </row>
        <row r="2281">
          <cell r="A2281">
            <v>3895</v>
          </cell>
          <cell r="B2281" t="str">
            <v>Contrato</v>
          </cell>
          <cell r="C2281">
            <v>390</v>
          </cell>
          <cell r="D2281">
            <v>1742</v>
          </cell>
          <cell r="E2281">
            <v>39794</v>
          </cell>
          <cell r="F2281" t="str">
            <v>GRUPO ADMINISTRATIVO</v>
          </cell>
          <cell r="G2281">
            <v>9002437947</v>
          </cell>
          <cell r="H2281" t="str">
            <v>CONSORCIO MUEBLES Y ARQUITECTURA</v>
          </cell>
          <cell r="I2281" t="str">
            <v>FRA 004/08 CORRESPONDIENTE AL DESEMBOLSO DE ACTA PARCIAL DE OBRA NO 3, SEGÚN CERTIFICACION SUSCRITA POR EL SUPERVISOR, SE AMORTIZA EL 30% DEL ANTICIPO, VR ACTA $136.513.098, VR AMORTIZACION $40.953.929</v>
          </cell>
          <cell r="J2281">
            <v>95559169</v>
          </cell>
          <cell r="K2281">
            <v>9.66</v>
          </cell>
          <cell r="L2281">
            <v>1</v>
          </cell>
          <cell r="M2281">
            <v>16</v>
          </cell>
          <cell r="N2281" t="str">
            <v>2-0-4-5-1-10</v>
          </cell>
          <cell r="T2281" t="str">
            <v/>
          </cell>
          <cell r="V2281" t="str">
            <v>MAVDT</v>
          </cell>
          <cell r="W2281" t="str">
            <v>Vigencia Presupuestal</v>
          </cell>
        </row>
        <row r="2282">
          <cell r="A2282">
            <v>3896</v>
          </cell>
          <cell r="B2282" t="str">
            <v>Contrato</v>
          </cell>
          <cell r="C2282">
            <v>305</v>
          </cell>
          <cell r="D2282">
            <v>2732</v>
          </cell>
          <cell r="E2282">
            <v>39797</v>
          </cell>
          <cell r="F2282" t="str">
            <v>ANALISIS ECONOMICO</v>
          </cell>
          <cell r="G2282">
            <v>32747876</v>
          </cell>
          <cell r="H2282" t="str">
            <v>MILDRED MENDEZ CAICEDO</v>
          </cell>
          <cell r="I2282" t="str">
            <v>PRIMER DESEMBOLSO SEGÚN CERTIFICACION SUSCRITA POR EL SUPERVISOR</v>
          </cell>
          <cell r="J2282">
            <v>4680000</v>
          </cell>
          <cell r="K2282">
            <v>9.66</v>
          </cell>
          <cell r="L2282">
            <v>10</v>
          </cell>
          <cell r="O2282" t="str">
            <v>410-900-147-11</v>
          </cell>
          <cell r="T2282" t="str">
            <v/>
          </cell>
          <cell r="V2282" t="str">
            <v>MAVDT</v>
          </cell>
          <cell r="W2282" t="str">
            <v>Vigencia Presupuestal</v>
          </cell>
        </row>
        <row r="2283">
          <cell r="A2283">
            <v>3897</v>
          </cell>
          <cell r="B2283" t="str">
            <v>Contrato</v>
          </cell>
          <cell r="C2283">
            <v>307</v>
          </cell>
          <cell r="D2283">
            <v>2731</v>
          </cell>
          <cell r="E2283">
            <v>39797</v>
          </cell>
          <cell r="F2283" t="str">
            <v>ANALISIS ECONOMICO</v>
          </cell>
          <cell r="G2283">
            <v>88159945</v>
          </cell>
          <cell r="H2283" t="str">
            <v>WILSON JERSON SANDOVAL ROMERO</v>
          </cell>
          <cell r="I2283" t="str">
            <v>PRIMER DESEMBOLSO SEGÚN CERTIFICACION SUSCRITA POR EL SUPERVISOR</v>
          </cell>
          <cell r="J2283">
            <v>4680000</v>
          </cell>
          <cell r="K2283">
            <v>9.66</v>
          </cell>
          <cell r="L2283">
            <v>10</v>
          </cell>
          <cell r="O2283" t="str">
            <v>410-900-147-11</v>
          </cell>
          <cell r="T2283" t="str">
            <v/>
          </cell>
          <cell r="V2283" t="str">
            <v>MAVDT</v>
          </cell>
          <cell r="W2283" t="str">
            <v>Vigencia Presupuestal</v>
          </cell>
        </row>
        <row r="2284">
          <cell r="A2284">
            <v>3898</v>
          </cell>
          <cell r="B2284" t="str">
            <v>Contrato</v>
          </cell>
          <cell r="C2284">
            <v>354</v>
          </cell>
          <cell r="D2284">
            <v>2744</v>
          </cell>
          <cell r="E2284">
            <v>39797</v>
          </cell>
          <cell r="F2284" t="str">
            <v>ANALISIS ECONOMICO</v>
          </cell>
          <cell r="G2284">
            <v>79267070</v>
          </cell>
          <cell r="H2284" t="str">
            <v>FERNANDO A GOYENECHE MEJIA</v>
          </cell>
          <cell r="I2284" t="str">
            <v>PRIMER DESEMBOLSO SEGÚN CERTIFICACION SUSCRITA POR EL SUPERVISOR</v>
          </cell>
          <cell r="J2284">
            <v>4680000</v>
          </cell>
          <cell r="K2284">
            <v>9.66</v>
          </cell>
          <cell r="L2284">
            <v>10</v>
          </cell>
          <cell r="O2284" t="str">
            <v>410-900-147-11</v>
          </cell>
          <cell r="T2284" t="str">
            <v/>
          </cell>
          <cell r="V2284" t="str">
            <v>MAVDT</v>
          </cell>
          <cell r="W2284" t="str">
            <v>Vigencia Presupuestal</v>
          </cell>
        </row>
        <row r="2285">
          <cell r="A2285">
            <v>3899</v>
          </cell>
          <cell r="B2285" t="str">
            <v>Contrato</v>
          </cell>
          <cell r="C2285">
            <v>298</v>
          </cell>
          <cell r="D2285">
            <v>2659</v>
          </cell>
          <cell r="E2285">
            <v>39797</v>
          </cell>
          <cell r="F2285" t="str">
            <v>ANALISIS ECONOMICO</v>
          </cell>
          <cell r="G2285">
            <v>52251554</v>
          </cell>
          <cell r="H2285" t="str">
            <v>MARCELA GARCIA LOPEZ</v>
          </cell>
          <cell r="I2285" t="str">
            <v>PRIMER DESEMBOLSO SEGÚN CERTIFICACION SUSCRITA POR EL SUPERVISOR</v>
          </cell>
          <cell r="J2285">
            <v>5402000</v>
          </cell>
          <cell r="K2285">
            <v>9.66</v>
          </cell>
          <cell r="L2285">
            <v>10</v>
          </cell>
          <cell r="O2285" t="str">
            <v>410-900-147-11</v>
          </cell>
          <cell r="T2285" t="str">
            <v/>
          </cell>
          <cell r="V2285" t="str">
            <v>MAVDT</v>
          </cell>
          <cell r="W2285" t="str">
            <v>Vigencia Presupuestal</v>
          </cell>
        </row>
        <row r="2286">
          <cell r="A2286">
            <v>3900</v>
          </cell>
          <cell r="B2286" t="str">
            <v>Contrato</v>
          </cell>
          <cell r="C2286">
            <v>222</v>
          </cell>
          <cell r="D2286">
            <v>1027</v>
          </cell>
          <cell r="E2286">
            <v>39797</v>
          </cell>
          <cell r="F2286" t="str">
            <v>VICEMINISTERIO DE VIVIENDA Y DESARROLLO TERRITORIAL</v>
          </cell>
          <cell r="G2286">
            <v>79959433</v>
          </cell>
          <cell r="H2286" t="str">
            <v>FELIPE HERNANDEZ HERNANDEZ</v>
          </cell>
          <cell r="I2286" t="str">
            <v>SEXTO DESEMBOLSO SEGÚN CERTIFICACION SUSCRITA POR EL SUPERVISOR</v>
          </cell>
          <cell r="J2286">
            <v>1500000</v>
          </cell>
          <cell r="K2286">
            <v>9.66</v>
          </cell>
          <cell r="L2286">
            <v>10</v>
          </cell>
          <cell r="O2286" t="str">
            <v>520-1400-3--13</v>
          </cell>
          <cell r="T2286" t="str">
            <v/>
          </cell>
          <cell r="V2286" t="str">
            <v>MAVDT</v>
          </cell>
          <cell r="W2286" t="str">
            <v>Vigencia Presupuestal</v>
          </cell>
        </row>
        <row r="2287">
          <cell r="A2287">
            <v>3901</v>
          </cell>
          <cell r="B2287" t="str">
            <v>Contrato</v>
          </cell>
          <cell r="C2287">
            <v>179</v>
          </cell>
          <cell r="D2287">
            <v>779</v>
          </cell>
          <cell r="E2287">
            <v>39797</v>
          </cell>
          <cell r="F2287" t="str">
            <v>GRUPO DE SISTEMAS</v>
          </cell>
          <cell r="G2287">
            <v>53089118</v>
          </cell>
          <cell r="H2287" t="str">
            <v>ANDREA SANCHEZ LOZANO</v>
          </cell>
          <cell r="I2287" t="str">
            <v>OCTAVO DESEMBOLSO SEGÚN CERTIFICACION SUSCRITA POR LA SUPERVISORA</v>
          </cell>
          <cell r="J2287">
            <v>1800000</v>
          </cell>
          <cell r="K2287">
            <v>9.66</v>
          </cell>
          <cell r="L2287">
            <v>10</v>
          </cell>
          <cell r="O2287" t="str">
            <v>211-900-6-11</v>
          </cell>
          <cell r="T2287" t="str">
            <v/>
          </cell>
          <cell r="V2287" t="str">
            <v>MAVDT</v>
          </cell>
          <cell r="W2287" t="str">
            <v>Vigencia Presupuestal</v>
          </cell>
        </row>
        <row r="2288">
          <cell r="A2288">
            <v>3902</v>
          </cell>
          <cell r="B2288" t="str">
            <v>Contrato</v>
          </cell>
          <cell r="C2288">
            <v>227</v>
          </cell>
          <cell r="D2288">
            <v>1029</v>
          </cell>
          <cell r="E2288">
            <v>39797</v>
          </cell>
          <cell r="F2288" t="str">
            <v>VICEMINISTERIO DE VIVIENDA Y DESARROLLO TERRITORIAL</v>
          </cell>
          <cell r="G2288">
            <v>19267849</v>
          </cell>
          <cell r="H2288" t="str">
            <v>MARIO JIMENEZ GAYON</v>
          </cell>
          <cell r="I2288" t="str">
            <v>SEXTO DESEMBOLSO SEGÚN CERTIFICACION SUSCRITA POR EL SUPERVISOR</v>
          </cell>
          <cell r="J2288">
            <v>5325000</v>
          </cell>
          <cell r="K2288">
            <v>9.66</v>
          </cell>
          <cell r="L2288">
            <v>10</v>
          </cell>
          <cell r="O2288" t="str">
            <v>520-1400-3--13</v>
          </cell>
          <cell r="T2288" t="str">
            <v/>
          </cell>
          <cell r="V2288" t="str">
            <v>MAVDT</v>
          </cell>
          <cell r="W2288" t="str">
            <v>Vigencia Presupuestal</v>
          </cell>
        </row>
        <row r="2289">
          <cell r="A2289">
            <v>3903</v>
          </cell>
          <cell r="B2289" t="str">
            <v>Contrato</v>
          </cell>
          <cell r="C2289">
            <v>377</v>
          </cell>
          <cell r="D2289">
            <v>1686</v>
          </cell>
          <cell r="E2289">
            <v>39797</v>
          </cell>
          <cell r="F2289" t="str">
            <v>DIRECCION DE PLANEACION</v>
          </cell>
          <cell r="G2289">
            <v>52271543</v>
          </cell>
          <cell r="H2289" t="str">
            <v>MARTHA CECILIA BOHORQUEZ ISAZA</v>
          </cell>
          <cell r="I2289" t="str">
            <v>TERCER DESEMBOLSO SEGÚN CERTIFICACION SUSCRITA POR EL SUPERVISOR</v>
          </cell>
          <cell r="J2289">
            <v>3300000</v>
          </cell>
          <cell r="K2289">
            <v>9.66</v>
          </cell>
          <cell r="L2289">
            <v>10</v>
          </cell>
          <cell r="O2289" t="str">
            <v>520-900-5-15</v>
          </cell>
          <cell r="T2289" t="str">
            <v/>
          </cell>
          <cell r="V2289" t="str">
            <v>MAVDT</v>
          </cell>
          <cell r="W2289" t="str">
            <v>Vigencia Presupuestal</v>
          </cell>
        </row>
        <row r="2290">
          <cell r="A2290">
            <v>3904</v>
          </cell>
          <cell r="B2290" t="str">
            <v>Contrato</v>
          </cell>
          <cell r="C2290">
            <v>59</v>
          </cell>
          <cell r="D2290">
            <v>357</v>
          </cell>
          <cell r="E2290">
            <v>39797</v>
          </cell>
          <cell r="F2290" t="str">
            <v>VICEMINISTERIO DE VIVIENDA Y DESARROLLO TERRITORIAL</v>
          </cell>
          <cell r="G2290">
            <v>52557770</v>
          </cell>
          <cell r="H2290" t="str">
            <v>MARTHA LUCIA FUQUENE LOPEZ</v>
          </cell>
          <cell r="I2290" t="str">
            <v>NOVENO DESEMBOLSO SEGÚN CERTIFICACION SUSCRITA POR EL SUPERVISOR</v>
          </cell>
          <cell r="J2290">
            <v>6000000</v>
          </cell>
          <cell r="K2290">
            <v>9.66</v>
          </cell>
          <cell r="L2290">
            <v>10</v>
          </cell>
          <cell r="O2290" t="str">
            <v>520-1400-3--13</v>
          </cell>
          <cell r="T2290" t="str">
            <v/>
          </cell>
          <cell r="V2290" t="str">
            <v>MAVDT</v>
          </cell>
          <cell r="W2290" t="str">
            <v>Vigencia Presupuestal</v>
          </cell>
        </row>
        <row r="2291">
          <cell r="A2291">
            <v>3905</v>
          </cell>
          <cell r="B2291" t="str">
            <v>Contrato</v>
          </cell>
          <cell r="C2291">
            <v>68</v>
          </cell>
          <cell r="D2291">
            <v>381</v>
          </cell>
          <cell r="E2291">
            <v>39797</v>
          </cell>
          <cell r="F2291" t="str">
            <v>DIRECCION DE DESARROLLO SECTORIAL SOSTENIBLE</v>
          </cell>
          <cell r="G2291">
            <v>52170401</v>
          </cell>
          <cell r="H2291" t="str">
            <v>ANA YEIN CASTELLANOS GOMEZ</v>
          </cell>
          <cell r="I2291" t="str">
            <v>DESEMBOLSO FINAL SEGÚN CERTIFICACION SUSCRITA POR EL SUPERVISOR</v>
          </cell>
          <cell r="J2291">
            <v>2120000</v>
          </cell>
          <cell r="K2291">
            <v>9.66</v>
          </cell>
          <cell r="L2291">
            <v>10</v>
          </cell>
          <cell r="O2291" t="str">
            <v>520-900-69-11</v>
          </cell>
          <cell r="T2291" t="str">
            <v/>
          </cell>
          <cell r="V2291" t="str">
            <v>MAVDT</v>
          </cell>
          <cell r="W2291" t="str">
            <v>Vigencia Presupuestal</v>
          </cell>
        </row>
        <row r="2292">
          <cell r="A2292">
            <v>3906</v>
          </cell>
          <cell r="B2292" t="str">
            <v>Contrato</v>
          </cell>
          <cell r="C2292">
            <v>69</v>
          </cell>
          <cell r="D2292">
            <v>1735</v>
          </cell>
          <cell r="E2292">
            <v>39797</v>
          </cell>
          <cell r="F2292" t="str">
            <v>DIRECCION DE DESARROLLO SECTORIAL SOSTENIBLE</v>
          </cell>
          <cell r="G2292">
            <v>52214641</v>
          </cell>
          <cell r="H2292" t="str">
            <v>ZULEYMA CAROLINA MARTINEZ SANCHEZ</v>
          </cell>
          <cell r="I2292" t="str">
            <v xml:space="preserve"> DESEMBOLSO FINAL SEGÚN CERTIFICACION SUSCRITA POR EL SUPERVISOR</v>
          </cell>
          <cell r="J2292">
            <v>813215</v>
          </cell>
          <cell r="K2292">
            <v>9.66</v>
          </cell>
          <cell r="L2292">
            <v>10</v>
          </cell>
          <cell r="O2292" t="str">
            <v>520-900-69-11</v>
          </cell>
          <cell r="T2292" t="str">
            <v/>
          </cell>
          <cell r="V2292" t="str">
            <v>MAVDT</v>
          </cell>
          <cell r="W2292" t="str">
            <v>Vigencia Presupuestal</v>
          </cell>
        </row>
        <row r="2293">
          <cell r="A2293">
            <v>3907</v>
          </cell>
          <cell r="B2293" t="str">
            <v>Contrato</v>
          </cell>
          <cell r="C2293">
            <v>172</v>
          </cell>
          <cell r="D2293">
            <v>737</v>
          </cell>
          <cell r="E2293">
            <v>39797</v>
          </cell>
          <cell r="F2293" t="str">
            <v xml:space="preserve">VICEMINISTERIO DE AGUA  Y SANEAMIENTO </v>
          </cell>
          <cell r="G2293">
            <v>52779889</v>
          </cell>
          <cell r="H2293" t="str">
            <v>YERUSCA SAVINA CONTRERAS PISCIOTTI</v>
          </cell>
          <cell r="I2293" t="str">
            <v>SEPTIMO DESEMBOLSO SEGÚN CERTIFICACION SUSCRITA POR EL SUPERVISOR</v>
          </cell>
          <cell r="J2293">
            <v>2100000</v>
          </cell>
          <cell r="K2293">
            <v>9.66</v>
          </cell>
          <cell r="L2293">
            <v>10</v>
          </cell>
          <cell r="O2293" t="str">
            <v>520-1200-1-11</v>
          </cell>
          <cell r="T2293" t="str">
            <v/>
          </cell>
          <cell r="V2293" t="str">
            <v>MAVDT</v>
          </cell>
          <cell r="W2293" t="str">
            <v>Vigencia Presupuestal</v>
          </cell>
        </row>
        <row r="2294">
          <cell r="A2294">
            <v>3908</v>
          </cell>
          <cell r="B2294" t="str">
            <v>Contrato</v>
          </cell>
          <cell r="C2294">
            <v>228</v>
          </cell>
          <cell r="D2294">
            <v>1032</v>
          </cell>
          <cell r="E2294">
            <v>39797</v>
          </cell>
          <cell r="F2294" t="str">
            <v xml:space="preserve">VICEMINISTERIO DE AGUA  Y SANEAMIENTO </v>
          </cell>
          <cell r="G2294">
            <v>71667974</v>
          </cell>
          <cell r="H2294" t="str">
            <v>GIOVANNY MOLINA LONDOÑO</v>
          </cell>
          <cell r="I2294" t="str">
            <v>QUINTO DESEMBOLSO SEGÚN CERTIFICACION SUSCRITA POR EL SUPERVISOR</v>
          </cell>
          <cell r="J2294">
            <v>6416340</v>
          </cell>
          <cell r="K2294">
            <v>9.66</v>
          </cell>
          <cell r="L2294">
            <v>10</v>
          </cell>
          <cell r="O2294" t="str">
            <v>520-1200-1-11</v>
          </cell>
          <cell r="T2294" t="str">
            <v/>
          </cell>
          <cell r="V2294" t="str">
            <v>MAVDT</v>
          </cell>
          <cell r="W2294" t="str">
            <v>Vigencia Presupuestal</v>
          </cell>
        </row>
        <row r="2295">
          <cell r="A2295">
            <v>3909</v>
          </cell>
          <cell r="B2295" t="str">
            <v>Contrato</v>
          </cell>
          <cell r="C2295">
            <v>174</v>
          </cell>
          <cell r="D2295">
            <v>738</v>
          </cell>
          <cell r="E2295">
            <v>39797</v>
          </cell>
          <cell r="F2295" t="str">
            <v xml:space="preserve">VICEMINISTERIO DE AGUA  Y SANEAMIENTO </v>
          </cell>
          <cell r="G2295">
            <v>80062758</v>
          </cell>
          <cell r="H2295" t="str">
            <v>JUAN JOSE SERNA SAIZ</v>
          </cell>
          <cell r="I2295" t="str">
            <v>SEPTIMO DESEMBOLSO SEGÚN CERTIFICACION SUSCRITA POR EL SUPERVISOR</v>
          </cell>
          <cell r="J2295">
            <v>5315856</v>
          </cell>
          <cell r="K2295">
            <v>9.66</v>
          </cell>
          <cell r="L2295">
            <v>10</v>
          </cell>
          <cell r="O2295" t="str">
            <v>520-1200-1-11</v>
          </cell>
          <cell r="T2295" t="str">
            <v/>
          </cell>
          <cell r="V2295" t="str">
            <v>MAVDT</v>
          </cell>
          <cell r="W2295" t="str">
            <v>Vigencia Presupuestal</v>
          </cell>
        </row>
        <row r="2296">
          <cell r="A2296">
            <v>3910</v>
          </cell>
          <cell r="B2296" t="str">
            <v>Contrato</v>
          </cell>
          <cell r="C2296">
            <v>218</v>
          </cell>
          <cell r="D2296">
            <v>1019</v>
          </cell>
          <cell r="E2296">
            <v>39797</v>
          </cell>
          <cell r="F2296" t="str">
            <v xml:space="preserve">VICEMINISTERIO DE AGUA  Y SANEAMIENTO </v>
          </cell>
          <cell r="G2296">
            <v>80400268</v>
          </cell>
          <cell r="H2296" t="str">
            <v>LEONARDO ENRIQUE NAVARRO JIMENEZ</v>
          </cell>
          <cell r="I2296" t="str">
            <v>SEXTO DESEMBOLSO SEGÚN CERTIFICACION SUSCRITA POR EL SUPERVISOR</v>
          </cell>
          <cell r="J2296">
            <v>6416340</v>
          </cell>
          <cell r="K2296">
            <v>9.66</v>
          </cell>
          <cell r="L2296">
            <v>10</v>
          </cell>
          <cell r="O2296" t="str">
            <v>520-1200-1-11</v>
          </cell>
          <cell r="T2296" t="str">
            <v/>
          </cell>
          <cell r="V2296" t="str">
            <v>MAVDT</v>
          </cell>
          <cell r="W2296" t="str">
            <v>Vigencia Presupuestal</v>
          </cell>
        </row>
        <row r="2297">
          <cell r="A2297">
            <v>3911</v>
          </cell>
          <cell r="B2297" t="str">
            <v>Contrato</v>
          </cell>
          <cell r="C2297">
            <v>128</v>
          </cell>
          <cell r="D2297">
            <v>714</v>
          </cell>
          <cell r="E2297">
            <v>39797</v>
          </cell>
          <cell r="F2297" t="str">
            <v>DIRECCION DE ECOSISTEMAS</v>
          </cell>
          <cell r="G2297">
            <v>71660575</v>
          </cell>
          <cell r="H2297" t="str">
            <v>NESTOR ORTIZ PEREZ</v>
          </cell>
          <cell r="I2297" t="str">
            <v>DESEMBOLSO CORRESPONDIENTE AL MES DE DICIEMBRE SEGÚN CERTIFICACION SUSCRITA POR LA SUPERVISORA</v>
          </cell>
          <cell r="J2297">
            <v>7000000</v>
          </cell>
          <cell r="K2297">
            <v>9.66</v>
          </cell>
          <cell r="L2297">
            <v>10</v>
          </cell>
          <cell r="O2297" t="str">
            <v>430-900-11-15</v>
          </cell>
          <cell r="T2297" t="str">
            <v/>
          </cell>
          <cell r="V2297" t="str">
            <v>MAVDT</v>
          </cell>
          <cell r="W2297" t="str">
            <v>Vigencia Presupuestal</v>
          </cell>
        </row>
        <row r="2298">
          <cell r="A2298">
            <v>3912</v>
          </cell>
          <cell r="B2298" t="str">
            <v>Orden de Servicio</v>
          </cell>
          <cell r="C2298">
            <v>1</v>
          </cell>
          <cell r="D2298">
            <v>105</v>
          </cell>
          <cell r="E2298">
            <v>39797</v>
          </cell>
          <cell r="F2298" t="str">
            <v>GRUPO ADMINISTRATIVO</v>
          </cell>
          <cell r="G2298">
            <v>79693627</v>
          </cell>
          <cell r="H2298" t="str">
            <v>RAMIRO ABRIL FANDIÑO</v>
          </cell>
          <cell r="I2298" t="str">
            <v>DESEMBOLSO FINALSEGÚN CERTIFICACION SUSCRITA POR LA SUPERVISORA</v>
          </cell>
          <cell r="J2298">
            <v>737833.33</v>
          </cell>
          <cell r="K2298">
            <v>9.66</v>
          </cell>
          <cell r="L2298">
            <v>6</v>
          </cell>
          <cell r="N2298" t="str">
            <v>2-0-4-5-1-2-10</v>
          </cell>
          <cell r="Q2298" t="str">
            <v>EMBARGO</v>
          </cell>
          <cell r="R2298">
            <v>143988</v>
          </cell>
          <cell r="T2298" t="str">
            <v/>
          </cell>
          <cell r="V2298" t="str">
            <v>MAVDT</v>
          </cell>
          <cell r="W2298" t="str">
            <v>Vigencia Presupuestal</v>
          </cell>
        </row>
        <row r="2299">
          <cell r="A2299">
            <v>3913</v>
          </cell>
          <cell r="B2299" t="str">
            <v>Contrato</v>
          </cell>
          <cell r="C2299">
            <v>357</v>
          </cell>
          <cell r="D2299">
            <v>7</v>
          </cell>
          <cell r="E2299">
            <v>39797</v>
          </cell>
          <cell r="F2299" t="str">
            <v>DIRECCION DE DESARROLLO SECTORIAL SOSTENIBLE</v>
          </cell>
          <cell r="G2299">
            <v>11202449</v>
          </cell>
          <cell r="H2299" t="str">
            <v>SERGIO RODRIGO HERNANDEZ CRUZ</v>
          </cell>
          <cell r="I2299" t="str">
            <v>CUARTO DESEMBOLSO SEGÚN CERTIFICACION SUSCRITA POR EL SUPERVISOR</v>
          </cell>
          <cell r="J2299">
            <v>1060000</v>
          </cell>
          <cell r="K2299">
            <v>9.66</v>
          </cell>
          <cell r="L2299">
            <v>10</v>
          </cell>
          <cell r="O2299" t="str">
            <v>520-900-66-14</v>
          </cell>
          <cell r="T2299" t="str">
            <v/>
          </cell>
          <cell r="V2299" t="str">
            <v>MAVDT</v>
          </cell>
          <cell r="W2299" t="str">
            <v>Vigencia Presupuestal</v>
          </cell>
        </row>
        <row r="2300">
          <cell r="A2300">
            <v>3914</v>
          </cell>
          <cell r="B2300" t="str">
            <v>Contrato</v>
          </cell>
          <cell r="C2300">
            <v>278</v>
          </cell>
          <cell r="D2300">
            <v>1182</v>
          </cell>
          <cell r="E2300">
            <v>39797</v>
          </cell>
          <cell r="F2300" t="str">
            <v>DIRECCION DE ECOSISTEMAS</v>
          </cell>
          <cell r="G2300">
            <v>51781845</v>
          </cell>
          <cell r="H2300" t="str">
            <v>DIANA ESTHER ANGARITA SOLER</v>
          </cell>
          <cell r="I2300" t="str">
            <v>SEXTO DESEMBOLSO SEGÚN CERTIFICACION SUSCRITA POR LA SUPERVISORA</v>
          </cell>
          <cell r="J2300">
            <v>4674600</v>
          </cell>
          <cell r="K2300">
            <v>9.66</v>
          </cell>
          <cell r="L2300">
            <v>10</v>
          </cell>
          <cell r="O2300" t="str">
            <v>520-900-69-11</v>
          </cell>
          <cell r="T2300" t="str">
            <v/>
          </cell>
          <cell r="V2300" t="str">
            <v>MAVDT</v>
          </cell>
          <cell r="W2300" t="str">
            <v>Vigencia Presupuestal</v>
          </cell>
        </row>
        <row r="2301">
          <cell r="A2301">
            <v>3915</v>
          </cell>
          <cell r="B2301" t="str">
            <v>Contrato</v>
          </cell>
          <cell r="C2301">
            <v>355</v>
          </cell>
          <cell r="D2301">
            <v>6</v>
          </cell>
          <cell r="E2301">
            <v>39797</v>
          </cell>
          <cell r="F2301" t="str">
            <v>DIRECCION DE DESARROLLO SECTORIAL SOSTENIBLE</v>
          </cell>
          <cell r="G2301">
            <v>80843521</v>
          </cell>
          <cell r="H2301" t="str">
            <v>CARLOS ALONSO RODRIGUEZ PARDO</v>
          </cell>
          <cell r="I2301" t="str">
            <v>CUARTO DESEMBOLSO SEGÚN CERTIFICACION SUSCRITA POR EL SUPERVISOR</v>
          </cell>
          <cell r="J2301">
            <v>2120000</v>
          </cell>
          <cell r="K2301">
            <v>9.66</v>
          </cell>
          <cell r="L2301">
            <v>10</v>
          </cell>
          <cell r="O2301" t="str">
            <v>520-900-66-14</v>
          </cell>
          <cell r="T2301" t="str">
            <v/>
          </cell>
          <cell r="V2301" t="str">
            <v>MAVDT</v>
          </cell>
          <cell r="W2301" t="str">
            <v>Vigencia Presupuestal</v>
          </cell>
        </row>
        <row r="2302">
          <cell r="A2302">
            <v>3916</v>
          </cell>
          <cell r="B2302" t="str">
            <v>Contrato</v>
          </cell>
          <cell r="C2302">
            <v>389</v>
          </cell>
          <cell r="D2302">
            <v>1740</v>
          </cell>
          <cell r="E2302">
            <v>39797</v>
          </cell>
          <cell r="F2302" t="str">
            <v>DIRECCION DE ECOSISTEMAS</v>
          </cell>
          <cell r="G2302">
            <v>79982372</v>
          </cell>
          <cell r="H2302" t="str">
            <v>FELIPE GOMEZ VILLOTA</v>
          </cell>
          <cell r="I2302" t="str">
            <v>CUARTO DESEMBOLSO SEGÚN CERTIFICACION SUSCRITA POR LA SUPERVISORA</v>
          </cell>
          <cell r="J2302">
            <v>2000000</v>
          </cell>
          <cell r="K2302">
            <v>9.66</v>
          </cell>
          <cell r="L2302">
            <v>10</v>
          </cell>
          <cell r="O2302" t="str">
            <v>520-900-67-11</v>
          </cell>
          <cell r="T2302" t="str">
            <v/>
          </cell>
          <cell r="V2302" t="str">
            <v>MAVDT</v>
          </cell>
          <cell r="W2302" t="str">
            <v>Vigencia Presupuestal</v>
          </cell>
        </row>
        <row r="2303">
          <cell r="A2303">
            <v>3917</v>
          </cell>
          <cell r="B2303" t="str">
            <v>Contrato</v>
          </cell>
          <cell r="C2303">
            <v>76</v>
          </cell>
          <cell r="D2303">
            <v>429</v>
          </cell>
          <cell r="E2303">
            <v>39797</v>
          </cell>
          <cell r="F2303" t="str">
            <v>DIRECCION DE DESARROLLO SECTORIAL SOSTENIBLE</v>
          </cell>
          <cell r="G2303">
            <v>52969536</v>
          </cell>
          <cell r="H2303" t="str">
            <v>ANA KARINA QUINTERO MORALES</v>
          </cell>
          <cell r="I2303" t="str">
            <v>NOVENO DESEMBOLSO SEGÚN CERTIFICACION SUSCRITA POR EL SUPERVISOR</v>
          </cell>
          <cell r="J2303">
            <v>2310000</v>
          </cell>
          <cell r="K2303">
            <v>9.66</v>
          </cell>
          <cell r="L2303">
            <v>10</v>
          </cell>
          <cell r="O2303" t="str">
            <v>520-900-67-11</v>
          </cell>
          <cell r="T2303" t="str">
            <v/>
          </cell>
          <cell r="V2303" t="str">
            <v>MAVDT</v>
          </cell>
          <cell r="W2303" t="str">
            <v>Vigencia Presupuestal</v>
          </cell>
        </row>
        <row r="2304">
          <cell r="A2304">
            <v>3918</v>
          </cell>
          <cell r="B2304" t="str">
            <v>Contrato</v>
          </cell>
          <cell r="C2304">
            <v>264</v>
          </cell>
          <cell r="D2304">
            <v>1122</v>
          </cell>
          <cell r="E2304">
            <v>39797</v>
          </cell>
          <cell r="F2304" t="str">
            <v>DIRECCION DE ECOSISTEMAS</v>
          </cell>
          <cell r="G2304">
            <v>79627453</v>
          </cell>
          <cell r="H2304" t="str">
            <v>RICARDO CLARO CARRASCAL</v>
          </cell>
          <cell r="I2304" t="str">
            <v>DESEMBOLSO FINAL SEGÚN CERTIFICACION SUSCRITA POR LA SUPERVISORA</v>
          </cell>
          <cell r="J2304">
            <v>3000000</v>
          </cell>
          <cell r="K2304">
            <v>9.66</v>
          </cell>
          <cell r="L2304">
            <v>10</v>
          </cell>
          <cell r="O2304" t="str">
            <v>520-900-64-15</v>
          </cell>
          <cell r="T2304" t="str">
            <v/>
          </cell>
          <cell r="V2304" t="str">
            <v>MAVDT</v>
          </cell>
          <cell r="W2304" t="str">
            <v>Vigencia Presupuestal</v>
          </cell>
        </row>
        <row r="2305">
          <cell r="A2305">
            <v>3919</v>
          </cell>
          <cell r="B2305" t="str">
            <v>Contrato</v>
          </cell>
          <cell r="C2305">
            <v>380</v>
          </cell>
          <cell r="D2305">
            <v>1701</v>
          </cell>
          <cell r="E2305">
            <v>39797</v>
          </cell>
          <cell r="F2305" t="str">
            <v>DIRECCION DE ECOSISTEMAS</v>
          </cell>
          <cell r="G2305">
            <v>94311282</v>
          </cell>
          <cell r="H2305" t="str">
            <v>NELSON CASTRO MUÑOZ</v>
          </cell>
          <cell r="I2305" t="str">
            <v>DESEMBOLSO FINAL SEGÚN CERTIFICACION SUSCRITA POR  LA SUPERVISORA</v>
          </cell>
          <cell r="J2305">
            <v>3000000</v>
          </cell>
          <cell r="K2305">
            <v>9.66</v>
          </cell>
          <cell r="L2305">
            <v>10</v>
          </cell>
          <cell r="O2305" t="str">
            <v>520-900-71-15</v>
          </cell>
          <cell r="T2305" t="str">
            <v/>
          </cell>
          <cell r="V2305" t="str">
            <v>MAVDT</v>
          </cell>
          <cell r="W2305" t="str">
            <v>Vigencia Presupuestal</v>
          </cell>
        </row>
        <row r="2306">
          <cell r="A2306">
            <v>3920</v>
          </cell>
          <cell r="B2306" t="str">
            <v>Contrato</v>
          </cell>
          <cell r="C2306">
            <v>131</v>
          </cell>
          <cell r="D2306">
            <v>730</v>
          </cell>
          <cell r="E2306">
            <v>39797</v>
          </cell>
          <cell r="F2306" t="str">
            <v>DIRECCION DE ECOSISTEMAS</v>
          </cell>
          <cell r="G2306">
            <v>51859571</v>
          </cell>
          <cell r="H2306" t="str">
            <v>ANA ISABEL SANABRIA OCHOA</v>
          </cell>
          <cell r="I2306" t="str">
            <v>DESEMBOLSO FINAL SEGÚN CERTIFICACION SUSCRITA POR LA SUPERVISORA</v>
          </cell>
          <cell r="J2306">
            <v>3350000</v>
          </cell>
          <cell r="K2306">
            <v>9.66</v>
          </cell>
          <cell r="L2306">
            <v>10</v>
          </cell>
          <cell r="O2306" t="str">
            <v>520-900-69-14</v>
          </cell>
          <cell r="T2306" t="str">
            <v/>
          </cell>
          <cell r="V2306" t="str">
            <v>MAVDT</v>
          </cell>
          <cell r="W2306" t="str">
            <v>Vigencia Presupuestal</v>
          </cell>
        </row>
        <row r="2307">
          <cell r="A2307">
            <v>3921</v>
          </cell>
          <cell r="B2307" t="str">
            <v>Contrato</v>
          </cell>
          <cell r="C2307">
            <v>348</v>
          </cell>
          <cell r="D2307">
            <v>1500</v>
          </cell>
          <cell r="E2307">
            <v>39797</v>
          </cell>
          <cell r="F2307" t="str">
            <v>DIRECCION DE ECOSISTEMAS</v>
          </cell>
          <cell r="G2307">
            <v>78691601</v>
          </cell>
          <cell r="H2307" t="str">
            <v>RODRIGO ELIAS NEGRETE MONTES</v>
          </cell>
          <cell r="I2307" t="str">
            <v>PAGO PARCIAL FRA 4/08  CORRESPONDIENTE AL TERCER DESEMBOLSO SEGÚN CERTIFICACION SUSCRITA POR LA SUPERVISORA, REC 14.</v>
          </cell>
          <cell r="J2307">
            <v>7327586</v>
          </cell>
          <cell r="K2307">
            <v>9.66</v>
          </cell>
          <cell r="L2307">
            <v>11</v>
          </cell>
          <cell r="O2307" t="str">
            <v>520-900-69-14</v>
          </cell>
          <cell r="T2307" t="str">
            <v/>
          </cell>
          <cell r="V2307" t="str">
            <v>MAVDT</v>
          </cell>
          <cell r="W2307" t="str">
            <v>Vigencia Presupuestal</v>
          </cell>
        </row>
        <row r="2308">
          <cell r="A2308">
            <v>3922</v>
          </cell>
          <cell r="B2308" t="str">
            <v>Contrato</v>
          </cell>
          <cell r="C2308">
            <v>348</v>
          </cell>
          <cell r="D2308">
            <v>1501</v>
          </cell>
          <cell r="E2308">
            <v>39797</v>
          </cell>
          <cell r="F2308" t="str">
            <v>DIRECCION DE ECOSISTEMAS</v>
          </cell>
          <cell r="G2308">
            <v>78691601</v>
          </cell>
          <cell r="H2308" t="str">
            <v>RODRIGO ELIAS NEGRETE MONTES</v>
          </cell>
          <cell r="I2308" t="str">
            <v xml:space="preserve">COMPLEMENTO PAGO  FRA 04/08 CORRESPONDIENTE AL TERCER DESEMBOLSO SEGÚN CERTIFICACION SUSCRITA POR LA SUPERVISORA. </v>
          </cell>
          <cell r="J2308">
            <v>1172414</v>
          </cell>
          <cell r="M2308">
            <v>16</v>
          </cell>
          <cell r="O2308" t="str">
            <v>520-900-71-11</v>
          </cell>
          <cell r="T2308" t="str">
            <v/>
          </cell>
          <cell r="V2308" t="str">
            <v>MAVDT</v>
          </cell>
          <cell r="W2308" t="str">
            <v>Vigencia Presupuestal</v>
          </cell>
        </row>
        <row r="2309">
          <cell r="A2309">
            <v>3923</v>
          </cell>
          <cell r="B2309" t="str">
            <v>Contrato</v>
          </cell>
          <cell r="C2309">
            <v>129</v>
          </cell>
          <cell r="D2309">
            <v>727</v>
          </cell>
          <cell r="E2309">
            <v>39797</v>
          </cell>
          <cell r="F2309" t="str">
            <v>DIRECCION DE ECOSISTEMAS</v>
          </cell>
          <cell r="G2309">
            <v>52548288</v>
          </cell>
          <cell r="H2309" t="str">
            <v>ANDREA RAMIREZ MARTINEZ</v>
          </cell>
          <cell r="I2309" t="str">
            <v>DESEMBOLSO FINAL SEGÚN CERTIFICACION SUSCRITA POR LA SUPERVISORA</v>
          </cell>
          <cell r="J2309">
            <v>3350000</v>
          </cell>
          <cell r="K2309">
            <v>9.66</v>
          </cell>
          <cell r="L2309">
            <v>10</v>
          </cell>
          <cell r="O2309" t="str">
            <v>520-900-69-14</v>
          </cell>
          <cell r="T2309" t="str">
            <v/>
          </cell>
          <cell r="V2309" t="str">
            <v>MAVDT</v>
          </cell>
          <cell r="W2309" t="str">
            <v>Vigencia Presupuestal</v>
          </cell>
        </row>
        <row r="2310">
          <cell r="A2310">
            <v>3924</v>
          </cell>
          <cell r="B2310" t="str">
            <v>Contrato</v>
          </cell>
          <cell r="C2310">
            <v>126</v>
          </cell>
          <cell r="D2310">
            <v>711</v>
          </cell>
          <cell r="E2310">
            <v>39797</v>
          </cell>
          <cell r="F2310" t="str">
            <v>DIRECCION DE PLANEACION</v>
          </cell>
          <cell r="G2310">
            <v>13248024</v>
          </cell>
          <cell r="H2310" t="str">
            <v>RODOLFO BOTELLO PARADA</v>
          </cell>
          <cell r="I2310" t="str">
            <v>SEPTIMO DESEMBOLSO SEGÚN CERTIFICACION SUSCRITA POR EL SUPERVISOR</v>
          </cell>
          <cell r="J2310">
            <v>4333000</v>
          </cell>
          <cell r="K2310">
            <v>9.66</v>
          </cell>
          <cell r="L2310">
            <v>10</v>
          </cell>
          <cell r="O2310" t="str">
            <v>520-900-5--11</v>
          </cell>
          <cell r="T2310" t="str">
            <v/>
          </cell>
          <cell r="V2310" t="str">
            <v>MAVDT</v>
          </cell>
          <cell r="W2310" t="str">
            <v>Vigencia Presupuestal</v>
          </cell>
        </row>
        <row r="2311">
          <cell r="A2311">
            <v>3925</v>
          </cell>
          <cell r="B2311" t="str">
            <v>Contrato</v>
          </cell>
          <cell r="C2311">
            <v>102</v>
          </cell>
          <cell r="D2311">
            <v>534</v>
          </cell>
          <cell r="E2311">
            <v>39797</v>
          </cell>
          <cell r="F2311" t="str">
            <v>DIRECCION DE ECOSISTEMAS</v>
          </cell>
          <cell r="G2311">
            <v>79276466</v>
          </cell>
          <cell r="H2311" t="str">
            <v>JUAN MANUEL RIVERA CRUZ</v>
          </cell>
          <cell r="I2311" t="str">
            <v>NOVENO DESEMBOLSO SEGÚN CERTIFICACION SUSCRITA POR LA SUPERVISORA</v>
          </cell>
          <cell r="J2311">
            <v>4260000</v>
          </cell>
          <cell r="K2311">
            <v>9.66</v>
          </cell>
          <cell r="L2311">
            <v>10</v>
          </cell>
          <cell r="O2311" t="str">
            <v>520-900-67-11</v>
          </cell>
          <cell r="V2311" t="str">
            <v>MAVDT</v>
          </cell>
          <cell r="W2311" t="str">
            <v>Vigencia Presupuestal</v>
          </cell>
        </row>
        <row r="2312">
          <cell r="A2312">
            <v>3926</v>
          </cell>
          <cell r="B2312" t="str">
            <v>Contrato</v>
          </cell>
          <cell r="C2312">
            <v>184</v>
          </cell>
          <cell r="D2312">
            <v>813</v>
          </cell>
          <cell r="E2312">
            <v>39797</v>
          </cell>
          <cell r="F2312" t="str">
            <v>DIRECCION DE PLANEACION</v>
          </cell>
          <cell r="G2312">
            <v>12563966</v>
          </cell>
          <cell r="H2312" t="str">
            <v>JOSE LEONARDO RUBIO CAMARGO</v>
          </cell>
          <cell r="I2312" t="str">
            <v>SEPTIMO DESEMBOLSO SEGÚN CERTIFICACION SUSCRITA POR EL SUPERVISOR</v>
          </cell>
          <cell r="J2312">
            <v>5000000</v>
          </cell>
          <cell r="K2312">
            <v>9.66</v>
          </cell>
          <cell r="L2312">
            <v>10</v>
          </cell>
          <cell r="O2312" t="str">
            <v>520-900-5--11</v>
          </cell>
          <cell r="T2312" t="str">
            <v/>
          </cell>
          <cell r="V2312" t="str">
            <v>MAVDT</v>
          </cell>
          <cell r="W2312" t="str">
            <v>Vigencia Presupuestal</v>
          </cell>
        </row>
        <row r="2313">
          <cell r="A2313">
            <v>3927</v>
          </cell>
          <cell r="B2313" t="str">
            <v>Contrato</v>
          </cell>
          <cell r="C2313">
            <v>356</v>
          </cell>
          <cell r="D2313">
            <v>8</v>
          </cell>
          <cell r="E2313">
            <v>39797</v>
          </cell>
          <cell r="F2313" t="str">
            <v>DIRECCION DE DESARROLLO SECTORIAL SOSTENIBLE</v>
          </cell>
          <cell r="G2313">
            <v>52901957</v>
          </cell>
          <cell r="H2313" t="str">
            <v>MARIA DEL CARMEN CABEZA ALARCON</v>
          </cell>
          <cell r="I2313" t="str">
            <v>CUARTO DESEMBOLSO SEGÚN CERTIFICACON SUSCRITA POR LA SUPERVISORA</v>
          </cell>
          <cell r="J2313">
            <v>2120000</v>
          </cell>
          <cell r="K2313">
            <v>9.66</v>
          </cell>
          <cell r="L2313">
            <v>10</v>
          </cell>
          <cell r="O2313" t="str">
            <v>520-900-66-14</v>
          </cell>
          <cell r="T2313" t="str">
            <v/>
          </cell>
          <cell r="V2313" t="str">
            <v>MAVDT</v>
          </cell>
          <cell r="W2313" t="str">
            <v>Vigencia Presupuestal</v>
          </cell>
        </row>
        <row r="2314">
          <cell r="A2314">
            <v>3928</v>
          </cell>
          <cell r="B2314" t="str">
            <v>Contrato</v>
          </cell>
          <cell r="C2314">
            <v>91</v>
          </cell>
          <cell r="D2314">
            <v>439</v>
          </cell>
          <cell r="E2314">
            <v>39797</v>
          </cell>
          <cell r="F2314" t="str">
            <v>DIRECCION DE DESARROLLO SECTORIAL SOSTENIBLE</v>
          </cell>
          <cell r="G2314">
            <v>79938167</v>
          </cell>
          <cell r="H2314" t="str">
            <v>JOSE LUIS SANGUINO  VEGA</v>
          </cell>
          <cell r="I2314" t="str">
            <v>NOVENO DESEMBOLSO SEGÚN CERTIFICACION SUSCRITA POR LA SUPERVISORA</v>
          </cell>
          <cell r="J2314">
            <v>2420000</v>
          </cell>
          <cell r="K2314">
            <v>9.66</v>
          </cell>
          <cell r="L2314">
            <v>10</v>
          </cell>
          <cell r="O2314" t="str">
            <v>520-900-67-11</v>
          </cell>
          <cell r="T2314" t="str">
            <v/>
          </cell>
          <cell r="V2314" t="str">
            <v>MAVDT</v>
          </cell>
          <cell r="W2314" t="str">
            <v>Vigencia Presupuestal</v>
          </cell>
        </row>
        <row r="2315">
          <cell r="A2315">
            <v>3929</v>
          </cell>
          <cell r="B2315" t="str">
            <v>Contrato</v>
          </cell>
          <cell r="C2315">
            <v>177</v>
          </cell>
          <cell r="D2315">
            <v>778</v>
          </cell>
          <cell r="E2315">
            <v>39797</v>
          </cell>
          <cell r="F2315" t="str">
            <v>DIRECCION DE PLANEACION</v>
          </cell>
          <cell r="G2315">
            <v>19366715</v>
          </cell>
          <cell r="H2315" t="str">
            <v>LUIS FERNANDO MEDELLIN ALFONSO</v>
          </cell>
          <cell r="I2315" t="str">
            <v>SEPTIMO DESEMBOLSO SEGÚN CERTIFICACION SUSCRITA POR LA SUPERVISORA</v>
          </cell>
          <cell r="J2315">
            <v>7938000</v>
          </cell>
          <cell r="K2315">
            <v>9.66</v>
          </cell>
          <cell r="L2315">
            <v>10</v>
          </cell>
          <cell r="O2315" t="str">
            <v>540-1402-1-14</v>
          </cell>
          <cell r="T2315" t="str">
            <v/>
          </cell>
          <cell r="V2315" t="str">
            <v>MAVDT</v>
          </cell>
          <cell r="W2315" t="str">
            <v>Vigencia Presupuestal</v>
          </cell>
        </row>
        <row r="2316">
          <cell r="A2316">
            <v>3930</v>
          </cell>
          <cell r="B2316" t="str">
            <v>Contrato</v>
          </cell>
          <cell r="C2316">
            <v>231</v>
          </cell>
          <cell r="D2316">
            <v>1040</v>
          </cell>
          <cell r="E2316">
            <v>39797</v>
          </cell>
          <cell r="F2316" t="str">
            <v>DIRECCION DE ECOSISTEMAS</v>
          </cell>
          <cell r="G2316">
            <v>79268179</v>
          </cell>
          <cell r="H2316" t="str">
            <v>FREDDY AUGUSTO JIMENEZ GALINDO</v>
          </cell>
          <cell r="I2316" t="str">
            <v>SEXTO DESEMBOLSO SEGÚN CERTIFICACION SUSCRITA POR LA SUPERVISORA</v>
          </cell>
          <cell r="J2316">
            <v>4452000</v>
          </cell>
          <cell r="K2316">
            <v>9.66</v>
          </cell>
          <cell r="L2316">
            <v>10</v>
          </cell>
          <cell r="O2316" t="str">
            <v>520-900-69-11</v>
          </cell>
          <cell r="T2316" t="str">
            <v/>
          </cell>
          <cell r="V2316" t="str">
            <v>MAVDT</v>
          </cell>
          <cell r="W2316" t="str">
            <v>Vigencia Presupuestal</v>
          </cell>
        </row>
        <row r="2317">
          <cell r="A2317">
            <v>3931</v>
          </cell>
          <cell r="B2317" t="str">
            <v>Contrato</v>
          </cell>
          <cell r="C2317">
            <v>276</v>
          </cell>
          <cell r="D2317">
            <v>1162</v>
          </cell>
          <cell r="E2317">
            <v>39797</v>
          </cell>
          <cell r="F2317" t="str">
            <v>DIRECCION DE ECOSISTEMAS</v>
          </cell>
          <cell r="G2317">
            <v>79406085</v>
          </cell>
          <cell r="H2317" t="str">
            <v>JAIRO IGNACIO GARCIA RODRIGUEZ</v>
          </cell>
          <cell r="I2317" t="str">
            <v>SEXTO DESEMBOLSO SEGÚN CERTIFICACION SUSCRITA POR LA SUPERVISORA</v>
          </cell>
          <cell r="J2317">
            <v>4452000</v>
          </cell>
          <cell r="K2317">
            <v>9.66</v>
          </cell>
          <cell r="L2317">
            <v>10</v>
          </cell>
          <cell r="O2317" t="str">
            <v>520-900-69-11</v>
          </cell>
          <cell r="T2317" t="str">
            <v/>
          </cell>
          <cell r="V2317" t="str">
            <v>MAVDT</v>
          </cell>
          <cell r="W2317" t="str">
            <v>Vigencia Presupuestal</v>
          </cell>
        </row>
        <row r="2318">
          <cell r="A2318">
            <v>3932</v>
          </cell>
          <cell r="B2318" t="str">
            <v>Contrato</v>
          </cell>
          <cell r="C2318">
            <v>313</v>
          </cell>
          <cell r="D2318">
            <v>1350</v>
          </cell>
          <cell r="E2318">
            <v>39797</v>
          </cell>
          <cell r="F2318" t="str">
            <v>DIRECCION DE DESARROLLO SECTORIAL SOSTENIBLE</v>
          </cell>
          <cell r="G2318">
            <v>80513607</v>
          </cell>
          <cell r="H2318" t="str">
            <v>JHON ALEXANDER RIVERA PINEDA</v>
          </cell>
          <cell r="I2318" t="str">
            <v>QUINTO DESEMBOLSO SEGÚN CERTIFICACION SUSCRITA POR LA SUPERVISORA</v>
          </cell>
          <cell r="J2318">
            <v>3500000</v>
          </cell>
          <cell r="K2318">
            <v>9.66</v>
          </cell>
          <cell r="L2318">
            <v>10</v>
          </cell>
          <cell r="O2318" t="str">
            <v>530-900-2-15</v>
          </cell>
          <cell r="T2318" t="str">
            <v/>
          </cell>
          <cell r="V2318" t="str">
            <v>MAVDT</v>
          </cell>
          <cell r="W2318" t="str">
            <v>Vigencia Presupuestal</v>
          </cell>
        </row>
        <row r="2319">
          <cell r="A2319">
            <v>3933</v>
          </cell>
          <cell r="B2319" t="str">
            <v>Contrato</v>
          </cell>
          <cell r="C2319">
            <v>271</v>
          </cell>
          <cell r="D2319">
            <v>1160</v>
          </cell>
          <cell r="E2319">
            <v>39797</v>
          </cell>
          <cell r="F2319" t="str">
            <v>VICEMINISTERIO DE AMBIENTE</v>
          </cell>
          <cell r="G2319">
            <v>40022236</v>
          </cell>
          <cell r="H2319" t="str">
            <v>ANA ELVIA OCHOA JIMENEZ</v>
          </cell>
          <cell r="I2319" t="str">
            <v>PAGO PARCIAL SEXTO  DESEMBOLSO SEGÚN CERTIFICACION SUSCRITA POR LA SUPERVISORA</v>
          </cell>
          <cell r="J2319">
            <v>7056000</v>
          </cell>
          <cell r="K2319">
            <v>9.66</v>
          </cell>
          <cell r="L2319">
            <v>10</v>
          </cell>
          <cell r="O2319" t="str">
            <v>520-900-69-14</v>
          </cell>
          <cell r="T2319" t="str">
            <v/>
          </cell>
          <cell r="V2319" t="str">
            <v>MAVDT</v>
          </cell>
          <cell r="W2319" t="str">
            <v>Vigencia Presupuestal</v>
          </cell>
        </row>
        <row r="2320">
          <cell r="A2320">
            <v>3934</v>
          </cell>
          <cell r="B2320" t="str">
            <v>Contrato</v>
          </cell>
          <cell r="C2320">
            <v>271</v>
          </cell>
          <cell r="D2320">
            <v>1160</v>
          </cell>
          <cell r="E2320">
            <v>39797</v>
          </cell>
          <cell r="F2320" t="str">
            <v>VICEMINISTERIO DE AMBIENTE</v>
          </cell>
          <cell r="G2320">
            <v>40022236</v>
          </cell>
          <cell r="H2320" t="str">
            <v>ANA ELVIA OCHOA JIMENEZ</v>
          </cell>
          <cell r="I2320" t="str">
            <v>COMPLEMENTO PAGO SEXTO DESEMBOLSO SEGÚN CERTIFICACION SUSCRITA POR LA SUPERVISORA, ORIGINALES REPOSAN EN LA OP 3933 DE LA MISMA FECHA, EL PAGO DE SALUD Y PENSION  SE DEDUJO EN LA OP 3933 DE LA MISMA FECHA</v>
          </cell>
          <cell r="J2320">
            <v>1344000</v>
          </cell>
          <cell r="K2320">
            <v>9.66</v>
          </cell>
          <cell r="L2320">
            <v>10</v>
          </cell>
          <cell r="O2320" t="str">
            <v>520-900-69-11</v>
          </cell>
          <cell r="T2320" t="str">
            <v/>
          </cell>
          <cell r="V2320" t="str">
            <v>MAVDT</v>
          </cell>
          <cell r="W2320" t="str">
            <v>Vigencia Presupuestal</v>
          </cell>
        </row>
        <row r="2321">
          <cell r="A2321">
            <v>3935</v>
          </cell>
          <cell r="B2321" t="str">
            <v>Contrato</v>
          </cell>
          <cell r="C2321">
            <v>123</v>
          </cell>
          <cell r="D2321">
            <v>2531</v>
          </cell>
          <cell r="E2321">
            <v>39797</v>
          </cell>
          <cell r="F2321" t="str">
            <v>VICEMINISTERIO DE AMBIENTE</v>
          </cell>
          <cell r="G2321">
            <v>41794189</v>
          </cell>
          <cell r="H2321" t="str">
            <v>ROCIO LOPEZ OJEDA</v>
          </cell>
          <cell r="I2321" t="str">
            <v>DESEMBOLSO FINAL SEGÚN CERTIFICACION SUSCRITA POR LA SUPERVISORA</v>
          </cell>
          <cell r="J2321">
            <v>3500000</v>
          </cell>
          <cell r="K2321">
            <v>9.66</v>
          </cell>
          <cell r="L2321">
            <v>10</v>
          </cell>
          <cell r="O2321" t="str">
            <v>520-900-69-11</v>
          </cell>
          <cell r="T2321" t="str">
            <v/>
          </cell>
          <cell r="V2321" t="str">
            <v>MAVDT</v>
          </cell>
          <cell r="W2321" t="str">
            <v>Vigencia Presupuestal</v>
          </cell>
        </row>
        <row r="2322">
          <cell r="A2322">
            <v>3936</v>
          </cell>
          <cell r="B2322" t="str">
            <v>Contrato</v>
          </cell>
          <cell r="C2322">
            <v>122</v>
          </cell>
          <cell r="D2322">
            <v>2532</v>
          </cell>
          <cell r="E2322">
            <v>39797</v>
          </cell>
          <cell r="F2322" t="str">
            <v>VICEMINISTERIO DE AMBIENTE</v>
          </cell>
          <cell r="G2322">
            <v>79810683</v>
          </cell>
          <cell r="H2322" t="str">
            <v>FABIAN CAMILO ACOSTA PUENTES</v>
          </cell>
          <cell r="I2322" t="str">
            <v>DESEMBOLSO SEGÚN CERTIFICACION SUSCRITA POR EL SUPERVISOR, CORRESPONDIENTE AL SEXTO PAGO</v>
          </cell>
          <cell r="J2322">
            <v>3800000</v>
          </cell>
          <cell r="K2322">
            <v>9.66</v>
          </cell>
          <cell r="L2322">
            <v>10</v>
          </cell>
          <cell r="O2322" t="str">
            <v>520-900-69-11</v>
          </cell>
          <cell r="T2322" t="str">
            <v/>
          </cell>
          <cell r="V2322" t="str">
            <v>MAVDT</v>
          </cell>
          <cell r="W2322" t="str">
            <v>Vigencia Presupuestal</v>
          </cell>
        </row>
        <row r="2323">
          <cell r="A2323">
            <v>3937</v>
          </cell>
          <cell r="B2323" t="str">
            <v>Contrato</v>
          </cell>
          <cell r="C2323">
            <v>350</v>
          </cell>
          <cell r="D2323">
            <v>1502</v>
          </cell>
          <cell r="E2323">
            <v>39797</v>
          </cell>
          <cell r="F2323" t="str">
            <v>DIRECCION DE ECOSISTEMAS</v>
          </cell>
          <cell r="G2323">
            <v>16750308</v>
          </cell>
          <cell r="H2323" t="str">
            <v>VLADIMIR PUENTES GRANADA</v>
          </cell>
          <cell r="I2323" t="str">
            <v>DESEMBOLSO FINAL SEGÚN CERTIFICACION SUSCRIUTA POR LA SUPERVISORA</v>
          </cell>
          <cell r="J2323">
            <v>6000000</v>
          </cell>
          <cell r="K2323">
            <v>9.66</v>
          </cell>
          <cell r="L2323">
            <v>10</v>
          </cell>
          <cell r="O2323" t="str">
            <v>520-900-71-15</v>
          </cell>
          <cell r="T2323" t="str">
            <v/>
          </cell>
          <cell r="V2323" t="str">
            <v>MAVDT</v>
          </cell>
          <cell r="W2323" t="str">
            <v>Vigencia Presupuestal</v>
          </cell>
        </row>
        <row r="2324">
          <cell r="A2324">
            <v>3938</v>
          </cell>
          <cell r="B2324" t="str">
            <v>Contrato</v>
          </cell>
          <cell r="C2324">
            <v>269</v>
          </cell>
          <cell r="D2324">
            <v>1159</v>
          </cell>
          <cell r="E2324">
            <v>39797</v>
          </cell>
          <cell r="F2324" t="str">
            <v>VICEMINISTERIO DE VIVIENDA Y DESARROLLO TERRITORIAL</v>
          </cell>
          <cell r="G2324">
            <v>10230131</v>
          </cell>
          <cell r="H2324" t="str">
            <v>LUIS ALBERTO BOTERO MEDINA</v>
          </cell>
          <cell r="I2324" t="str">
            <v>SEXTO DESEMBOLSO SEGÚN CERTIFICACION SUSCRITA POR EL SUPERVISOR</v>
          </cell>
          <cell r="J2324">
            <v>5591250</v>
          </cell>
          <cell r="K2324">
            <v>9.66</v>
          </cell>
          <cell r="L2324">
            <v>10</v>
          </cell>
          <cell r="O2324" t="str">
            <v>520-1400-3--13</v>
          </cell>
          <cell r="T2324" t="str">
            <v/>
          </cell>
          <cell r="V2324" t="str">
            <v>MAVDT</v>
          </cell>
          <cell r="W2324" t="str">
            <v>Vigencia Presupuestal</v>
          </cell>
        </row>
        <row r="2325">
          <cell r="A2325">
            <v>3939</v>
          </cell>
          <cell r="B2325" t="str">
            <v>Contrato</v>
          </cell>
          <cell r="C2325">
            <v>478</v>
          </cell>
          <cell r="D2325">
            <v>2325</v>
          </cell>
          <cell r="E2325">
            <v>39797</v>
          </cell>
          <cell r="F2325" t="str">
            <v>DESARROLLO TERRITORIAL</v>
          </cell>
          <cell r="G2325">
            <v>1014188259</v>
          </cell>
          <cell r="H2325" t="str">
            <v>JUAN CARLOS MEDINA MARIN</v>
          </cell>
          <cell r="I2325" t="str">
            <v>SEGUNDO DESEMBOLSO SEGÚN CERTIFICACION SUSCRITA POR LA SUPERVISORA</v>
          </cell>
          <cell r="J2325">
            <v>1300000</v>
          </cell>
          <cell r="K2325">
            <v>9.66</v>
          </cell>
          <cell r="L2325">
            <v>6</v>
          </cell>
          <cell r="O2325" t="str">
            <v>510-1000-11-13</v>
          </cell>
          <cell r="T2325" t="str">
            <v/>
          </cell>
          <cell r="V2325" t="str">
            <v>MAVDT</v>
          </cell>
          <cell r="W2325" t="str">
            <v>Vigencia Presupuestal</v>
          </cell>
        </row>
        <row r="2326">
          <cell r="A2326">
            <v>3940</v>
          </cell>
          <cell r="B2326" t="str">
            <v>Contrato</v>
          </cell>
          <cell r="C2326">
            <v>213</v>
          </cell>
          <cell r="D2326">
            <v>1001</v>
          </cell>
          <cell r="E2326">
            <v>39797</v>
          </cell>
          <cell r="F2326" t="str">
            <v>DIRECCION DE ECOSISTEMAS</v>
          </cell>
          <cell r="G2326">
            <v>79528554</v>
          </cell>
          <cell r="H2326" t="str">
            <v>ALEJANDRO AYALA RODRIGUEZ</v>
          </cell>
          <cell r="I2326" t="str">
            <v>DESEMBOLSO SEGÚN CERTIFICACION SUSCRITA POR LA SUPERVISORA</v>
          </cell>
          <cell r="J2326">
            <v>6000000</v>
          </cell>
          <cell r="K2326">
            <v>9.66</v>
          </cell>
          <cell r="L2326">
            <v>10</v>
          </cell>
          <cell r="O2326" t="str">
            <v>520-900-71-15</v>
          </cell>
          <cell r="T2326" t="str">
            <v/>
          </cell>
          <cell r="V2326" t="str">
            <v>MAVDT</v>
          </cell>
          <cell r="W2326" t="str">
            <v>Vigencia Presupuestal</v>
          </cell>
        </row>
        <row r="2327">
          <cell r="A2327">
            <v>3941</v>
          </cell>
          <cell r="B2327" t="str">
            <v>Contrato</v>
          </cell>
          <cell r="C2327">
            <v>192</v>
          </cell>
          <cell r="D2327">
            <v>841</v>
          </cell>
          <cell r="E2327">
            <v>39797</v>
          </cell>
          <cell r="F2327" t="str">
            <v>DIRECCION DE ECOSISTEMAS</v>
          </cell>
          <cell r="G2327">
            <v>10283991</v>
          </cell>
          <cell r="H2327" t="str">
            <v>RICARDO AGUDELO SALAZAR</v>
          </cell>
          <cell r="I2327" t="str">
            <v xml:space="preserve"> DESEMBOLSO SEGÚN CERTIFICACION SUSCRITA POR LA SUPERVISORA</v>
          </cell>
          <cell r="J2327">
            <v>4260000</v>
          </cell>
          <cell r="K2327">
            <v>9.66</v>
          </cell>
          <cell r="L2327">
            <v>10</v>
          </cell>
          <cell r="O2327" t="str">
            <v>520-900-71-15</v>
          </cell>
          <cell r="T2327" t="str">
            <v/>
          </cell>
          <cell r="V2327" t="str">
            <v>MAVDT</v>
          </cell>
          <cell r="W2327" t="str">
            <v>Vigencia Presupuestal</v>
          </cell>
        </row>
        <row r="2328">
          <cell r="A2328">
            <v>3942</v>
          </cell>
          <cell r="B2328" t="str">
            <v>Contrato</v>
          </cell>
          <cell r="C2328">
            <v>98</v>
          </cell>
          <cell r="D2328">
            <v>577</v>
          </cell>
          <cell r="E2328">
            <v>39797</v>
          </cell>
          <cell r="F2328" t="str">
            <v>DIRECCION DE ECOSISTEMAS</v>
          </cell>
          <cell r="G2328">
            <v>79273340</v>
          </cell>
          <cell r="H2328" t="str">
            <v>OSCAR HERNAN MANRIQUE BETANCOURT</v>
          </cell>
          <cell r="I2328" t="str">
            <v>DESEMBOLSO SEGÚN CERTIFICACION SUSCRITA POR LA SUPERVISORA</v>
          </cell>
          <cell r="J2328">
            <v>4200000</v>
          </cell>
          <cell r="K2328">
            <v>9.66</v>
          </cell>
          <cell r="L2328">
            <v>10</v>
          </cell>
          <cell r="O2328" t="str">
            <v>520-900-69-14</v>
          </cell>
          <cell r="T2328" t="str">
            <v/>
          </cell>
          <cell r="V2328" t="str">
            <v>MAVDT</v>
          </cell>
          <cell r="W2328" t="str">
            <v>Vigencia Presupuestal</v>
          </cell>
        </row>
        <row r="2329">
          <cell r="A2329">
            <v>3943</v>
          </cell>
          <cell r="B2329" t="str">
            <v>Contrato</v>
          </cell>
          <cell r="C2329">
            <v>397</v>
          </cell>
          <cell r="D2329">
            <v>1795</v>
          </cell>
          <cell r="E2329">
            <v>39797</v>
          </cell>
          <cell r="F2329" t="str">
            <v>DIRECCION DE ECOSISTEMAS</v>
          </cell>
          <cell r="G2329">
            <v>55154917</v>
          </cell>
          <cell r="H2329" t="str">
            <v>PATRICIA ELENA USECHE LOSADA</v>
          </cell>
          <cell r="I2329" t="str">
            <v>DESEMBOLSO SEGÚN CERTIFICACION SUSCRITA POR LA SUPERVISORA</v>
          </cell>
          <cell r="J2329">
            <v>4260000</v>
          </cell>
          <cell r="K2329">
            <v>9.66</v>
          </cell>
          <cell r="L2329">
            <v>10</v>
          </cell>
          <cell r="O2329" t="str">
            <v>520-900-71-15</v>
          </cell>
          <cell r="T2329" t="str">
            <v/>
          </cell>
          <cell r="V2329" t="str">
            <v>MAVDT</v>
          </cell>
          <cell r="W2329" t="str">
            <v>Vigencia Presupuestal</v>
          </cell>
        </row>
        <row r="2330">
          <cell r="A2330">
            <v>3944</v>
          </cell>
          <cell r="B2330" t="str">
            <v>Contrato</v>
          </cell>
          <cell r="C2330">
            <v>221</v>
          </cell>
          <cell r="D2330">
            <v>1026</v>
          </cell>
          <cell r="E2330">
            <v>39797</v>
          </cell>
          <cell r="F2330" t="str">
            <v xml:space="preserve">VICEMINISTERIO DE AGUA  Y SANEAMIENTO </v>
          </cell>
          <cell r="G2330">
            <v>71709059</v>
          </cell>
          <cell r="H2330" t="str">
            <v>CARLOS ARTURO ALVAREZ MONSALVE</v>
          </cell>
          <cell r="I2330" t="str">
            <v>FRAS 49/08 CORRESPONDIENTE AL SEXTO DESEMBOLSO SEGÚN CERTIFICACION SUSCRITA POR EL SUPERVISOR</v>
          </cell>
          <cell r="J2330">
            <v>6416340</v>
          </cell>
          <cell r="K2330">
            <v>9.66</v>
          </cell>
          <cell r="L2330">
            <v>11</v>
          </cell>
          <cell r="M2330">
            <v>16</v>
          </cell>
          <cell r="O2330" t="str">
            <v>520-1200-1-11</v>
          </cell>
          <cell r="T2330" t="str">
            <v/>
          </cell>
          <cell r="V2330" t="str">
            <v>MAVDT</v>
          </cell>
          <cell r="W2330" t="str">
            <v>Vigencia Presupuestal</v>
          </cell>
        </row>
        <row r="2331">
          <cell r="A2331">
            <v>3945</v>
          </cell>
          <cell r="B2331" t="str">
            <v>Contrato</v>
          </cell>
          <cell r="C2331">
            <v>290</v>
          </cell>
          <cell r="D2331">
            <v>1222</v>
          </cell>
          <cell r="E2331">
            <v>39797</v>
          </cell>
          <cell r="F2331" t="str">
            <v>DIRECCION DE ECOSISTEMAS</v>
          </cell>
          <cell r="G2331">
            <v>19411118</v>
          </cell>
          <cell r="H2331" t="str">
            <v>ALBERTO MANUEL GUTIERREZ PINEDA</v>
          </cell>
          <cell r="I2331" t="str">
            <v>FRA 024/08 CORRESPONDIENTE AL SEXTO DESEMBOLSO SEGÚN CERTIFICACION SUSCRITA POR LA SUPERVISORA</v>
          </cell>
          <cell r="J2331">
            <v>7000000</v>
          </cell>
          <cell r="K2331">
            <v>9.66</v>
          </cell>
          <cell r="L2331">
            <v>11</v>
          </cell>
          <cell r="M2331">
            <v>16</v>
          </cell>
          <cell r="O2331" t="str">
            <v>520-900-71-11</v>
          </cell>
          <cell r="T2331" t="str">
            <v/>
          </cell>
          <cell r="V2331" t="str">
            <v>MAVDT</v>
          </cell>
          <cell r="W2331" t="str">
            <v>Vigencia Presupuestal</v>
          </cell>
        </row>
        <row r="2332">
          <cell r="A2332">
            <v>3946</v>
          </cell>
          <cell r="B2332" t="str">
            <v>Contrato</v>
          </cell>
          <cell r="C2332">
            <v>230</v>
          </cell>
          <cell r="D2332">
            <v>1033</v>
          </cell>
          <cell r="E2332">
            <v>39797</v>
          </cell>
          <cell r="F2332" t="str">
            <v>DIRECCION DE ECOSISTEMAS</v>
          </cell>
          <cell r="G2332">
            <v>41775467</v>
          </cell>
          <cell r="H2332" t="str">
            <v>RUTH TAMAYO ACUÑA</v>
          </cell>
          <cell r="I2332" t="str">
            <v xml:space="preserve"> DESEMBOLSO  SEGÚN CERTIFICACION SUSCRITA POR LA SUPERVISORA</v>
          </cell>
          <cell r="J2332">
            <v>1725150</v>
          </cell>
          <cell r="K2332">
            <v>9.66</v>
          </cell>
          <cell r="L2332">
            <v>6</v>
          </cell>
          <cell r="O2332" t="str">
            <v>520-900-69-11</v>
          </cell>
          <cell r="T2332" t="str">
            <v/>
          </cell>
          <cell r="V2332" t="str">
            <v>MAVDT</v>
          </cell>
          <cell r="W2332" t="str">
            <v>Vigencia Presupuestal</v>
          </cell>
        </row>
        <row r="2333">
          <cell r="A2333">
            <v>3947</v>
          </cell>
          <cell r="B2333" t="str">
            <v>Contrato</v>
          </cell>
          <cell r="C2333">
            <v>275</v>
          </cell>
          <cell r="D2333">
            <v>1163</v>
          </cell>
          <cell r="E2333">
            <v>39797</v>
          </cell>
          <cell r="F2333" t="str">
            <v>DIRECCION DE ECOSISTEMAS</v>
          </cell>
          <cell r="G2333">
            <v>51954915</v>
          </cell>
          <cell r="H2333" t="str">
            <v>BLADY NHAYDU BOHORQUEZ CARVAJAL</v>
          </cell>
          <cell r="I2333" t="str">
            <v>DESEMBOLSO CORRESPONDIENTE AL MES DE COTUBRE SEGÚN CERTIFICACION SUSCRITA POR LA SUPERVISORA</v>
          </cell>
          <cell r="J2333">
            <v>4240000</v>
          </cell>
          <cell r="K2333">
            <v>9.66</v>
          </cell>
          <cell r="L2333">
            <v>10</v>
          </cell>
          <cell r="O2333" t="str">
            <v>520-900-69-11</v>
          </cell>
          <cell r="T2333" t="str">
            <v/>
          </cell>
          <cell r="V2333" t="str">
            <v>MAVDT</v>
          </cell>
          <cell r="W2333" t="str">
            <v>Vigencia Presupuestal</v>
          </cell>
        </row>
        <row r="2334">
          <cell r="A2334">
            <v>3948</v>
          </cell>
          <cell r="B2334" t="str">
            <v>Contrato</v>
          </cell>
          <cell r="C2334">
            <v>349</v>
          </cell>
          <cell r="D2334">
            <v>1505</v>
          </cell>
          <cell r="E2334">
            <v>39797</v>
          </cell>
          <cell r="F2334" t="str">
            <v>DIRECCION DE ECOSISTEMAS</v>
          </cell>
          <cell r="G2334">
            <v>42122017</v>
          </cell>
          <cell r="H2334" t="str">
            <v xml:space="preserve">SANDRA LUCIA ARISTIZABAL </v>
          </cell>
          <cell r="I2334" t="str">
            <v>CUARTO DESEMBOLSO SEGÚN CERTIFICACION SUSCRITA POR LA SUPERVISORA</v>
          </cell>
          <cell r="J2334">
            <v>5000000</v>
          </cell>
          <cell r="K2334">
            <v>9.66</v>
          </cell>
          <cell r="L2334">
            <v>10</v>
          </cell>
          <cell r="O2334" t="str">
            <v>430-900-11-15</v>
          </cell>
          <cell r="T2334" t="str">
            <v/>
          </cell>
          <cell r="V2334" t="str">
            <v>MAVDT</v>
          </cell>
          <cell r="W2334" t="str">
            <v>Vigencia Presupuestal</v>
          </cell>
        </row>
        <row r="2335">
          <cell r="A2335">
            <v>3949</v>
          </cell>
          <cell r="B2335" t="str">
            <v>Contrato</v>
          </cell>
          <cell r="C2335">
            <v>182</v>
          </cell>
          <cell r="D2335">
            <v>810</v>
          </cell>
          <cell r="E2335">
            <v>39797</v>
          </cell>
          <cell r="F2335" t="str">
            <v>DIRECCION DE ECOSISTEMAS</v>
          </cell>
          <cell r="G2335">
            <v>51671099</v>
          </cell>
          <cell r="H2335" t="str">
            <v>MARTHA CECILIA USCATEGUI MARTINEZ</v>
          </cell>
          <cell r="I2335" t="str">
            <v>DESEMBOLSO SEGÚN CERTIFICACION SUSCRITA POR LA SUPERVISORA</v>
          </cell>
          <cell r="J2335">
            <v>1000000</v>
          </cell>
          <cell r="K2335">
            <v>9.66</v>
          </cell>
          <cell r="L2335">
            <v>6</v>
          </cell>
          <cell r="O2335" t="str">
            <v>430-900-11-15</v>
          </cell>
          <cell r="T2335" t="str">
            <v/>
          </cell>
          <cell r="V2335" t="str">
            <v>MAVDT</v>
          </cell>
          <cell r="W2335" t="str">
            <v>Vigencia Presupuestal</v>
          </cell>
        </row>
        <row r="2336">
          <cell r="A2336">
            <v>3950</v>
          </cell>
          <cell r="B2336" t="str">
            <v>Contrato</v>
          </cell>
          <cell r="C2336">
            <v>279</v>
          </cell>
          <cell r="D2336">
            <v>1183</v>
          </cell>
          <cell r="E2336">
            <v>39797</v>
          </cell>
          <cell r="F2336" t="str">
            <v>DIRECCION DE ECOSISTEMAS</v>
          </cell>
          <cell r="G2336">
            <v>80063743</v>
          </cell>
          <cell r="H2336" t="str">
            <v>JOHN ALEXANDER CRIOLLO VARGAS</v>
          </cell>
          <cell r="I2336" t="str">
            <v>SEXTO DESEMBOLSO SEGUNCERTIFICACION SUSCRITA POR LA SUPERVISORA, DE ACUERDO AL CONTRATO</v>
          </cell>
          <cell r="J2336">
            <v>4674600</v>
          </cell>
          <cell r="K2336">
            <v>9.66</v>
          </cell>
          <cell r="L2336">
            <v>10</v>
          </cell>
          <cell r="O2336" t="str">
            <v>520-900-69-11</v>
          </cell>
          <cell r="T2336" t="str">
            <v/>
          </cell>
          <cell r="V2336" t="str">
            <v>MAVDT</v>
          </cell>
          <cell r="W2336" t="str">
            <v>Vigencia Presupuestal</v>
          </cell>
        </row>
        <row r="2337">
          <cell r="A2337">
            <v>3951</v>
          </cell>
          <cell r="B2337" t="str">
            <v>Contrato</v>
          </cell>
          <cell r="C2337">
            <v>255</v>
          </cell>
          <cell r="D2337">
            <v>1100</v>
          </cell>
          <cell r="E2337">
            <v>39797</v>
          </cell>
          <cell r="F2337" t="str">
            <v>VICEMINISTERIO DE VIVIENDA Y DESARROLLO TERRITORIAL</v>
          </cell>
          <cell r="G2337">
            <v>52256914</v>
          </cell>
          <cell r="H2337" t="str">
            <v>TATIANA SOFIA PAZ ANDRAUS</v>
          </cell>
          <cell r="I2337" t="str">
            <v>SEXTO DESEMBOLSO SEGÚN CERTIFICACION SUSCRITA POR EL SUPERVISOR</v>
          </cell>
          <cell r="J2337">
            <v>4792500</v>
          </cell>
          <cell r="K2337">
            <v>9.66</v>
          </cell>
          <cell r="L2337">
            <v>10</v>
          </cell>
          <cell r="O2337" t="str">
            <v>520-1400-3--13</v>
          </cell>
          <cell r="T2337" t="str">
            <v/>
          </cell>
          <cell r="V2337" t="str">
            <v>MAVDT</v>
          </cell>
          <cell r="W2337" t="str">
            <v>Vigencia Presupuestal</v>
          </cell>
        </row>
        <row r="2338">
          <cell r="A2338">
            <v>3952</v>
          </cell>
          <cell r="B2338" t="str">
            <v>Contrato</v>
          </cell>
          <cell r="C2338">
            <v>262</v>
          </cell>
          <cell r="D2338">
            <v>1114</v>
          </cell>
          <cell r="E2338">
            <v>39797</v>
          </cell>
          <cell r="F2338" t="str">
            <v>VICEMINISTERIO DE VIVIENDA Y DESARROLLO TERRITORIAL</v>
          </cell>
          <cell r="G2338">
            <v>51599374</v>
          </cell>
          <cell r="H2338" t="str">
            <v>NADIME YAVER LICHT</v>
          </cell>
          <cell r="I2338" t="str">
            <v>FRA 71/08 SEXTO Y ULTIMO DESEMBOLSO SEGÚN CERTIFICACION SUSCRITA POR LA SUPERVISORA</v>
          </cell>
          <cell r="J2338">
            <v>1491000</v>
          </cell>
          <cell r="K2338">
            <v>6.9</v>
          </cell>
          <cell r="L2338">
            <v>11</v>
          </cell>
          <cell r="M2338">
            <v>16</v>
          </cell>
          <cell r="O2338" t="str">
            <v>520-1400-3--13</v>
          </cell>
          <cell r="T2338" t="str">
            <v/>
          </cell>
          <cell r="V2338" t="str">
            <v>MAVDT</v>
          </cell>
          <cell r="W2338" t="str">
            <v>Vigencia Presupuestal</v>
          </cell>
        </row>
        <row r="2339">
          <cell r="A2339">
            <v>3953</v>
          </cell>
          <cell r="B2339" t="str">
            <v>Contrato</v>
          </cell>
          <cell r="C2339">
            <v>317</v>
          </cell>
          <cell r="D2339">
            <v>1344</v>
          </cell>
          <cell r="E2339">
            <v>39797</v>
          </cell>
          <cell r="F2339" t="str">
            <v>DIRECCION DE DESARROLLO SECTORIAL SOSTENIBLE</v>
          </cell>
          <cell r="G2339">
            <v>340420</v>
          </cell>
          <cell r="H2339" t="str">
            <v>RICARDO VISIERS GUELBENZU</v>
          </cell>
          <cell r="I2339" t="str">
            <v>QUINTO DESEMBOLSO SEGÚN CERTIFICACION SUSCRITA POR LA SUPERVISORA</v>
          </cell>
          <cell r="J2339">
            <v>7200000</v>
          </cell>
          <cell r="K2339">
            <v>9.66</v>
          </cell>
          <cell r="L2339">
            <v>10</v>
          </cell>
          <cell r="O2339" t="str">
            <v>520-900-67-15</v>
          </cell>
          <cell r="T2339" t="str">
            <v/>
          </cell>
          <cell r="V2339" t="str">
            <v>MAVDT</v>
          </cell>
          <cell r="W2339" t="str">
            <v>Vigencia Presupuestal</v>
          </cell>
        </row>
        <row r="2340">
          <cell r="A2340">
            <v>3954</v>
          </cell>
          <cell r="B2340" t="str">
            <v>Orden de Servicio</v>
          </cell>
          <cell r="C2340">
            <v>419</v>
          </cell>
          <cell r="D2340">
            <v>1920</v>
          </cell>
          <cell r="E2340">
            <v>39797</v>
          </cell>
          <cell r="F2340" t="str">
            <v>FINANZAS Y PRESUPUESTO</v>
          </cell>
          <cell r="G2340">
            <v>19483879</v>
          </cell>
          <cell r="H2340" t="str">
            <v>LUIS ALFONSO ONZAGA BENAVIDES</v>
          </cell>
          <cell r="I2340" t="str">
            <v>TERCER DESEMBOLSO SEGUNCERTIFICACION SUSCRITA POR EL SUPERVISOR</v>
          </cell>
          <cell r="J2340">
            <v>4900000</v>
          </cell>
          <cell r="K2340">
            <v>9.66</v>
          </cell>
          <cell r="L2340">
            <v>10</v>
          </cell>
          <cell r="O2340" t="str">
            <v>510-1000-11-13</v>
          </cell>
          <cell r="T2340" t="str">
            <v/>
          </cell>
          <cell r="V2340" t="str">
            <v>MAVDT</v>
          </cell>
          <cell r="W2340" t="str">
            <v>Vigencia Presupuestal</v>
          </cell>
        </row>
        <row r="2341">
          <cell r="A2341">
            <v>3955</v>
          </cell>
          <cell r="B2341" t="str">
            <v>Contrato</v>
          </cell>
          <cell r="C2341">
            <v>288</v>
          </cell>
          <cell r="D2341">
            <v>1216</v>
          </cell>
          <cell r="E2341">
            <v>39797</v>
          </cell>
          <cell r="F2341" t="str">
            <v>DIRECCION DE DESARROLLO SECTORIAL SOSTENIBLE</v>
          </cell>
          <cell r="G2341">
            <v>79627501</v>
          </cell>
          <cell r="H2341" t="str">
            <v>DAVID ANDRES COMBARIZA BAYONA</v>
          </cell>
          <cell r="I2341" t="str">
            <v>SEXTO DESEMBOLSO SEGÚN CERTIFICACION SUSCRITA POR EL SUPERVISOR</v>
          </cell>
          <cell r="J2341">
            <v>3356600</v>
          </cell>
          <cell r="K2341">
            <v>9.66</v>
          </cell>
          <cell r="L2341">
            <v>10</v>
          </cell>
          <cell r="O2341" t="str">
            <v>530-900-2-15</v>
          </cell>
          <cell r="T2341" t="str">
            <v/>
          </cell>
          <cell r="V2341" t="str">
            <v>MAVDT</v>
          </cell>
          <cell r="W2341" t="str">
            <v>Vigencia Presupuestal</v>
          </cell>
        </row>
        <row r="2342">
          <cell r="A2342">
            <v>3956</v>
          </cell>
          <cell r="B2342" t="str">
            <v>Contrato</v>
          </cell>
          <cell r="C2342">
            <v>79</v>
          </cell>
          <cell r="D2342">
            <v>410</v>
          </cell>
          <cell r="E2342">
            <v>39797</v>
          </cell>
          <cell r="F2342" t="str">
            <v>DIRECCION DE DESARROLLO SECTORIAL SOSTENIBLE</v>
          </cell>
          <cell r="G2342">
            <v>52903503</v>
          </cell>
          <cell r="H2342" t="str">
            <v>MARIET ALEJANDRA SANCHEZ ABRIL</v>
          </cell>
          <cell r="I2342" t="str">
            <v>NOVENO DESEMBOLSO SEGÚN CERTIFICACION SUSCRITA POR EL SUPERVISOR</v>
          </cell>
          <cell r="J2342">
            <v>1060000</v>
          </cell>
          <cell r="K2342">
            <v>9.66</v>
          </cell>
          <cell r="L2342">
            <v>10</v>
          </cell>
          <cell r="O2342" t="str">
            <v>520-900-72-11</v>
          </cell>
          <cell r="T2342" t="str">
            <v/>
          </cell>
          <cell r="V2342" t="str">
            <v>MAVDT</v>
          </cell>
          <cell r="W2342" t="str">
            <v>Vigencia Presupuestal</v>
          </cell>
        </row>
        <row r="2343">
          <cell r="A2343">
            <v>3957</v>
          </cell>
          <cell r="B2343" t="str">
            <v>Contrato</v>
          </cell>
          <cell r="C2343">
            <v>251</v>
          </cell>
          <cell r="D2343">
            <v>1082</v>
          </cell>
          <cell r="E2343">
            <v>39797</v>
          </cell>
          <cell r="F2343" t="str">
            <v xml:space="preserve">VICEMINISTERIO DE AGUA  Y SANEAMIENTO </v>
          </cell>
          <cell r="G2343">
            <v>31153671</v>
          </cell>
          <cell r="H2343" t="str">
            <v>AMALIA LOPEZ SABOGAL</v>
          </cell>
          <cell r="I2343" t="str">
            <v>QUINTO Y SEXTO DESEMBOLSO SEGÚN CERTIFICACION SUSCRITA POR EL SUPERVISOR</v>
          </cell>
          <cell r="J2343">
            <v>6108165</v>
          </cell>
          <cell r="K2343">
            <v>9.66</v>
          </cell>
          <cell r="L2343">
            <v>10</v>
          </cell>
          <cell r="O2343" t="str">
            <v>520-1200-1-11</v>
          </cell>
          <cell r="T2343" t="str">
            <v/>
          </cell>
          <cell r="V2343" t="str">
            <v>MAVDT</v>
          </cell>
          <cell r="W2343" t="str">
            <v>Vigencia Presupuestal</v>
          </cell>
        </row>
        <row r="2344">
          <cell r="A2344">
            <v>3958</v>
          </cell>
          <cell r="B2344" t="str">
            <v>Contrato</v>
          </cell>
          <cell r="C2344">
            <v>186</v>
          </cell>
          <cell r="D2344">
            <v>825</v>
          </cell>
          <cell r="E2344">
            <v>39797</v>
          </cell>
          <cell r="F2344" t="str">
            <v xml:space="preserve">VICEMINISTERIO DE AGUA  Y SANEAMIENTO </v>
          </cell>
          <cell r="G2344">
            <v>19140642</v>
          </cell>
          <cell r="H2344" t="str">
            <v>IGNACIO CASTRO CONTRERAS</v>
          </cell>
          <cell r="I2344" t="str">
            <v>SEXTO Y SEPTIMO DESEMBOLSO SEGÚN CERTIFICACION SUSCRITA POR EL SUPERVISOR</v>
          </cell>
          <cell r="J2344">
            <v>9838388</v>
          </cell>
          <cell r="K2344">
            <v>9.66</v>
          </cell>
          <cell r="L2344">
            <v>10</v>
          </cell>
          <cell r="O2344" t="str">
            <v>520-1200-1-11</v>
          </cell>
          <cell r="T2344" t="str">
            <v/>
          </cell>
          <cell r="V2344" t="str">
            <v>MAVDT</v>
          </cell>
          <cell r="W2344" t="str">
            <v>Vigencia Presupuestal</v>
          </cell>
        </row>
        <row r="2345">
          <cell r="A2345">
            <v>3959</v>
          </cell>
          <cell r="B2345" t="str">
            <v>Contrato</v>
          </cell>
          <cell r="C2345">
            <v>187</v>
          </cell>
          <cell r="D2345">
            <v>827</v>
          </cell>
          <cell r="E2345">
            <v>39797</v>
          </cell>
          <cell r="F2345" t="str">
            <v xml:space="preserve">VICEMINISTERIO DE AGUA  Y SANEAMIENTO </v>
          </cell>
          <cell r="G2345">
            <v>24327580</v>
          </cell>
          <cell r="H2345" t="str">
            <v>ADIELA GARCIA MONTES</v>
          </cell>
          <cell r="I2345" t="str">
            <v>SEXTO Y SEPTIMO DESEMBOLSO SEGÚN CERTIFICACION SUSCRITA POR EL SUPERVISOR</v>
          </cell>
          <cell r="J2345">
            <v>9838388</v>
          </cell>
          <cell r="K2345">
            <v>9.66</v>
          </cell>
          <cell r="L2345">
            <v>10</v>
          </cell>
          <cell r="O2345" t="str">
            <v>520-1200-1-11</v>
          </cell>
          <cell r="T2345" t="str">
            <v/>
          </cell>
          <cell r="V2345" t="str">
            <v>MAVDT</v>
          </cell>
          <cell r="W2345" t="str">
            <v>Vigencia Presupuestal</v>
          </cell>
        </row>
        <row r="2346">
          <cell r="A2346">
            <v>3960</v>
          </cell>
          <cell r="B2346" t="str">
            <v>Contrato</v>
          </cell>
          <cell r="C2346">
            <v>193</v>
          </cell>
          <cell r="D2346">
            <v>848</v>
          </cell>
          <cell r="E2346">
            <v>39797</v>
          </cell>
          <cell r="F2346" t="str">
            <v xml:space="preserve">VICEMINISTERIO DE AGUA  Y SANEAMIENTO </v>
          </cell>
          <cell r="G2346">
            <v>41765028</v>
          </cell>
          <cell r="H2346" t="str">
            <v>ANA PAULINA BEJARANO GARCIA</v>
          </cell>
          <cell r="I2346" t="str">
            <v>QUINTO Y SEXTO DESEMBOLSO SEGÚN CERTIFICACION SUSCRITA POR EL SUPERVISOR</v>
          </cell>
          <cell r="J2346">
            <v>15613094</v>
          </cell>
          <cell r="K2346">
            <v>9.66</v>
          </cell>
          <cell r="L2346">
            <v>10</v>
          </cell>
          <cell r="O2346" t="str">
            <v>520-1200-1-11</v>
          </cell>
          <cell r="T2346" t="str">
            <v/>
          </cell>
          <cell r="V2346" t="str">
            <v>MAVDT</v>
          </cell>
          <cell r="W2346" t="str">
            <v>Vigencia Presupuestal</v>
          </cell>
        </row>
        <row r="2347">
          <cell r="A2347">
            <v>3961</v>
          </cell>
          <cell r="B2347" t="str">
            <v>Contrato</v>
          </cell>
          <cell r="C2347">
            <v>238</v>
          </cell>
          <cell r="D2347">
            <v>13</v>
          </cell>
          <cell r="E2347">
            <v>39797</v>
          </cell>
          <cell r="F2347" t="str">
            <v>DIRECCION DE PLANEACION</v>
          </cell>
          <cell r="G2347">
            <v>79449218</v>
          </cell>
          <cell r="H2347" t="str">
            <v>EUGENIO ELIAS CORTES REYES</v>
          </cell>
          <cell r="I2347" t="str">
            <v>QUINTO Y SEXTO DESEMBOLSO SEGÚN CERTIFICACION SUSCRITAPOR EL SUPERVISOR</v>
          </cell>
          <cell r="J2347">
            <v>8700000</v>
          </cell>
          <cell r="K2347">
            <v>9.66</v>
          </cell>
          <cell r="L2347">
            <v>10</v>
          </cell>
          <cell r="O2347" t="str">
            <v>520-900-66-14</v>
          </cell>
          <cell r="T2347" t="str">
            <v/>
          </cell>
          <cell r="V2347" t="str">
            <v>MAVDT</v>
          </cell>
          <cell r="W2347" t="str">
            <v>Vigencia Presupuestal</v>
          </cell>
        </row>
        <row r="2348">
          <cell r="A2348">
            <v>3962</v>
          </cell>
          <cell r="B2348" t="str">
            <v>Contrato</v>
          </cell>
          <cell r="C2348">
            <v>169</v>
          </cell>
          <cell r="D2348">
            <v>2</v>
          </cell>
          <cell r="E2348">
            <v>39797</v>
          </cell>
          <cell r="F2348" t="str">
            <v>DIRECCION DE PLANEACION</v>
          </cell>
          <cell r="G2348">
            <v>52071385</v>
          </cell>
          <cell r="H2348" t="str">
            <v>OLGA LUCIA BAUTISTA MARTINEZ</v>
          </cell>
          <cell r="I2348" t="str">
            <v>SEPTIMO DESEMBOLSO SEGÚN CERTIFICACION SUSCRITA POR LA SUPERVISORA</v>
          </cell>
          <cell r="J2348">
            <v>7938000</v>
          </cell>
          <cell r="K2348">
            <v>9.66</v>
          </cell>
          <cell r="L2348">
            <v>10</v>
          </cell>
          <cell r="O2348" t="str">
            <v>520-900-66-14</v>
          </cell>
          <cell r="T2348" t="str">
            <v/>
          </cell>
          <cell r="V2348" t="str">
            <v>MAVDT</v>
          </cell>
          <cell r="W2348" t="str">
            <v>Vigencia Presupuestal</v>
          </cell>
        </row>
        <row r="2349">
          <cell r="A2349">
            <v>3963</v>
          </cell>
          <cell r="B2349" t="str">
            <v>Contrato</v>
          </cell>
          <cell r="C2349">
            <v>170</v>
          </cell>
          <cell r="D2349">
            <v>3</v>
          </cell>
          <cell r="E2349">
            <v>39797</v>
          </cell>
          <cell r="F2349" t="str">
            <v>DIRECCION DE PLANEACION</v>
          </cell>
          <cell r="G2349">
            <v>79531954</v>
          </cell>
          <cell r="H2349" t="str">
            <v>PEDRO ARTURO CHAVARRO VASQUEZ</v>
          </cell>
          <cell r="I2349" t="str">
            <v>SEPTIMO DESEMBOLSO SEGÚN CERTIFICACION SUSCRITA POR LA SUPERVISORA</v>
          </cell>
          <cell r="J2349">
            <v>7938000</v>
          </cell>
          <cell r="K2349">
            <v>9.66</v>
          </cell>
          <cell r="L2349">
            <v>10</v>
          </cell>
          <cell r="O2349" t="str">
            <v>520-900-66-14</v>
          </cell>
          <cell r="T2349" t="str">
            <v/>
          </cell>
          <cell r="V2349" t="str">
            <v>MAVDT</v>
          </cell>
          <cell r="W2349" t="str">
            <v>Vigencia Presupuestal</v>
          </cell>
        </row>
        <row r="2350">
          <cell r="A2350">
            <v>3964</v>
          </cell>
          <cell r="B2350" t="str">
            <v>Contrato</v>
          </cell>
          <cell r="C2350">
            <v>434</v>
          </cell>
          <cell r="D2350">
            <v>2029</v>
          </cell>
          <cell r="E2350">
            <v>39797</v>
          </cell>
          <cell r="F2350" t="str">
            <v>DIRECCION DE PLANEACION</v>
          </cell>
          <cell r="G2350">
            <v>43626957</v>
          </cell>
          <cell r="H2350" t="str">
            <v>MARIA JULIANA VELEZ LLINAS</v>
          </cell>
          <cell r="I2350" t="str">
            <v>TERCER DESEMBOLSO SEGUNC ERTIFICACION SUSCRITA POR EL SUPERVISOR</v>
          </cell>
          <cell r="J2350">
            <v>15000000</v>
          </cell>
          <cell r="K2350">
            <v>9.66</v>
          </cell>
          <cell r="L2350">
            <v>11</v>
          </cell>
          <cell r="O2350" t="str">
            <v>520-900-69-14</v>
          </cell>
          <cell r="T2350" t="str">
            <v/>
          </cell>
          <cell r="V2350" t="str">
            <v>MAVDT</v>
          </cell>
          <cell r="W2350" t="str">
            <v>Vigencia Presupuestal</v>
          </cell>
        </row>
        <row r="2351">
          <cell r="A2351">
            <v>3965</v>
          </cell>
          <cell r="B2351" t="str">
            <v>Contrato</v>
          </cell>
          <cell r="C2351">
            <v>519</v>
          </cell>
          <cell r="E2351">
            <v>39797</v>
          </cell>
          <cell r="F2351" t="str">
            <v>DESARROLLO TERRITORIAL</v>
          </cell>
          <cell r="G2351">
            <v>19418080</v>
          </cell>
          <cell r="H2351" t="str">
            <v>RICARDO RAMIREZ BORBON</v>
          </cell>
          <cell r="I2351" t="str">
            <v>FRA 99/08 CORRESPONDIENTE AL PRIMER DESEMBOLSO SEGÚN CERTIFICACION SUSCRITA POR EL SUPERVISOR</v>
          </cell>
          <cell r="J2351">
            <v>6000000</v>
          </cell>
          <cell r="K2351">
            <v>9.66</v>
          </cell>
          <cell r="L2351">
            <v>11</v>
          </cell>
          <cell r="M2351">
            <v>16</v>
          </cell>
          <cell r="T2351" t="str">
            <v/>
          </cell>
          <cell r="V2351" t="str">
            <v>MAVDT</v>
          </cell>
          <cell r="W2351" t="str">
            <v>Vigencia Presupuestal</v>
          </cell>
        </row>
        <row r="2352">
          <cell r="A2352">
            <v>3966</v>
          </cell>
          <cell r="B2352" t="str">
            <v>Contrato</v>
          </cell>
          <cell r="C2352">
            <v>237</v>
          </cell>
          <cell r="D2352">
            <v>1</v>
          </cell>
          <cell r="E2352">
            <v>39797</v>
          </cell>
          <cell r="F2352" t="str">
            <v>DIRECCION DE PLANEACION</v>
          </cell>
          <cell r="G2352">
            <v>63527786</v>
          </cell>
          <cell r="H2352" t="str">
            <v>NATHALIE REY SOLANO</v>
          </cell>
          <cell r="I2352" t="str">
            <v>SEXTO DESEMBOLSO SEGÚN CERTIFICACION SUSCRITA POR LA SUPERVISORA</v>
          </cell>
          <cell r="J2352">
            <v>3500000</v>
          </cell>
          <cell r="K2352">
            <v>9.66</v>
          </cell>
          <cell r="L2352">
            <v>10</v>
          </cell>
          <cell r="O2352" t="str">
            <v>520-1000-1--14</v>
          </cell>
          <cell r="T2352" t="str">
            <v/>
          </cell>
          <cell r="V2352" t="str">
            <v>MAVDT</v>
          </cell>
          <cell r="W2352" t="str">
            <v>Vigencia Presupuestal</v>
          </cell>
        </row>
        <row r="2353">
          <cell r="A2353">
            <v>3967</v>
          </cell>
          <cell r="B2353" t="str">
            <v>Contrato</v>
          </cell>
          <cell r="C2353">
            <v>316</v>
          </cell>
          <cell r="D2353">
            <v>1348</v>
          </cell>
          <cell r="E2353">
            <v>39797</v>
          </cell>
          <cell r="F2353" t="str">
            <v>VICEMINISTERIO DE VIVIENDA Y DESARROLLO TERRITORIAL</v>
          </cell>
          <cell r="G2353">
            <v>9772249</v>
          </cell>
          <cell r="H2353" t="str">
            <v>ELKIN ANDRES FAJARDO LOPEZ</v>
          </cell>
          <cell r="I2353" t="str">
            <v>DESEMBOLSOS SEGÚN CERTIFICACION SUSCRITA POR EL SUPERVISOR, EL PAGO DEBE REALIZARSE A NOMBRE DE INGRI ASTRID GARRIDO PARRADO SEGÚN CESION DEL CONTRATO</v>
          </cell>
          <cell r="J2353">
            <v>3200000</v>
          </cell>
          <cell r="K2353">
            <v>9.66</v>
          </cell>
          <cell r="L2353">
            <v>6</v>
          </cell>
          <cell r="O2353" t="str">
            <v>520-1400-3--13</v>
          </cell>
          <cell r="T2353" t="str">
            <v/>
          </cell>
          <cell r="V2353" t="str">
            <v>MAVDT</v>
          </cell>
          <cell r="W2353" t="str">
            <v>Vigencia Presupuestal</v>
          </cell>
        </row>
        <row r="2354">
          <cell r="A2354">
            <v>3968</v>
          </cell>
          <cell r="B2354" t="str">
            <v>Contrato</v>
          </cell>
          <cell r="C2354">
            <v>282</v>
          </cell>
          <cell r="D2354">
            <v>1188</v>
          </cell>
          <cell r="E2354">
            <v>39797</v>
          </cell>
          <cell r="F2354" t="str">
            <v>DIRECCION DE DESARROLLO SECTORIAL SOSTENIBLE</v>
          </cell>
          <cell r="G2354">
            <v>52561567</v>
          </cell>
          <cell r="H2354" t="str">
            <v>MAGDA LUZ CARDENAS AMARILES</v>
          </cell>
          <cell r="I2354" t="str">
            <v>SEXTO DESEMBOLSO SEGÚN CERTIFICACION SUSCRITA POR EL SUPERVISOR</v>
          </cell>
          <cell r="J2354">
            <v>2000000</v>
          </cell>
          <cell r="K2354">
            <v>9.66</v>
          </cell>
          <cell r="L2354">
            <v>10</v>
          </cell>
          <cell r="O2354" t="str">
            <v>530-900-2-15</v>
          </cell>
          <cell r="T2354" t="str">
            <v/>
          </cell>
          <cell r="V2354" t="str">
            <v>MAVDT</v>
          </cell>
          <cell r="W2354" t="str">
            <v>Vigencia Presupuestal</v>
          </cell>
        </row>
        <row r="2355">
          <cell r="A2355">
            <v>3969</v>
          </cell>
          <cell r="B2355" t="str">
            <v>Contrato</v>
          </cell>
          <cell r="C2355">
            <v>234</v>
          </cell>
          <cell r="D2355">
            <v>1036</v>
          </cell>
          <cell r="E2355">
            <v>39797</v>
          </cell>
          <cell r="F2355" t="str">
            <v>DIRECCION DE PLANEACION</v>
          </cell>
          <cell r="G2355">
            <v>80356322</v>
          </cell>
          <cell r="H2355" t="str">
            <v>OSWALDO SARMIENTO RINCON</v>
          </cell>
          <cell r="I2355" t="str">
            <v>CUARTO YQUINTO DESEMBOLSO SEGÚN CERTIFICACION SUSCRITA POR LA SUPERVISORA</v>
          </cell>
          <cell r="J2355">
            <v>12000000</v>
          </cell>
          <cell r="K2355">
            <v>9.66</v>
          </cell>
          <cell r="L2355">
            <v>10</v>
          </cell>
          <cell r="O2355" t="str">
            <v>520-900-69-14</v>
          </cell>
          <cell r="T2355" t="str">
            <v/>
          </cell>
          <cell r="V2355" t="str">
            <v>MAVDT</v>
          </cell>
          <cell r="W2355" t="str">
            <v>Vigencia Presupuestal</v>
          </cell>
        </row>
        <row r="2356">
          <cell r="A2356">
            <v>3970</v>
          </cell>
          <cell r="B2356" t="str">
            <v>Contrato</v>
          </cell>
          <cell r="C2356">
            <v>240</v>
          </cell>
          <cell r="D2356">
            <v>1052</v>
          </cell>
          <cell r="E2356">
            <v>39797</v>
          </cell>
          <cell r="F2356" t="str">
            <v>DIRECCION DE PLANEACION</v>
          </cell>
          <cell r="G2356">
            <v>23323104</v>
          </cell>
          <cell r="H2356" t="str">
            <v>CLAUDIA MARITZA DUEÑAS VALDERRAMA</v>
          </cell>
          <cell r="I2356" t="str">
            <v>FRA 62/08 CORRESPONDIENTE AL PAGO PARCIAL DEL QUINTO DESEMBOLSO SEGÚN CERTIFICACION SUSCRITA POR LA SUPERVISORA</v>
          </cell>
          <cell r="J2356">
            <v>6810345</v>
          </cell>
          <cell r="K2356">
            <v>9.66</v>
          </cell>
          <cell r="L2356">
            <v>11</v>
          </cell>
          <cell r="O2356" t="str">
            <v>520-900-69-14</v>
          </cell>
          <cell r="T2356" t="str">
            <v/>
          </cell>
          <cell r="V2356" t="str">
            <v>MAVDT</v>
          </cell>
          <cell r="W2356" t="str">
            <v>Vigencia Presupuestal</v>
          </cell>
        </row>
        <row r="2357">
          <cell r="A2357">
            <v>3989</v>
          </cell>
          <cell r="B2357" t="str">
            <v>Contrato</v>
          </cell>
          <cell r="C2357">
            <v>240</v>
          </cell>
          <cell r="D2357">
            <v>1052</v>
          </cell>
          <cell r="E2357">
            <v>39797</v>
          </cell>
          <cell r="F2357" t="str">
            <v>DIRECCION DE PLANEACION</v>
          </cell>
          <cell r="G2357">
            <v>23323104</v>
          </cell>
          <cell r="H2357" t="str">
            <v>CLAUDIA MARITZA DUEÑAS VALDERRAMA</v>
          </cell>
          <cell r="I2357" t="str">
            <v>FRA 62/08 CORRESPONDIENTE AL PAGO PARCIAL DEL QUINTO DESEMBOLSO SEGÚN CERTIFICACION SUSCRITA POR LA SUPERVISORA</v>
          </cell>
          <cell r="J2357">
            <v>1089655</v>
          </cell>
          <cell r="K2357">
            <v>9.66</v>
          </cell>
          <cell r="L2357">
            <v>11</v>
          </cell>
          <cell r="M2357">
            <v>16</v>
          </cell>
          <cell r="O2357" t="str">
            <v>520-900-69-11</v>
          </cell>
          <cell r="T2357" t="str">
            <v/>
          </cell>
          <cell r="V2357" t="str">
            <v>MAVDT</v>
          </cell>
          <cell r="W2357" t="str">
            <v>Vigencia Presupuestal</v>
          </cell>
        </row>
        <row r="2358">
          <cell r="A2358">
            <v>3990</v>
          </cell>
          <cell r="B2358" t="str">
            <v>Contrato</v>
          </cell>
          <cell r="C2358">
            <v>503</v>
          </cell>
          <cell r="D2358">
            <v>2591</v>
          </cell>
          <cell r="E2358">
            <v>39797</v>
          </cell>
          <cell r="F2358" t="str">
            <v>EDUCACION Y PARTICIPACION</v>
          </cell>
          <cell r="G2358">
            <v>41755906</v>
          </cell>
          <cell r="H2358" t="str">
            <v>ANA PATRICIA ORTIZ MONCADA</v>
          </cell>
          <cell r="I2358" t="str">
            <v>PRIMERO, SEGUNDO Y TERCER DESEMBOLSO SEGÚN CERTIFICACION SUSCRITA POR EL SUPERVISOR</v>
          </cell>
          <cell r="J2358">
            <v>22000000</v>
          </cell>
          <cell r="K2358">
            <v>9.66</v>
          </cell>
          <cell r="L2358">
            <v>11</v>
          </cell>
          <cell r="O2358" t="str">
            <v>520-1200-1-11</v>
          </cell>
          <cell r="T2358" t="str">
            <v/>
          </cell>
          <cell r="V2358" t="str">
            <v>MAVDT</v>
          </cell>
          <cell r="W2358" t="str">
            <v>Vigencia Presupuestal</v>
          </cell>
        </row>
        <row r="2359">
          <cell r="A2359">
            <v>3991</v>
          </cell>
          <cell r="B2359" t="str">
            <v>Contrato</v>
          </cell>
          <cell r="C2359">
            <v>125</v>
          </cell>
          <cell r="D2359">
            <v>670</v>
          </cell>
          <cell r="E2359">
            <v>39797</v>
          </cell>
          <cell r="F2359" t="str">
            <v>FINANZAS Y PRESUPUESTO</v>
          </cell>
          <cell r="G2359">
            <v>1076647720</v>
          </cell>
          <cell r="H2359" t="str">
            <v>JHONNY ALEXANDER RODRIGUEZ PACHON</v>
          </cell>
          <cell r="I2359" t="str">
            <v>PAGO  FINAL  SEGÚN CERTIFICACION SUSCRITA POR EL SUPERVISOR</v>
          </cell>
          <cell r="J2359">
            <v>1500000</v>
          </cell>
          <cell r="K2359">
            <v>9.66</v>
          </cell>
          <cell r="L2359">
            <v>6</v>
          </cell>
          <cell r="O2359" t="str">
            <v>520-1200-1-11</v>
          </cell>
          <cell r="T2359" t="str">
            <v/>
          </cell>
          <cell r="V2359" t="str">
            <v>MAVDT</v>
          </cell>
          <cell r="W2359" t="str">
            <v>Vigencia Presupuestal</v>
          </cell>
        </row>
        <row r="2360">
          <cell r="A2360">
            <v>3992</v>
          </cell>
          <cell r="B2360" t="str">
            <v>Contrato</v>
          </cell>
          <cell r="C2360">
            <v>414</v>
          </cell>
          <cell r="D2360">
            <v>1912</v>
          </cell>
          <cell r="E2360">
            <v>39797</v>
          </cell>
          <cell r="F2360" t="str">
            <v>DIRECCION DE PLANEACION</v>
          </cell>
          <cell r="G2360">
            <v>70042682</v>
          </cell>
          <cell r="H2360" t="str">
            <v>LUIS FERNANDO GONZALEZ MIRANDA</v>
          </cell>
          <cell r="I2360" t="str">
            <v>TERCER DESEMBOLSO SEGÚN CERTIFICACION SUSCRITA POR LA SUPERVISORA</v>
          </cell>
          <cell r="J2360">
            <v>7500000</v>
          </cell>
          <cell r="K2360">
            <v>9.66</v>
          </cell>
          <cell r="L2360">
            <v>10</v>
          </cell>
          <cell r="O2360" t="str">
            <v>520-900-69-14</v>
          </cell>
          <cell r="T2360" t="str">
            <v/>
          </cell>
          <cell r="V2360" t="str">
            <v>MAVDT</v>
          </cell>
          <cell r="W2360" t="str">
            <v>Vigencia Presupuestal</v>
          </cell>
        </row>
        <row r="2361">
          <cell r="A2361">
            <v>3993</v>
          </cell>
          <cell r="B2361" t="str">
            <v>Contrato</v>
          </cell>
          <cell r="C2361">
            <v>1</v>
          </cell>
          <cell r="D2361">
            <v>147</v>
          </cell>
          <cell r="E2361">
            <v>39797</v>
          </cell>
          <cell r="F2361" t="str">
            <v>GRUPO ADMINISTRATIVO</v>
          </cell>
          <cell r="G2361">
            <v>8600467994</v>
          </cell>
          <cell r="H2361" t="str">
            <v>MASTER SA</v>
          </cell>
          <cell r="I2361" t="str">
            <v>FRA 189528 DE 2008, DESEMBOLSO SEGÚN CERTIFICACION SUSCRITA POR LA SUPERVISORA</v>
          </cell>
          <cell r="J2361">
            <v>191400</v>
          </cell>
          <cell r="K2361">
            <v>11.04</v>
          </cell>
          <cell r="M2361">
            <v>16</v>
          </cell>
          <cell r="N2361" t="str">
            <v>2-0-4-4-6-10</v>
          </cell>
          <cell r="S2361" t="str">
            <v>Si</v>
          </cell>
          <cell r="T2361" t="str">
            <v/>
          </cell>
          <cell r="V2361" t="str">
            <v>MAVDT</v>
          </cell>
          <cell r="W2361" t="str">
            <v>Vigencia Presupuestal</v>
          </cell>
        </row>
        <row r="2362">
          <cell r="A2362">
            <v>3994</v>
          </cell>
          <cell r="B2362" t="str">
            <v>Contrato</v>
          </cell>
          <cell r="C2362">
            <v>535</v>
          </cell>
          <cell r="D2362">
            <v>2755</v>
          </cell>
          <cell r="E2362">
            <v>39797</v>
          </cell>
          <cell r="F2362" t="str">
            <v>DESARROLLO TERRITORIAL</v>
          </cell>
          <cell r="G2362">
            <v>79425404</v>
          </cell>
          <cell r="H2362" t="str">
            <v>LEONARDO MORALES ROJAS</v>
          </cell>
          <cell r="I2362" t="str">
            <v>PRIMER DESEMBOLSO SEGÚN CERTIFICACION SUSCRITA POR EL SUPERVISOR</v>
          </cell>
          <cell r="J2362">
            <v>4240000</v>
          </cell>
          <cell r="K2362">
            <v>9.66</v>
          </cell>
          <cell r="L2362">
            <v>10</v>
          </cell>
          <cell r="O2362" t="str">
            <v>510-1000-11-13</v>
          </cell>
          <cell r="T2362" t="str">
            <v/>
          </cell>
          <cell r="V2362" t="str">
            <v>MAVDT</v>
          </cell>
          <cell r="W2362" t="str">
            <v>Vigencia Presupuestal</v>
          </cell>
        </row>
        <row r="2363">
          <cell r="A2363">
            <v>3995</v>
          </cell>
          <cell r="B2363" t="str">
            <v>Orden de Servicio</v>
          </cell>
          <cell r="C2363">
            <v>502</v>
          </cell>
          <cell r="D2363">
            <v>2590</v>
          </cell>
          <cell r="E2363">
            <v>39797</v>
          </cell>
          <cell r="F2363" t="str">
            <v>GRUPO ADMINISTRATIVO</v>
          </cell>
          <cell r="G2363">
            <v>900143687</v>
          </cell>
          <cell r="H2363" t="str">
            <v>DOCUMENTOS LIMITADA - INGEDOC</v>
          </cell>
          <cell r="I2363" t="str">
            <v>FRA 53/08 PRIMER DESEMBOLSO CORRESPONDIENTE AL 50% DEL VALOR DE LA ORDEN DE SERVICIO SEGÚN CERTIFICACION SUSCRITA POR EL SUPERVISOR</v>
          </cell>
          <cell r="J2363">
            <v>17400000</v>
          </cell>
          <cell r="K2363">
            <v>9.66</v>
          </cell>
          <cell r="L2363">
            <v>4</v>
          </cell>
          <cell r="M2363">
            <v>16</v>
          </cell>
          <cell r="O2363" t="str">
            <v>520-1200-1-11</v>
          </cell>
          <cell r="T2363" t="str">
            <v/>
          </cell>
          <cell r="V2363" t="str">
            <v>MAVDT</v>
          </cell>
          <cell r="W2363" t="str">
            <v>Vigencia Presupuestal</v>
          </cell>
        </row>
        <row r="2364">
          <cell r="A2364">
            <v>3996</v>
          </cell>
          <cell r="B2364" t="str">
            <v>Convenio</v>
          </cell>
          <cell r="C2364">
            <v>61</v>
          </cell>
          <cell r="D2364">
            <v>1746</v>
          </cell>
          <cell r="E2364">
            <v>39797</v>
          </cell>
          <cell r="F2364" t="str">
            <v>DIRECCION DE ECOSISTEMAS</v>
          </cell>
          <cell r="G2364">
            <v>8140065595</v>
          </cell>
          <cell r="H2364" t="str">
            <v>ASOCIACION GRUPO DE AMIGOS PARA LA INV. Y CONSERV. DE LAS AVES - GAICA</v>
          </cell>
          <cell r="I2364" t="str">
            <v>SEGUNDO DESEMBOLSO SEGÚN CERTIFICACION SUSCRITA POR EL  SUPERVISOR</v>
          </cell>
          <cell r="J2364">
            <v>43038500</v>
          </cell>
          <cell r="O2364" t="str">
            <v>520-900-71-15</v>
          </cell>
          <cell r="T2364" t="str">
            <v/>
          </cell>
          <cell r="V2364" t="str">
            <v>MAVDT</v>
          </cell>
          <cell r="W2364" t="str">
            <v>Vigencia Presupuestal</v>
          </cell>
        </row>
        <row r="2365">
          <cell r="A2365">
            <v>3997</v>
          </cell>
          <cell r="B2365" t="str">
            <v>Contrato</v>
          </cell>
          <cell r="C2365">
            <v>344</v>
          </cell>
          <cell r="D2365">
            <v>1508</v>
          </cell>
          <cell r="E2365">
            <v>39797</v>
          </cell>
          <cell r="F2365" t="str">
            <v>DIRECCION DE DESARROLLO SECTORIAL SOSTENIBLE</v>
          </cell>
          <cell r="G2365">
            <v>8605059367</v>
          </cell>
          <cell r="H2365" t="str">
            <v>CORPORACION DE LOS CENTROS DE CONVENCIONES Y EXPOSICIONES DE COLOMBIA</v>
          </cell>
          <cell r="I2365" t="str">
            <v>PAGO PARCIAL FRA 16823/08 CORRESPONDIENTE AL SEGUNDO DESEMBOLSO SEGÚN CERTIFICACION SUSCRITA POR  EL SUPERVISOR</v>
          </cell>
          <cell r="J2365">
            <v>34740000</v>
          </cell>
          <cell r="O2365" t="str">
            <v>520-900-72-15</v>
          </cell>
          <cell r="S2365" t="str">
            <v>Si</v>
          </cell>
          <cell r="T2365" t="str">
            <v/>
          </cell>
          <cell r="V2365" t="str">
            <v>MAVDT</v>
          </cell>
          <cell r="W2365" t="str">
            <v>Vigencia Presupuestal</v>
          </cell>
        </row>
        <row r="2366">
          <cell r="A2366">
            <v>3998</v>
          </cell>
          <cell r="B2366" t="str">
            <v>Contrato</v>
          </cell>
          <cell r="C2366">
            <v>344</v>
          </cell>
          <cell r="D2366">
            <v>2304</v>
          </cell>
          <cell r="E2366">
            <v>39797</v>
          </cell>
          <cell r="F2366" t="str">
            <v>DIRECCION DE DESARROLLO SECTORIAL SOSTENIBLE</v>
          </cell>
          <cell r="G2366">
            <v>8605059367</v>
          </cell>
          <cell r="H2366" t="str">
            <v>CORPORACION DE LOS CENTROS DE CONVENCIONES Y EXPOSICIONES DE COLOMBIA</v>
          </cell>
          <cell r="I2366" t="str">
            <v>COMPLEMENTO PAGO FRA 16823/08 CORRESPONDIENTE AL SEGUNDO DESEMBOLSO SEGÚN CERTIFICACION SUSCRITA POR  EL SUPERVISOR, ORIGINALES REPOSAN EN LA OP 3997 DE LA MISMA FECHA</v>
          </cell>
          <cell r="J2366">
            <v>60000000</v>
          </cell>
          <cell r="O2366" t="str">
            <v>530-900-2-15</v>
          </cell>
          <cell r="S2366" t="str">
            <v>Si</v>
          </cell>
          <cell r="T2366" t="str">
            <v/>
          </cell>
          <cell r="V2366" t="str">
            <v>MAVDT</v>
          </cell>
          <cell r="W2366" t="str">
            <v>Vigencia Presupuestal</v>
          </cell>
        </row>
        <row r="2367">
          <cell r="A2367">
            <v>3999</v>
          </cell>
          <cell r="B2367" t="str">
            <v>Convenio</v>
          </cell>
          <cell r="C2367">
            <v>16</v>
          </cell>
          <cell r="D2367">
            <v>1047</v>
          </cell>
          <cell r="E2367">
            <v>39797</v>
          </cell>
          <cell r="F2367" t="str">
            <v>DIRECCION DE ECOSISTEMAS</v>
          </cell>
          <cell r="G2367">
            <v>8603542425</v>
          </cell>
          <cell r="H2367" t="str">
            <v>CORPORACION CENTRO VERDE DE VILLA DE LEYVA</v>
          </cell>
          <cell r="I2367" t="str">
            <v>TERCER DESEMBOLSO  SEGÚN CERTIFICACION SUSCRITA POR EL SUPERVISOR</v>
          </cell>
          <cell r="J2367">
            <v>19600000</v>
          </cell>
          <cell r="O2367" t="str">
            <v>520-900-71-15</v>
          </cell>
          <cell r="T2367" t="str">
            <v/>
          </cell>
          <cell r="V2367" t="str">
            <v>MAVDT</v>
          </cell>
          <cell r="W2367" t="str">
            <v>Vigencia Presupuestal</v>
          </cell>
        </row>
        <row r="2368">
          <cell r="A2368">
            <v>4000</v>
          </cell>
          <cell r="B2368" t="str">
            <v>Oficio</v>
          </cell>
          <cell r="C2368">
            <v>42320</v>
          </cell>
          <cell r="D2368">
            <v>2821</v>
          </cell>
          <cell r="E2368">
            <v>39797</v>
          </cell>
          <cell r="F2368" t="str">
            <v>COOPERACION INTERNACIONAL</v>
          </cell>
          <cell r="G2368">
            <v>8301153951</v>
          </cell>
          <cell r="H2368" t="str">
            <v>MINISTERIO DE AMBIENTE, VIVIENDA Y DESARROLLO TERRITORIAL</v>
          </cell>
          <cell r="I2368" t="str">
            <v>ONCEAVO REINTEGRO DE CAJA MENOR DE VIATICOS Y GASTOS DE VIAJE ASIGNADA A PROYECTOS DE COOPERACION CORRESPONDIENTE AL MES DE DICIEMBRE DE 2008</v>
          </cell>
          <cell r="J2368">
            <v>20573214</v>
          </cell>
          <cell r="N2368" t="str">
            <v>2-0-4-11-2-10</v>
          </cell>
          <cell r="T2368" t="str">
            <v/>
          </cell>
          <cell r="V2368" t="str">
            <v>MAVDT</v>
          </cell>
          <cell r="W2368" t="str">
            <v>Vigencia Presupuestal</v>
          </cell>
        </row>
        <row r="2369">
          <cell r="A2369">
            <v>4001</v>
          </cell>
          <cell r="B2369" t="str">
            <v>Convenio</v>
          </cell>
          <cell r="C2369">
            <v>263</v>
          </cell>
          <cell r="D2369">
            <v>1936</v>
          </cell>
          <cell r="E2369">
            <v>39797</v>
          </cell>
          <cell r="F2369" t="str">
            <v>DESARROLLO TERRITORIAL</v>
          </cell>
          <cell r="G2369">
            <v>8907045367</v>
          </cell>
          <cell r="H2369" t="str">
            <v>CORTOLIMA</v>
          </cell>
          <cell r="I2369" t="str">
            <v>CTA DE COBRO 012/08 DESEMBOLSO SEGÚN CERTIFICACION SUSCRITA POR EL SUPERVISOR</v>
          </cell>
          <cell r="J2369">
            <v>72000000</v>
          </cell>
          <cell r="O2369" t="str">
            <v>510-900-6-11</v>
          </cell>
          <cell r="T2369" t="str">
            <v/>
          </cell>
          <cell r="V2369" t="str">
            <v>MAVDT</v>
          </cell>
          <cell r="W2369" t="str">
            <v>Vigencia Presupuestal</v>
          </cell>
        </row>
        <row r="2370">
          <cell r="A2370">
            <v>4002</v>
          </cell>
          <cell r="B2370" t="str">
            <v>Contrato</v>
          </cell>
          <cell r="C2370">
            <v>346</v>
          </cell>
          <cell r="D2370">
            <v>1506</v>
          </cell>
          <cell r="E2370">
            <v>39797</v>
          </cell>
          <cell r="F2370" t="str">
            <v xml:space="preserve">VICEMINISTERIO DE AGUA  Y SANEAMIENTO </v>
          </cell>
          <cell r="G2370">
            <v>3242819</v>
          </cell>
          <cell r="H2370" t="str">
            <v>RODOLFO SEGURA BARON</v>
          </cell>
          <cell r="I2370" t="str">
            <v>CUARTO DESEMBOLSO SEGÚN CERTIFICACION SUSCRITA POR EL SUPERVISOR</v>
          </cell>
          <cell r="J2370">
            <v>6416340</v>
          </cell>
          <cell r="K2370">
            <v>9.66</v>
          </cell>
          <cell r="L2370">
            <v>10</v>
          </cell>
          <cell r="O2370" t="str">
            <v>520-1200-1-11</v>
          </cell>
          <cell r="T2370" t="str">
            <v/>
          </cell>
          <cell r="V2370" t="str">
            <v>MAVDT</v>
          </cell>
          <cell r="W2370" t="str">
            <v>Vigencia Presupuestal</v>
          </cell>
        </row>
        <row r="2371">
          <cell r="A2371">
            <v>4003</v>
          </cell>
          <cell r="B2371" t="str">
            <v>Contrato</v>
          </cell>
          <cell r="C2371">
            <v>205</v>
          </cell>
          <cell r="D2371">
            <v>995</v>
          </cell>
          <cell r="E2371">
            <v>39797</v>
          </cell>
          <cell r="F2371" t="str">
            <v>VICEMINISTERIO DE AMBIENTE</v>
          </cell>
          <cell r="G2371">
            <v>52906922</v>
          </cell>
          <cell r="H2371" t="str">
            <v>DIANA CAROLINA BARBA PATIÑO</v>
          </cell>
          <cell r="I2371" t="str">
            <v>SEXTO DESEMBOLSO SEGÚN CERTIFICACION SUSCRITA POR LA SUPERVISORA</v>
          </cell>
          <cell r="J2371">
            <v>5500000</v>
          </cell>
          <cell r="K2371">
            <v>9.66</v>
          </cell>
          <cell r="L2371">
            <v>10</v>
          </cell>
          <cell r="O2371" t="str">
            <v>520-900-68-15</v>
          </cell>
          <cell r="T2371" t="str">
            <v/>
          </cell>
          <cell r="V2371" t="str">
            <v>MAVDT</v>
          </cell>
          <cell r="W2371" t="str">
            <v>Vigencia Presupuestal</v>
          </cell>
        </row>
        <row r="2372">
          <cell r="A2372">
            <v>4004</v>
          </cell>
          <cell r="B2372" t="str">
            <v>Convenio</v>
          </cell>
          <cell r="C2372">
            <v>51</v>
          </cell>
          <cell r="D2372">
            <v>1618</v>
          </cell>
          <cell r="E2372">
            <v>39797</v>
          </cell>
          <cell r="F2372" t="str">
            <v>DIRECCION DE ECOSISTEMAS</v>
          </cell>
          <cell r="G2372">
            <v>9000038258</v>
          </cell>
          <cell r="H2372" t="str">
            <v>WILDLIFE CONSERVATION SOCIETY (WCS)</v>
          </cell>
          <cell r="I2372" t="str">
            <v>SEGUNDO DESEMBOLSO SEGÚN CERTIFICACION SUSCRITA POR LA SUPERVISORA</v>
          </cell>
          <cell r="J2372">
            <v>32000000</v>
          </cell>
          <cell r="O2372" t="str">
            <v>520-900-70-11</v>
          </cell>
          <cell r="T2372" t="str">
            <v/>
          </cell>
          <cell r="V2372" t="str">
            <v>MAVDT</v>
          </cell>
          <cell r="W2372" t="str">
            <v>Vigencia Presupuestal</v>
          </cell>
        </row>
        <row r="2373">
          <cell r="A2373">
            <v>4005</v>
          </cell>
          <cell r="B2373" t="str">
            <v>Convenio</v>
          </cell>
          <cell r="C2373">
            <v>322</v>
          </cell>
          <cell r="D2373">
            <v>1524</v>
          </cell>
          <cell r="E2373">
            <v>39797</v>
          </cell>
          <cell r="F2373" t="str">
            <v>DESARROLLO TERRITORIAL</v>
          </cell>
          <cell r="G2373">
            <v>8903990027</v>
          </cell>
          <cell r="H2373" t="str">
            <v>CORPORACION AUTONOMA REGIONAL DEL VALLE DEL CAUCA CVC</v>
          </cell>
          <cell r="I2373" t="str">
            <v>SEGUNDO DESEMBOLSO SEGÚN CERTIFICACION SUSCRITA POR EL SUPERVISOR</v>
          </cell>
          <cell r="J2373">
            <v>60000000</v>
          </cell>
          <cell r="O2373" t="str">
            <v>510-1000-11-13</v>
          </cell>
          <cell r="T2373" t="str">
            <v/>
          </cell>
          <cell r="V2373" t="str">
            <v>MAVDT</v>
          </cell>
          <cell r="W2373" t="str">
            <v>Vigencia Presupuestal</v>
          </cell>
        </row>
        <row r="2374">
          <cell r="A2374">
            <v>4006</v>
          </cell>
          <cell r="B2374" t="str">
            <v>Contrato</v>
          </cell>
          <cell r="C2374">
            <v>21</v>
          </cell>
          <cell r="D2374">
            <v>2008</v>
          </cell>
          <cell r="E2374">
            <v>39797</v>
          </cell>
          <cell r="F2374" t="str">
            <v>DIRECCION DE DESARROLLO SECTORIAL SOSTENIBLE</v>
          </cell>
          <cell r="G2374">
            <v>8903390027</v>
          </cell>
          <cell r="H2374" t="str">
            <v>CORPORACION AUTONOMA REGIONAL DEL VALLE DEL CAUCA CVC</v>
          </cell>
          <cell r="I2374" t="str">
            <v>PAGO PARCIAL TERCER DESEMBOLSO SEGÚN  CERTIFICACION SUSCRITA POR EL SUPERVISOR</v>
          </cell>
          <cell r="J2374">
            <v>96000000</v>
          </cell>
          <cell r="O2374" t="str">
            <v>520-900-67-11</v>
          </cell>
          <cell r="T2374" t="str">
            <v/>
          </cell>
          <cell r="V2374" t="str">
            <v>MAVDT</v>
          </cell>
          <cell r="W2374" t="str">
            <v>Vigencia Presupuestal</v>
          </cell>
        </row>
        <row r="2375">
          <cell r="A2375">
            <v>4007</v>
          </cell>
          <cell r="B2375" t="str">
            <v>Contrato</v>
          </cell>
          <cell r="C2375">
            <v>336</v>
          </cell>
          <cell r="D2375">
            <v>1489</v>
          </cell>
          <cell r="E2375">
            <v>39797</v>
          </cell>
          <cell r="F2375" t="str">
            <v>DIRECCION DE DESARROLLO SECTORIAL SOSTENIBLE</v>
          </cell>
          <cell r="G2375">
            <v>8905052534</v>
          </cell>
          <cell r="H2375" t="str">
            <v>CORPORACION AUTONOMA REGIONAL DE LA FRONTERA NORORIENTAL CORPONOR</v>
          </cell>
          <cell r="I2375" t="str">
            <v>TERCER Y ULTIMO DESEMBOLSO  SEGÚN CERTIFICACION SUSCRITA POR LA SUPERVISORA</v>
          </cell>
          <cell r="J2375">
            <v>12000000</v>
          </cell>
          <cell r="O2375" t="str">
            <v>520-900-70-11</v>
          </cell>
          <cell r="T2375" t="str">
            <v/>
          </cell>
          <cell r="V2375" t="str">
            <v>MAVDT</v>
          </cell>
          <cell r="W2375" t="str">
            <v>Vigencia Presupuestal</v>
          </cell>
        </row>
        <row r="2376">
          <cell r="A2376">
            <v>4008</v>
          </cell>
          <cell r="B2376" t="str">
            <v>Contrato</v>
          </cell>
          <cell r="C2376">
            <v>335</v>
          </cell>
          <cell r="D2376">
            <v>1504</v>
          </cell>
          <cell r="E2376">
            <v>39797</v>
          </cell>
          <cell r="F2376" t="str">
            <v>DIRECCION DE DESARROLLO SECTORIAL SOSTENIBLE</v>
          </cell>
          <cell r="G2376">
            <v>8002555807</v>
          </cell>
          <cell r="H2376" t="str">
            <v>CORPORACION AUTONOMA REGIONAL DEL ALTO MAGDALENA CAM</v>
          </cell>
          <cell r="I2376" t="str">
            <v>TERCER Y ULTIMO DESEMBOLSO  SEGÚN CERTIFICACION SUSCRITA POR LA SUPERVISORA</v>
          </cell>
          <cell r="J2376">
            <v>12000000</v>
          </cell>
          <cell r="O2376" t="str">
            <v>520-900-70-11</v>
          </cell>
          <cell r="T2376" t="str">
            <v/>
          </cell>
          <cell r="V2376" t="str">
            <v>MAVDT</v>
          </cell>
          <cell r="W2376" t="str">
            <v>Vigencia Presupuestal</v>
          </cell>
        </row>
        <row r="2377">
          <cell r="A2377">
            <v>4009</v>
          </cell>
          <cell r="B2377" t="str">
            <v>Contrato</v>
          </cell>
          <cell r="C2377">
            <v>66</v>
          </cell>
          <cell r="D2377">
            <v>390</v>
          </cell>
          <cell r="E2377">
            <v>39797</v>
          </cell>
          <cell r="F2377" t="str">
            <v>GRUPO ADMINISTRATIVO</v>
          </cell>
          <cell r="G2377">
            <v>8000225964</v>
          </cell>
          <cell r="H2377" t="str">
            <v>OFFIMONACO LTDA</v>
          </cell>
          <cell r="I2377" t="str">
            <v>FRA 21122,  947/08, SUMINISTRO DE ELEMENTOS DE ASEO Y LIMPIEZA PARA LAS OFICINAS DEL MAVDT, DESEMBOLSO SEGÚN CERTIFICACION SUSCRITA POR EL SUPERVISOR</v>
          </cell>
          <cell r="J2377">
            <v>12324662</v>
          </cell>
          <cell r="K2377">
            <v>11.04</v>
          </cell>
          <cell r="M2377">
            <v>16</v>
          </cell>
          <cell r="N2377" t="str">
            <v>2-0-4-4-17-10</v>
          </cell>
          <cell r="S2377" t="str">
            <v>Si</v>
          </cell>
          <cell r="T2377" t="str">
            <v/>
          </cell>
          <cell r="V2377" t="str">
            <v>MAVDT</v>
          </cell>
          <cell r="W2377" t="str">
            <v>Vigencia Presupuestal</v>
          </cell>
        </row>
        <row r="2378">
          <cell r="A2378">
            <v>4010</v>
          </cell>
          <cell r="B2378" t="str">
            <v>Contrato</v>
          </cell>
          <cell r="C2378">
            <v>66</v>
          </cell>
          <cell r="D2378">
            <v>2194</v>
          </cell>
          <cell r="E2378">
            <v>39797</v>
          </cell>
          <cell r="F2378" t="str">
            <v>GRUPO ADMINISTRATIVO</v>
          </cell>
          <cell r="G2378">
            <v>8000225964</v>
          </cell>
          <cell r="H2378" t="str">
            <v>OFFIMONACO LTDA</v>
          </cell>
          <cell r="I2378" t="str">
            <v>FRA 21123,  948/08, SUMINISTRO DE ELEMENTOS DE ASEO Y LIMPIEZA PARA LAS OFICINAS DEL MAVDT, DESEMBOLSO SEGÚN CERTIFICACION SUSCRITA POR EL SUPERVISOR</v>
          </cell>
          <cell r="J2378">
            <v>4607917</v>
          </cell>
          <cell r="K2378">
            <v>11.04</v>
          </cell>
          <cell r="M2378">
            <v>16</v>
          </cell>
          <cell r="N2378" t="str">
            <v>2-0-4-4-17-10</v>
          </cell>
          <cell r="S2378" t="str">
            <v>Si</v>
          </cell>
          <cell r="T2378" t="str">
            <v/>
          </cell>
          <cell r="V2378" t="str">
            <v>MAVDT</v>
          </cell>
          <cell r="W2378" t="str">
            <v>Vigencia Presupuestal</v>
          </cell>
        </row>
        <row r="2379">
          <cell r="A2379">
            <v>4037</v>
          </cell>
          <cell r="B2379" t="str">
            <v>Contrato</v>
          </cell>
          <cell r="C2379">
            <v>524</v>
          </cell>
          <cell r="D2379">
            <v>2722</v>
          </cell>
          <cell r="E2379">
            <v>39797</v>
          </cell>
          <cell r="F2379" t="str">
            <v>DESARROLLO TERRITORIAL</v>
          </cell>
          <cell r="G2379">
            <v>67020097</v>
          </cell>
          <cell r="H2379" t="str">
            <v>VERONICA PINZON GOMEZ</v>
          </cell>
          <cell r="I2379" t="str">
            <v>PRIMER DESEMBOLSO SEGÚN CERTIFICACION SUSCRITA POR EL SUPERVISOR</v>
          </cell>
          <cell r="J2379">
            <v>4984200</v>
          </cell>
          <cell r="K2379">
            <v>9.66</v>
          </cell>
          <cell r="L2379">
            <v>10</v>
          </cell>
          <cell r="O2379" t="str">
            <v>510-1000-11-13</v>
          </cell>
          <cell r="T2379" t="str">
            <v/>
          </cell>
          <cell r="V2379" t="str">
            <v>MAVDT</v>
          </cell>
          <cell r="W2379" t="str">
            <v>Vigencia Presupuestal</v>
          </cell>
        </row>
        <row r="2380">
          <cell r="A2380">
            <v>4038</v>
          </cell>
          <cell r="B2380" t="str">
            <v>Convenio</v>
          </cell>
          <cell r="C2380">
            <v>49</v>
          </cell>
          <cell r="D2380">
            <v>12</v>
          </cell>
          <cell r="E2380">
            <v>39797</v>
          </cell>
          <cell r="F2380" t="str">
            <v>DIRECCION DE DESARROLLO SECTORIAL SOSTENIBLE</v>
          </cell>
          <cell r="G2380">
            <v>8301153951</v>
          </cell>
          <cell r="H2380" t="str">
            <v>MINISTERIO DE AMBIENTE, VIVIENDA Y DESARROLLO TERRITORIAL - INSTITUTO TECNOLOGICO Y DE ESTUDISO SUPERIORES DE MONTERREY</v>
          </cell>
          <cell r="I2380" t="str">
            <v>PRIMER DESEMBOLSO SEGÚN CERTIFICACION SUSCRITA POR EL SUPERVISOR</v>
          </cell>
          <cell r="J2380">
            <v>82711500</v>
          </cell>
          <cell r="O2380" t="str">
            <v>520-900-66-14</v>
          </cell>
          <cell r="T2380" t="str">
            <v/>
          </cell>
          <cell r="V2380" t="str">
            <v>MAVDT</v>
          </cell>
          <cell r="W2380" t="str">
            <v>Vigencia Presupuestal</v>
          </cell>
        </row>
        <row r="2381">
          <cell r="A2381">
            <v>4039</v>
          </cell>
          <cell r="B2381" t="str">
            <v>Contrato</v>
          </cell>
          <cell r="C2381">
            <v>331</v>
          </cell>
          <cell r="D2381">
            <v>1466</v>
          </cell>
          <cell r="E2381">
            <v>39797</v>
          </cell>
          <cell r="F2381" t="str">
            <v>DIRECCION DE ECOSISTEMAS</v>
          </cell>
          <cell r="G2381">
            <v>35456766</v>
          </cell>
          <cell r="H2381" t="str">
            <v>JUANA MARIÑO DE POSADA</v>
          </cell>
          <cell r="I2381" t="str">
            <v>FRA  77/08 CUARTO DESEMBOLSO SEGÚN CERTIFICACION SUSCRITA POR LA SUPERVISORA</v>
          </cell>
          <cell r="J2381">
            <v>7000000</v>
          </cell>
          <cell r="K2381">
            <v>6.9</v>
          </cell>
          <cell r="L2381">
            <v>11</v>
          </cell>
          <cell r="M2381">
            <v>16</v>
          </cell>
          <cell r="O2381" t="str">
            <v>520-900-71-15</v>
          </cell>
          <cell r="T2381" t="str">
            <v/>
          </cell>
          <cell r="V2381" t="str">
            <v>MAVDT</v>
          </cell>
          <cell r="W2381" t="str">
            <v>Vigencia Presupuestal</v>
          </cell>
        </row>
        <row r="2382">
          <cell r="A2382">
            <v>4040</v>
          </cell>
          <cell r="B2382" t="str">
            <v>Contrato</v>
          </cell>
          <cell r="C2382">
            <v>546</v>
          </cell>
          <cell r="D2382">
            <v>2789</v>
          </cell>
          <cell r="E2382">
            <v>39797</v>
          </cell>
          <cell r="F2382" t="str">
            <v>VICEMINISTERIO DE VIVIENDA Y DESARROLLO TERRITORIAL</v>
          </cell>
          <cell r="G2382">
            <v>41945798</v>
          </cell>
          <cell r="H2382" t="str">
            <v>LINA MARIA DURAN SANCHEZ</v>
          </cell>
          <cell r="I2382" t="str">
            <v>PRIMER DESEMBOLSO SEGÚN CERTIFICACION SUSCRITA POR LA SUPERVISORA</v>
          </cell>
          <cell r="J2382">
            <v>4500000</v>
          </cell>
          <cell r="K2382">
            <v>9.66</v>
          </cell>
          <cell r="L2382">
            <v>10</v>
          </cell>
          <cell r="O2382" t="str">
            <v>520-1400-3--13</v>
          </cell>
          <cell r="T2382" t="str">
            <v/>
          </cell>
          <cell r="V2382" t="str">
            <v>MAVDT</v>
          </cell>
          <cell r="W2382" t="str">
            <v>Vigencia Presupuestal</v>
          </cell>
        </row>
        <row r="2383">
          <cell r="A2383">
            <v>4041</v>
          </cell>
          <cell r="B2383" t="str">
            <v>Contrato</v>
          </cell>
          <cell r="C2383">
            <v>452</v>
          </cell>
          <cell r="D2383">
            <v>2306</v>
          </cell>
          <cell r="E2383">
            <v>39797</v>
          </cell>
          <cell r="F2383" t="str">
            <v>DIRECCION DE ECOSISTEMAS</v>
          </cell>
          <cell r="G2383">
            <v>7161894</v>
          </cell>
          <cell r="H2383" t="str">
            <v>CESAR FERNANDO JIMENEZ GONZALEZ</v>
          </cell>
          <cell r="I2383" t="str">
            <v>PRIMER DESEMBOLSO SEGÚN CERTIFICACION SUSCRITA POR LA SUPERVISORA</v>
          </cell>
          <cell r="J2383">
            <v>4350000</v>
          </cell>
          <cell r="K2383">
            <v>9.66</v>
          </cell>
          <cell r="L2383">
            <v>10</v>
          </cell>
          <cell r="O2383" t="str">
            <v>520-900-74-11</v>
          </cell>
          <cell r="T2383" t="str">
            <v/>
          </cell>
          <cell r="V2383" t="str">
            <v>MAVDT</v>
          </cell>
          <cell r="W2383" t="str">
            <v>Vigencia Presupuestal</v>
          </cell>
        </row>
        <row r="2384">
          <cell r="A2384">
            <v>4042</v>
          </cell>
          <cell r="B2384" t="str">
            <v>Contrato</v>
          </cell>
          <cell r="C2384">
            <v>462</v>
          </cell>
          <cell r="D2384">
            <v>2302</v>
          </cell>
          <cell r="E2384">
            <v>39797</v>
          </cell>
          <cell r="F2384" t="str">
            <v>DIRECCION DE ECOSISTEMAS</v>
          </cell>
          <cell r="G2384">
            <v>79295230</v>
          </cell>
          <cell r="H2384" t="str">
            <v>WALTER LEONARDO NIÑO PARRA</v>
          </cell>
          <cell r="I2384" t="str">
            <v>PRIMER DESEMBOLSO SEGÚN CERTIFICACION SUSCRITA POR LA SUPERVISORA</v>
          </cell>
          <cell r="J2384">
            <v>4350000</v>
          </cell>
          <cell r="K2384">
            <v>9.66</v>
          </cell>
          <cell r="L2384">
            <v>10</v>
          </cell>
          <cell r="O2384" t="str">
            <v>520-900-74-11</v>
          </cell>
          <cell r="T2384" t="str">
            <v/>
          </cell>
          <cell r="V2384" t="str">
            <v>MAVDT</v>
          </cell>
          <cell r="W2384" t="str">
            <v>Vigencia Presupuestal</v>
          </cell>
        </row>
        <row r="2385">
          <cell r="A2385">
            <v>4043</v>
          </cell>
          <cell r="B2385" t="str">
            <v>Contrato</v>
          </cell>
          <cell r="C2385">
            <v>511</v>
          </cell>
          <cell r="D2385">
            <v>2636</v>
          </cell>
          <cell r="E2385">
            <v>39797</v>
          </cell>
          <cell r="F2385" t="str">
            <v>DESARROLLO TERRITORIAL</v>
          </cell>
          <cell r="G2385">
            <v>52540538</v>
          </cell>
          <cell r="H2385" t="str">
            <v>NANCY MORENO MORA</v>
          </cell>
          <cell r="I2385" t="str">
            <v>PRIMER DESEMBOLSO SEGÚN CERTIFICACION SUSCRITA POR EL SUPERVISOR</v>
          </cell>
          <cell r="J2385">
            <v>4000000</v>
          </cell>
          <cell r="K2385">
            <v>9.66</v>
          </cell>
          <cell r="L2385">
            <v>10</v>
          </cell>
          <cell r="O2385" t="str">
            <v>510-1000-11-13</v>
          </cell>
          <cell r="T2385" t="str">
            <v/>
          </cell>
          <cell r="V2385" t="str">
            <v>MAVDT</v>
          </cell>
          <cell r="W2385" t="str">
            <v>Vigencia Presupuestal</v>
          </cell>
        </row>
        <row r="2386">
          <cell r="A2386">
            <v>4044</v>
          </cell>
          <cell r="B2386" t="str">
            <v>Contrato</v>
          </cell>
          <cell r="C2386">
            <v>519</v>
          </cell>
          <cell r="D2386">
            <v>2695</v>
          </cell>
          <cell r="E2386">
            <v>39797</v>
          </cell>
          <cell r="F2386" t="str">
            <v>DESARROLLO TERRITORIAL</v>
          </cell>
          <cell r="G2386">
            <v>19418080</v>
          </cell>
          <cell r="H2386" t="str">
            <v>RICARDO RAMIREZ BORBON</v>
          </cell>
          <cell r="I2386" t="str">
            <v>FRA 99/08 PRIMER DESEMBOLSO SEGÚN CERTIFICACION SUSCRITA POR EL SUPERVISOR</v>
          </cell>
          <cell r="J2386">
            <v>6000000</v>
          </cell>
          <cell r="K2386">
            <v>9.66</v>
          </cell>
          <cell r="L2386">
            <v>11</v>
          </cell>
          <cell r="M2386">
            <v>16</v>
          </cell>
          <cell r="O2386" t="str">
            <v>510-1000-11-13</v>
          </cell>
          <cell r="T2386" t="str">
            <v/>
          </cell>
          <cell r="V2386" t="str">
            <v>MAVDT</v>
          </cell>
          <cell r="W2386" t="str">
            <v>Vigencia Presupuestal</v>
          </cell>
        </row>
        <row r="2387">
          <cell r="A2387">
            <v>4045</v>
          </cell>
          <cell r="B2387" t="str">
            <v>Contrato</v>
          </cell>
          <cell r="C2387">
            <v>342</v>
          </cell>
          <cell r="D2387">
            <v>1535</v>
          </cell>
          <cell r="E2387">
            <v>39797</v>
          </cell>
          <cell r="F2387" t="str">
            <v>TALENTO HUMANO</v>
          </cell>
          <cell r="G2387">
            <v>8600137201</v>
          </cell>
          <cell r="H2387" t="str">
            <v>PONTIFICIA UNIVERSIDAD JAVERIANA</v>
          </cell>
          <cell r="I2387" t="str">
            <v>FRA 050297/08 CORRESPONDIENTE A UNICO DESEMBOLSO SEGÚN CERTIFICACION SUSCRITA POR LA SUPERVISORA</v>
          </cell>
          <cell r="J2387">
            <v>133400000</v>
          </cell>
          <cell r="K2387">
            <v>9.66</v>
          </cell>
          <cell r="N2387" t="str">
            <v>2-0-4-21-5-10</v>
          </cell>
          <cell r="T2387" t="str">
            <v/>
          </cell>
          <cell r="V2387" t="str">
            <v>MAVDT</v>
          </cell>
          <cell r="W2387" t="str">
            <v>Vigencia Presupuestal</v>
          </cell>
        </row>
        <row r="2388">
          <cell r="A2388">
            <v>4046</v>
          </cell>
          <cell r="B2388" t="str">
            <v>Contrato</v>
          </cell>
          <cell r="C2388">
            <v>529</v>
          </cell>
          <cell r="D2388">
            <v>2733</v>
          </cell>
          <cell r="E2388">
            <v>39797</v>
          </cell>
          <cell r="F2388" t="str">
            <v>DESARROLLO TERRITORIAL</v>
          </cell>
          <cell r="G2388">
            <v>13467188</v>
          </cell>
          <cell r="H2388" t="str">
            <v>LEONEL ALBERTO MIRANDA RUIZ</v>
          </cell>
          <cell r="I2388" t="str">
            <v>DESEMBOLSO DE ANTICIPO CORRSSPONDIENTE AL 40% SEGÚN CERTIFICACION SUSCRITA POR LA SUPERVISORA</v>
          </cell>
          <cell r="J2388">
            <v>125827889</v>
          </cell>
          <cell r="O2388" t="str">
            <v>510-1000-11-13</v>
          </cell>
          <cell r="T2388" t="str">
            <v/>
          </cell>
          <cell r="V2388" t="str">
            <v>MAVDT</v>
          </cell>
          <cell r="W2388" t="str">
            <v>Vigencia Presupuestal</v>
          </cell>
        </row>
        <row r="2389">
          <cell r="A2389">
            <v>4047</v>
          </cell>
          <cell r="B2389" t="str">
            <v>Contrato</v>
          </cell>
          <cell r="C2389">
            <v>531</v>
          </cell>
          <cell r="D2389">
            <v>2750</v>
          </cell>
          <cell r="E2389">
            <v>39797</v>
          </cell>
          <cell r="F2389" t="str">
            <v>DESARROLLO TERRITORIAL</v>
          </cell>
          <cell r="G2389">
            <v>79307848</v>
          </cell>
          <cell r="H2389" t="str">
            <v>FRANCISCO JAVIER JACOME LIEVANO</v>
          </cell>
          <cell r="I2389" t="str">
            <v>DESEMBOLSO DE ANTICIPO CORRSSPONDIENTE AL 40% SEGÚN CERTIFICACION SUSCRITA POR LA SUPERVISORA</v>
          </cell>
          <cell r="J2389">
            <v>138400000</v>
          </cell>
          <cell r="O2389" t="str">
            <v>510-1000-11-13</v>
          </cell>
          <cell r="T2389" t="str">
            <v/>
          </cell>
          <cell r="V2389" t="str">
            <v>MAVDT</v>
          </cell>
          <cell r="W2389" t="str">
            <v>Vigencia Presupuestal</v>
          </cell>
        </row>
        <row r="2390">
          <cell r="A2390">
            <v>4048</v>
          </cell>
          <cell r="B2390" t="str">
            <v>Contrato</v>
          </cell>
          <cell r="C2390">
            <v>530</v>
          </cell>
          <cell r="D2390">
            <v>2734</v>
          </cell>
          <cell r="E2390">
            <v>39797</v>
          </cell>
          <cell r="F2390" t="str">
            <v>DESARROLLO TERRITORIAL</v>
          </cell>
          <cell r="G2390">
            <v>79425788</v>
          </cell>
          <cell r="H2390" t="str">
            <v>FERNANDO ALIRIO ROA MONTAÑEZ</v>
          </cell>
          <cell r="I2390" t="str">
            <v>DESEMBOLSO DE ANTICIPO CORRSSPONDIENTE AL 40% SEGÚN CERTIFICACION SUSCRITA POR LA SUPERVISORA</v>
          </cell>
          <cell r="J2390">
            <v>131349120</v>
          </cell>
          <cell r="O2390" t="str">
            <v>510-1000-11-13</v>
          </cell>
          <cell r="T2390" t="str">
            <v/>
          </cell>
          <cell r="V2390" t="str">
            <v>MAVDT</v>
          </cell>
          <cell r="W2390" t="str">
            <v>Vigencia Presupuestal</v>
          </cell>
        </row>
        <row r="2391">
          <cell r="A2391">
            <v>4049</v>
          </cell>
          <cell r="B2391" t="str">
            <v>Factura</v>
          </cell>
          <cell r="C2391">
            <v>93602</v>
          </cell>
          <cell r="D2391">
            <v>2841</v>
          </cell>
          <cell r="E2391">
            <v>39798</v>
          </cell>
          <cell r="F2391" t="str">
            <v>GRUPO ADMINISTRATIVO</v>
          </cell>
          <cell r="G2391">
            <v>8300373307</v>
          </cell>
          <cell r="H2391" t="str">
            <v>TELEFONICA MOVILES COLOMBIA SA</v>
          </cell>
          <cell r="I2391" t="str">
            <v>PAGO MOVISTAR FRA NO EC 501193602 CORRSPONDIENTE AL MES DE NOVIEMBRE DE 2008</v>
          </cell>
          <cell r="J2391">
            <v>5340043</v>
          </cell>
          <cell r="N2391" t="str">
            <v>2-0-4-8-5-10</v>
          </cell>
          <cell r="T2391" t="str">
            <v/>
          </cell>
          <cell r="V2391" t="str">
            <v>MAVDT</v>
          </cell>
          <cell r="W2391" t="str">
            <v>Vigencia Presupuestal</v>
          </cell>
        </row>
        <row r="2392">
          <cell r="A2392">
            <v>4050</v>
          </cell>
          <cell r="B2392" t="str">
            <v>Factura</v>
          </cell>
          <cell r="C2392">
            <v>78099</v>
          </cell>
          <cell r="D2392">
            <v>2842</v>
          </cell>
          <cell r="E2392">
            <v>39798</v>
          </cell>
          <cell r="F2392" t="str">
            <v>GRUPO ADMINISTRATIVO</v>
          </cell>
          <cell r="G2392">
            <v>8300160461</v>
          </cell>
          <cell r="H2392" t="str">
            <v>AVANTEL SA</v>
          </cell>
          <cell r="I2392" t="str">
            <v>PAGO AVANTEL FRA NO FCM378099 CORRESPONDIENTE AL MES DE NOVIEMBRE DE 2008</v>
          </cell>
          <cell r="J2392">
            <v>1431840</v>
          </cell>
          <cell r="N2392" t="str">
            <v>2-0-4-8-5-10</v>
          </cell>
          <cell r="T2392" t="str">
            <v/>
          </cell>
          <cell r="V2392" t="str">
            <v>MAVDT</v>
          </cell>
          <cell r="W2392" t="str">
            <v>Vigencia Presupuestal</v>
          </cell>
        </row>
        <row r="2393">
          <cell r="A2393">
            <v>4051</v>
          </cell>
          <cell r="B2393" t="str">
            <v>Factura</v>
          </cell>
          <cell r="C2393">
            <v>25362</v>
          </cell>
          <cell r="D2393">
            <v>2796</v>
          </cell>
          <cell r="E2393">
            <v>39798</v>
          </cell>
          <cell r="F2393" t="str">
            <v>GRUPO ADMINISTRATIVO</v>
          </cell>
          <cell r="G2393">
            <v>8300372480</v>
          </cell>
          <cell r="H2393" t="str">
            <v>CODENSA</v>
          </cell>
          <cell r="I2393" t="str">
            <v>PAGO CODENSA FRA NO. 1576925362 CORRESPONDIENTE AL MES DE OCTUIBRE DE 2008</v>
          </cell>
          <cell r="J2393">
            <v>545180</v>
          </cell>
          <cell r="N2393" t="str">
            <v>2-0-4-8-2-10</v>
          </cell>
          <cell r="T2393" t="str">
            <v/>
          </cell>
          <cell r="V2393" t="str">
            <v>MAVDT</v>
          </cell>
          <cell r="W2393" t="str">
            <v>Vigencia Presupuestal</v>
          </cell>
        </row>
        <row r="2394">
          <cell r="A2394">
            <v>4052</v>
          </cell>
          <cell r="B2394" t="str">
            <v>Resolución</v>
          </cell>
          <cell r="C2394">
            <v>311</v>
          </cell>
          <cell r="D2394">
            <v>2843</v>
          </cell>
          <cell r="E2394">
            <v>39798</v>
          </cell>
          <cell r="F2394" t="str">
            <v xml:space="preserve">VICEMINISTERIO DE AGUA  Y SANEAMIENTO </v>
          </cell>
          <cell r="G2394">
            <v>8904800221</v>
          </cell>
          <cell r="H2394" t="str">
            <v>CARMEN DE BOLIVAR</v>
          </cell>
          <cell r="I2394" t="str">
            <v>TRANSFERENCIA DE RECURSOS SISTEMA GENERAL DE PARTICIPACION</v>
          </cell>
          <cell r="J2394">
            <v>1122791558</v>
          </cell>
          <cell r="N2394" t="str">
            <v>3-7-5-1-5-10</v>
          </cell>
          <cell r="T2394" t="str">
            <v/>
          </cell>
          <cell r="V2394" t="str">
            <v>MAVDT</v>
          </cell>
          <cell r="W2394" t="str">
            <v>Vigencia Presupuestal</v>
          </cell>
        </row>
        <row r="2395">
          <cell r="A2395">
            <v>4053</v>
          </cell>
          <cell r="B2395" t="str">
            <v>Contrato</v>
          </cell>
          <cell r="C2395">
            <v>324</v>
          </cell>
          <cell r="D2395">
            <v>1430</v>
          </cell>
          <cell r="E2395">
            <v>39798</v>
          </cell>
          <cell r="F2395" t="str">
            <v>GRUPO ADMINISTRATIVO</v>
          </cell>
          <cell r="G2395">
            <v>8300011131</v>
          </cell>
          <cell r="H2395" t="str">
            <v>IMPRENTA NACIONAL DE COLOMBIA</v>
          </cell>
          <cell r="I2395" t="str">
            <v>FRA 61031/08 PUBLICACION DE ACTOS ADTIVOS, DESEMBOLSO SEGÚN CERTIFICACION SUSCRITA POR LA SUPERVISORA, SE DEDUCE VALOR DE FRA CANCELADA 2 VECES SEGÚN DOCUMENTOS ADJUNTOS</v>
          </cell>
          <cell r="J2395">
            <v>90200</v>
          </cell>
          <cell r="O2395" t="str">
            <v>520-1400-3--13</v>
          </cell>
          <cell r="T2395" t="str">
            <v/>
          </cell>
          <cell r="V2395" t="str">
            <v>MAVDT</v>
          </cell>
          <cell r="W2395" t="str">
            <v>Vigencia Presupuestal</v>
          </cell>
        </row>
        <row r="2396">
          <cell r="A2396">
            <v>4054</v>
          </cell>
          <cell r="B2396" t="str">
            <v>Convenio</v>
          </cell>
          <cell r="C2396">
            <v>27</v>
          </cell>
          <cell r="D2396">
            <v>34</v>
          </cell>
          <cell r="E2396">
            <v>39798</v>
          </cell>
          <cell r="F2396" t="str">
            <v xml:space="preserve">VICEMINISTERIO DE AGUA  Y SANEAMIENTO </v>
          </cell>
          <cell r="G2396">
            <v>8999993161</v>
          </cell>
          <cell r="H2396" t="str">
            <v>FONADE</v>
          </cell>
          <cell r="I2396" t="str">
            <v>DESEMBOLSO SEGÚN CERTIFCACION SUSCRITA POR EL SUPERVISOR</v>
          </cell>
          <cell r="J2396">
            <v>5676783346</v>
          </cell>
          <cell r="O2396" t="str">
            <v>111-1200-567--13</v>
          </cell>
          <cell r="T2396" t="str">
            <v/>
          </cell>
          <cell r="V2396" t="str">
            <v>MAVDT</v>
          </cell>
          <cell r="W2396" t="str">
            <v>Reserva Presupuestal</v>
          </cell>
        </row>
        <row r="2397">
          <cell r="A2397">
            <v>4055</v>
          </cell>
          <cell r="B2397" t="str">
            <v>Contrato</v>
          </cell>
          <cell r="C2397">
            <v>532</v>
          </cell>
          <cell r="D2397">
            <v>2745</v>
          </cell>
          <cell r="E2397">
            <v>39798</v>
          </cell>
          <cell r="F2397" t="str">
            <v>DESARROLLO TERRITORIAL</v>
          </cell>
          <cell r="G2397">
            <v>9002538948</v>
          </cell>
          <cell r="H2397" t="str">
            <v>CONSORCIO INGENIERIA Y ASPECTOS - ANTIOQUIA 2008</v>
          </cell>
          <cell r="I2397" t="str">
            <v>DESEMBOLSO DE ANTICIPO CORRSSPONDIENTE AL 15% SEGÚN CERTIFICACION SUSCRITA POR LA SUPERVISORA</v>
          </cell>
          <cell r="J2397">
            <v>48230687.43</v>
          </cell>
          <cell r="O2397" t="str">
            <v>420-1400-1-11</v>
          </cell>
          <cell r="T2397" t="str">
            <v/>
          </cell>
          <cell r="V2397" t="str">
            <v>MAVDT</v>
          </cell>
          <cell r="W2397" t="str">
            <v>Vigencia Presupuestal</v>
          </cell>
        </row>
        <row r="2398">
          <cell r="A2398">
            <v>4056</v>
          </cell>
          <cell r="B2398" t="str">
            <v>Convenio</v>
          </cell>
          <cell r="C2398">
            <v>26</v>
          </cell>
          <cell r="D2398">
            <v>1384</v>
          </cell>
          <cell r="E2398">
            <v>39798</v>
          </cell>
          <cell r="F2398" t="str">
            <v>DIRECCION DE ECOSISTEMAS</v>
          </cell>
          <cell r="G2398">
            <v>8917030666</v>
          </cell>
          <cell r="H2398" t="str">
            <v>FUNDACION PROSIERRA NEVADA DE SANTAMARTA</v>
          </cell>
          <cell r="I2398" t="str">
            <v>PRIMER Y SEGUNDO DESEMBOLSO SEGÚN CERTIFICACION SUSCRITA POR LA SUPERVISORA</v>
          </cell>
          <cell r="J2398">
            <v>300000000</v>
          </cell>
          <cell r="O2398" t="str">
            <v>520-900-73-11</v>
          </cell>
          <cell r="T2398" t="str">
            <v/>
          </cell>
          <cell r="V2398" t="str">
            <v>MAVDT</v>
          </cell>
          <cell r="W2398" t="str">
            <v>Vigencia Presupuestal</v>
          </cell>
        </row>
        <row r="2399">
          <cell r="A2399">
            <v>4057</v>
          </cell>
          <cell r="B2399" t="str">
            <v>Contrato</v>
          </cell>
          <cell r="C2399">
            <v>443</v>
          </cell>
          <cell r="D2399">
            <v>2102</v>
          </cell>
          <cell r="E2399">
            <v>39798</v>
          </cell>
          <cell r="F2399" t="str">
            <v>DIRECCION DE ECOSISTEMAS</v>
          </cell>
          <cell r="G2399">
            <v>9002005390</v>
          </cell>
          <cell r="H2399" t="str">
            <v>WWW EMPRESA CONSULTORA LTDA</v>
          </cell>
          <cell r="I2399" t="str">
            <v>FRA 12 / CORRESPONDIENTE AL PRIMER DESEMBOLSO DEL 10% SEGÚN CERTIFICACION SUSCRITA POR LA SUPERVISORA</v>
          </cell>
          <cell r="J2399">
            <v>11000000</v>
          </cell>
          <cell r="K2399">
            <v>9.66</v>
          </cell>
          <cell r="L2399">
            <v>11</v>
          </cell>
          <cell r="M2399">
            <v>16</v>
          </cell>
          <cell r="O2399" t="str">
            <v>520-900-74-11</v>
          </cell>
          <cell r="S2399" t="str">
            <v>Si</v>
          </cell>
          <cell r="T2399" t="str">
            <v/>
          </cell>
          <cell r="V2399" t="str">
            <v>MAVDT</v>
          </cell>
          <cell r="W2399" t="str">
            <v>Vigencia Presupuestal</v>
          </cell>
        </row>
        <row r="2400">
          <cell r="A2400">
            <v>4058</v>
          </cell>
          <cell r="B2400" t="str">
            <v>Contrato</v>
          </cell>
          <cell r="C2400">
            <v>491</v>
          </cell>
          <cell r="D2400">
            <v>2462</v>
          </cell>
          <cell r="E2400">
            <v>39798</v>
          </cell>
          <cell r="F2400" t="str">
            <v>DIRECCION DE DESARROLLO SECTORIAL SOSTENIBLE</v>
          </cell>
          <cell r="G2400">
            <v>8050234152</v>
          </cell>
          <cell r="H2400" t="str">
            <v>FUNDACION RH POSITIVO</v>
          </cell>
          <cell r="I2400" t="str">
            <v>FRAS 309 Y 314 DE 2008 CORRESPONDIENTES A PRIMER Y SEGUNDO DESEMBOLSO SEGÚN CERTIFICACION SUSCRITA POR EL SUPERVISOR</v>
          </cell>
          <cell r="J2400">
            <v>17688840</v>
          </cell>
          <cell r="K2400">
            <v>9.66</v>
          </cell>
          <cell r="M2400">
            <v>16</v>
          </cell>
          <cell r="O2400" t="str">
            <v>530-900-2-15</v>
          </cell>
          <cell r="T2400" t="str">
            <v/>
          </cell>
          <cell r="V2400" t="str">
            <v>MAVDT</v>
          </cell>
          <cell r="W2400" t="str">
            <v>Vigencia Presupuestal</v>
          </cell>
        </row>
        <row r="2401">
          <cell r="A2401">
            <v>4059</v>
          </cell>
          <cell r="B2401" t="str">
            <v>Convenio</v>
          </cell>
          <cell r="C2401">
            <v>98</v>
          </cell>
          <cell r="D2401">
            <v>2797</v>
          </cell>
          <cell r="E2401">
            <v>39798</v>
          </cell>
          <cell r="F2401" t="str">
            <v>ANALISIS ECONOMICO</v>
          </cell>
          <cell r="G2401">
            <v>8300272757</v>
          </cell>
          <cell r="H2401" t="str">
            <v>ASOCARS</v>
          </cell>
          <cell r="I2401" t="str">
            <v>PRIMER DESEMBOLSO SEGÚN CERTIFICACION SUSCRITA POR EL SUPERVISOR</v>
          </cell>
          <cell r="J2401">
            <v>120800000</v>
          </cell>
          <cell r="O2401" t="str">
            <v>410-900-147-11</v>
          </cell>
          <cell r="T2401" t="str">
            <v/>
          </cell>
          <cell r="V2401" t="str">
            <v>MAVDT</v>
          </cell>
          <cell r="W2401" t="str">
            <v>Vigencia Presupuestal</v>
          </cell>
        </row>
        <row r="2402">
          <cell r="A2402">
            <v>4060</v>
          </cell>
          <cell r="B2402" t="str">
            <v>Convenio</v>
          </cell>
          <cell r="C2402">
            <v>62</v>
          </cell>
          <cell r="D2402">
            <v>1799</v>
          </cell>
          <cell r="E2402">
            <v>39798</v>
          </cell>
          <cell r="F2402" t="str">
            <v>DIRECCION DE DESARROLLO SECTORIAL SOSTENIBLE</v>
          </cell>
          <cell r="G2402">
            <v>8600073861</v>
          </cell>
          <cell r="H2402" t="str">
            <v>UNIVERSIDAD DE LOS ANDES</v>
          </cell>
          <cell r="I2402" t="str">
            <v>FRA UAS 0071645 CORRESPONDIENTE AL PRIMER Y SEGÚNDO DESEMBOLSO SEGÚN CERTIFICACION SUSCRITA POR EL SUPERVISOR</v>
          </cell>
          <cell r="J2402">
            <v>87123504</v>
          </cell>
          <cell r="O2402" t="str">
            <v>530-900-3-15</v>
          </cell>
          <cell r="T2402" t="str">
            <v/>
          </cell>
          <cell r="V2402" t="str">
            <v>MAVDT</v>
          </cell>
          <cell r="W2402" t="str">
            <v>Vigencia Presupuestal</v>
          </cell>
        </row>
        <row r="2403">
          <cell r="A2403">
            <v>4061</v>
          </cell>
          <cell r="B2403" t="str">
            <v>Contrato</v>
          </cell>
          <cell r="C2403">
            <v>485</v>
          </cell>
          <cell r="D2403">
            <v>2376</v>
          </cell>
          <cell r="E2403">
            <v>39798</v>
          </cell>
          <cell r="F2403" t="str">
            <v>GRUPO ADMINISTRATIVO</v>
          </cell>
          <cell r="G2403">
            <v>8300634652</v>
          </cell>
          <cell r="H2403" t="str">
            <v xml:space="preserve">SERVIIMAGENES LTDA </v>
          </cell>
          <cell r="I2403" t="str">
            <v>EA 379/08 FRA 3325/08 CORRESPONDIENTE A UNICO DESEMBOLSO SEGÚN CERTIFICACION SUSCRITA POR LA SUPERVISORA</v>
          </cell>
          <cell r="J2403">
            <v>22943000</v>
          </cell>
          <cell r="K2403">
            <v>11.04</v>
          </cell>
          <cell r="L2403">
            <v>3.5</v>
          </cell>
          <cell r="M2403">
            <v>16</v>
          </cell>
          <cell r="O2403" t="str">
            <v>520-1200-1-11</v>
          </cell>
          <cell r="T2403" t="str">
            <v/>
          </cell>
          <cell r="V2403" t="str">
            <v>MAVDT</v>
          </cell>
          <cell r="W2403" t="str">
            <v>Vigencia Presupuestal</v>
          </cell>
        </row>
        <row r="2404">
          <cell r="A2404">
            <v>4062</v>
          </cell>
          <cell r="B2404" t="str">
            <v>Contrato</v>
          </cell>
          <cell r="C2404">
            <v>488</v>
          </cell>
          <cell r="D2404">
            <v>2455</v>
          </cell>
          <cell r="E2404">
            <v>39798</v>
          </cell>
          <cell r="F2404" t="str">
            <v>DIRECCION DE DESARROLLO SECTORIAL SOSTENIBLE</v>
          </cell>
          <cell r="G2404">
            <v>8600677457</v>
          </cell>
          <cell r="H2404" t="str">
            <v>ESTUDIOS Y PROYECTO AMBIENTALES Y MECANICOS S.A.ESP - EPAM</v>
          </cell>
          <cell r="I2404" t="str">
            <v>FRA 374/0O PAGO PARCIAL DEL 20% SEGÚN CERTIFICACION SUSCRITA POR EL SUPERVISOR, EL IVA SE DEUCE DEL RECURSO 11</v>
          </cell>
          <cell r="J2404">
            <v>11866680</v>
          </cell>
          <cell r="K2404">
            <v>6.9</v>
          </cell>
          <cell r="L2404">
            <v>11</v>
          </cell>
          <cell r="O2404" t="str">
            <v>520-900-69-14</v>
          </cell>
          <cell r="T2404" t="str">
            <v/>
          </cell>
          <cell r="V2404" t="str">
            <v>MAVDT</v>
          </cell>
          <cell r="W2404" t="str">
            <v>Vigencia Presupuestal</v>
          </cell>
        </row>
        <row r="2405">
          <cell r="A2405">
            <v>4063</v>
          </cell>
          <cell r="B2405" t="str">
            <v>Contrato</v>
          </cell>
          <cell r="C2405">
            <v>488</v>
          </cell>
          <cell r="D2405">
            <v>2455</v>
          </cell>
          <cell r="E2405">
            <v>39798</v>
          </cell>
          <cell r="F2405" t="str">
            <v>DIRECCION DE DESARROLLO SECTORIAL SOSTENIBLE</v>
          </cell>
          <cell r="G2405">
            <v>8600677457</v>
          </cell>
          <cell r="H2405" t="str">
            <v>ESTUDIOS Y PROYECTO AMBIENTALES Y MECANICOS S.A.ESP - EPAM</v>
          </cell>
          <cell r="I2405" t="str">
            <v>FRA 374/0O COMPLEMENTO PAGO DEL 20% SEGÚN CERTIFICACION SUSCRITA POR EL SUPERVISOR, ORIGINALES REPOSAN EN LA OP 4062 DE LA MISMA FECHA</v>
          </cell>
          <cell r="J2405">
            <v>1898669</v>
          </cell>
          <cell r="M2405">
            <v>16</v>
          </cell>
          <cell r="O2405" t="str">
            <v>520-900-69-11</v>
          </cell>
          <cell r="T2405" t="str">
            <v/>
          </cell>
          <cell r="V2405" t="str">
            <v>MAVDT</v>
          </cell>
          <cell r="W2405" t="str">
            <v>Vigencia Presupuestal</v>
          </cell>
        </row>
        <row r="2406">
          <cell r="A2406">
            <v>4064</v>
          </cell>
          <cell r="B2406" t="str">
            <v>Convenio</v>
          </cell>
          <cell r="C2406">
            <v>57</v>
          </cell>
          <cell r="D2406">
            <v>1694</v>
          </cell>
          <cell r="E2406">
            <v>39798</v>
          </cell>
          <cell r="F2406" t="str">
            <v>DIRECCION DE ECOSISTEMAS</v>
          </cell>
          <cell r="G2406">
            <v>8200001422</v>
          </cell>
          <cell r="H2406" t="str">
            <v>INSTITUTO DE INVESTIGACIONES ALEXANDER VON HUMBOLDT</v>
          </cell>
          <cell r="I2406" t="str">
            <v>PRIMER Y SEGUNDO DESEMBOLSO SEGÚN CERTIFICACION SUSCRITA POR LA SUPERVISORA</v>
          </cell>
          <cell r="J2406">
            <v>44000000</v>
          </cell>
          <cell r="O2406" t="str">
            <v>510-902-2--11</v>
          </cell>
          <cell r="T2406" t="str">
            <v/>
          </cell>
          <cell r="V2406" t="str">
            <v>MAVDT</v>
          </cell>
          <cell r="W2406" t="str">
            <v>Vigencia Presupuestal</v>
          </cell>
        </row>
        <row r="2407">
          <cell r="A2407">
            <v>4065</v>
          </cell>
          <cell r="B2407" t="str">
            <v>Contrato</v>
          </cell>
          <cell r="C2407">
            <v>453</v>
          </cell>
          <cell r="D2407">
            <v>2148</v>
          </cell>
          <cell r="E2407">
            <v>39798</v>
          </cell>
          <cell r="F2407" t="str">
            <v>DIRECCION DE ECOSISTEMAS</v>
          </cell>
          <cell r="G2407">
            <v>8912223222</v>
          </cell>
          <cell r="H2407" t="str">
            <v>CORPORACION AUTONOMA REGIONAL DE NARIÑO</v>
          </cell>
          <cell r="I2407" t="str">
            <v>PRIMER DESEMBOLSO SEGÚN CERTIFICACION SUSCRITA POR LA SUPERVISORA</v>
          </cell>
          <cell r="J2407">
            <v>15000000</v>
          </cell>
          <cell r="O2407" t="str">
            <v>520-900-71-15</v>
          </cell>
          <cell r="T2407" t="str">
            <v/>
          </cell>
          <cell r="V2407" t="str">
            <v>MAVDT</v>
          </cell>
          <cell r="W2407" t="str">
            <v>Vigencia Presupuestal</v>
          </cell>
        </row>
        <row r="2408">
          <cell r="A2408">
            <v>4084</v>
          </cell>
          <cell r="B2408" t="str">
            <v>Factura</v>
          </cell>
          <cell r="C2408">
            <v>91708</v>
          </cell>
          <cell r="D2408">
            <v>2845</v>
          </cell>
          <cell r="E2408">
            <v>39798</v>
          </cell>
          <cell r="F2408" t="str">
            <v>GRUPO ADMINISTRATIVO</v>
          </cell>
          <cell r="G2408">
            <v>8301225661</v>
          </cell>
          <cell r="H2408" t="str">
            <v>COLOMBIA TELECOMUNICACIONES SA</v>
          </cell>
          <cell r="I2408" t="str">
            <v>PAGO TELECOM FRA NO. 58808-0011991708-4 CORRESPONDIENTE AL MES DE NOVIEMBRE DE 2008</v>
          </cell>
          <cell r="J2408">
            <v>1914190</v>
          </cell>
          <cell r="N2408" t="str">
            <v>2-0-4-8-6-10</v>
          </cell>
          <cell r="T2408" t="str">
            <v/>
          </cell>
          <cell r="V2408" t="str">
            <v>MAVDT</v>
          </cell>
          <cell r="W2408" t="str">
            <v>Vigencia Presupuestal</v>
          </cell>
        </row>
        <row r="2409">
          <cell r="A2409">
            <v>4085</v>
          </cell>
          <cell r="B2409" t="str">
            <v>Factura</v>
          </cell>
          <cell r="C2409">
            <v>78311</v>
          </cell>
          <cell r="D2409">
            <v>2844</v>
          </cell>
          <cell r="E2409">
            <v>39798</v>
          </cell>
          <cell r="F2409" t="str">
            <v>GRUPO ADMINISTRATIVO</v>
          </cell>
          <cell r="G2409">
            <v>8999991158</v>
          </cell>
          <cell r="H2409" t="str">
            <v>EMPRESA DE TELECOMUNICACIONES DE BOGOTA</v>
          </cell>
          <cell r="I2409" t="str">
            <v>PAGO ETB FRA NO. 000078311469 CORRESPONDIENTE AL MES DE NOVIEMBRE DE 2008</v>
          </cell>
          <cell r="J2409">
            <v>80210</v>
          </cell>
          <cell r="N2409" t="str">
            <v>2-0-4-8-6-10</v>
          </cell>
          <cell r="T2409" t="str">
            <v/>
          </cell>
          <cell r="V2409" t="str">
            <v>MAVDT</v>
          </cell>
          <cell r="W2409" t="str">
            <v>Vigencia Presupuestal</v>
          </cell>
        </row>
        <row r="2410">
          <cell r="A2410">
            <v>10033</v>
          </cell>
          <cell r="B2410" t="str">
            <v>Resolución</v>
          </cell>
          <cell r="C2410">
            <v>448</v>
          </cell>
          <cell r="D2410">
            <v>20</v>
          </cell>
          <cell r="E2410">
            <v>39798</v>
          </cell>
          <cell r="F2410" t="str">
            <v>VICEMINISTERIO DE VIVIENDA Y DESARROLLO TERRITORIAL</v>
          </cell>
          <cell r="G2410">
            <v>8002134871</v>
          </cell>
          <cell r="H2410" t="str">
            <v>FIDUAGRARIA</v>
          </cell>
          <cell r="I2410" t="str">
            <v>AJUSTE MENOR VALOR PAGADO EN LA OP 77159 DEL 26 DE NOVIEMBRE DE 2008, SEGÚN DOCUMENTOS ADJUNTOS</v>
          </cell>
          <cell r="J2410">
            <v>60</v>
          </cell>
          <cell r="P2410" t="str">
            <v>620-1402-1--14</v>
          </cell>
          <cell r="T2410" t="str">
            <v/>
          </cell>
          <cell r="V2410" t="str">
            <v>FONVIVIENDA</v>
          </cell>
          <cell r="W2410" t="str">
            <v>Vigencia Presupuestal</v>
          </cell>
        </row>
        <row r="2411">
          <cell r="A2411">
            <v>4086</v>
          </cell>
          <cell r="B2411" t="str">
            <v>Contrato</v>
          </cell>
          <cell r="C2411">
            <v>220</v>
          </cell>
          <cell r="D2411">
            <v>1024</v>
          </cell>
          <cell r="E2411">
            <v>39798</v>
          </cell>
          <cell r="F2411" t="str">
            <v>VICEMINISTERIO DE AMBIENTE</v>
          </cell>
          <cell r="G2411">
            <v>80085171</v>
          </cell>
          <cell r="H2411" t="str">
            <v>JOSE MANUEL SANDOVAL PEDROZA</v>
          </cell>
          <cell r="I2411" t="str">
            <v>SEPTIMO DESEMBOLSO SEGÚN CERTIFICACION SUSCRITA POR LA SUPERVISORA</v>
          </cell>
          <cell r="J2411">
            <v>3800000</v>
          </cell>
          <cell r="K2411">
            <v>9.66</v>
          </cell>
          <cell r="L2411">
            <v>10</v>
          </cell>
          <cell r="O2411" t="str">
            <v>520-900-74-11</v>
          </cell>
          <cell r="T2411" t="str">
            <v/>
          </cell>
          <cell r="V2411" t="str">
            <v>MAVDT</v>
          </cell>
          <cell r="W2411" t="str">
            <v>Vigencia Presupuestal</v>
          </cell>
        </row>
        <row r="2412">
          <cell r="A2412">
            <v>4087</v>
          </cell>
          <cell r="B2412" t="str">
            <v>Convenio</v>
          </cell>
          <cell r="C2412">
            <v>212</v>
          </cell>
          <cell r="D2412">
            <v>1487</v>
          </cell>
          <cell r="E2412">
            <v>39798</v>
          </cell>
          <cell r="F2412" t="str">
            <v xml:space="preserve">VICEMINISTERIO DE AGUA  Y SANEAMIENTO </v>
          </cell>
          <cell r="G2412">
            <v>8999993161</v>
          </cell>
          <cell r="H2412" t="str">
            <v>FONADE</v>
          </cell>
          <cell r="I2412" t="str">
            <v>DESEMBOLSO SEGÚN CERTIFICACION SUSCRIT APOR EL SUPERVISOR</v>
          </cell>
          <cell r="J2412">
            <v>400000000</v>
          </cell>
          <cell r="O2412" t="str">
            <v>520-1200-1-11</v>
          </cell>
          <cell r="T2412" t="str">
            <v/>
          </cell>
          <cell r="V2412" t="str">
            <v>MAVDT</v>
          </cell>
          <cell r="W2412" t="str">
            <v>Vigencia Presupuestal</v>
          </cell>
        </row>
        <row r="2413">
          <cell r="A2413">
            <v>4088</v>
          </cell>
          <cell r="B2413" t="str">
            <v>Orden de Servicio</v>
          </cell>
          <cell r="C2413">
            <v>486</v>
          </cell>
          <cell r="D2413">
            <v>2446</v>
          </cell>
          <cell r="E2413">
            <v>39798</v>
          </cell>
          <cell r="F2413" t="str">
            <v>VICEMINISTERIO DE VIVIENDA Y DESARROLLO TERRITORIAL</v>
          </cell>
          <cell r="G2413">
            <v>41750062</v>
          </cell>
          <cell r="H2413" t="str">
            <v>MARIA ESPERANZA LADINO AGUDELO</v>
          </cell>
          <cell r="I2413" t="str">
            <v>SEGUNDO DESEMBOLSO SEGÚN CERTIFICACION SUSCRITA POR LA SUPERVISORA</v>
          </cell>
          <cell r="J2413">
            <v>6500000</v>
          </cell>
          <cell r="K2413">
            <v>9.66</v>
          </cell>
          <cell r="L2413">
            <v>10</v>
          </cell>
          <cell r="O2413" t="str">
            <v>520-1400-3--13</v>
          </cell>
          <cell r="T2413" t="str">
            <v/>
          </cell>
          <cell r="V2413" t="str">
            <v>MAVDT</v>
          </cell>
          <cell r="W2413" t="str">
            <v>Vigencia Presupuestal</v>
          </cell>
        </row>
        <row r="2414">
          <cell r="A2414">
            <v>4089</v>
          </cell>
          <cell r="B2414" t="str">
            <v>Resolución</v>
          </cell>
          <cell r="C2414">
            <v>2125</v>
          </cell>
          <cell r="D2414">
            <v>2809</v>
          </cell>
          <cell r="E2414">
            <v>39798</v>
          </cell>
          <cell r="F2414" t="str">
            <v>TALENTO HUMANO</v>
          </cell>
          <cell r="G2414">
            <v>2930473</v>
          </cell>
          <cell r="H2414" t="str">
            <v>LUIS VICENTE ALAYON PARDO</v>
          </cell>
          <cell r="I2414" t="str">
            <v>RECONOCIMIENTO DE PRESTACIONES SOCIALES POR RETIRO DEL SERVICIO</v>
          </cell>
          <cell r="J2414">
            <v>12821927</v>
          </cell>
          <cell r="N2414" t="str">
            <v>1-0-1-5-5-10</v>
          </cell>
          <cell r="Q2414" t="str">
            <v>LIBRANZAS</v>
          </cell>
          <cell r="R2414">
            <v>6000602</v>
          </cell>
          <cell r="T2414" t="str">
            <v/>
          </cell>
          <cell r="V2414" t="str">
            <v>MAVDT</v>
          </cell>
          <cell r="W2414" t="str">
            <v>Vigencia Presupuestal</v>
          </cell>
        </row>
        <row r="2415">
          <cell r="A2415">
            <v>4090</v>
          </cell>
          <cell r="B2415" t="str">
            <v>Contrato</v>
          </cell>
          <cell r="C2415">
            <v>288</v>
          </cell>
          <cell r="D2415">
            <v>1216</v>
          </cell>
          <cell r="E2415">
            <v>39798</v>
          </cell>
          <cell r="F2415" t="str">
            <v>DIRECCION DE DESARROLLO SECTORIAL SOSTENIBLE</v>
          </cell>
          <cell r="G2415">
            <v>79627501</v>
          </cell>
          <cell r="H2415" t="str">
            <v>DAVID ANDRES COMBARIZA BAYONA</v>
          </cell>
          <cell r="I2415" t="str">
            <v>COMPLEMENTO SEXTO DESEMBOLSO SEGÚN CERTIFICACION SUSCRITA POR EL SUPERVISOR</v>
          </cell>
          <cell r="J2415">
            <v>1943400</v>
          </cell>
          <cell r="K2415">
            <v>9.66</v>
          </cell>
          <cell r="L2415">
            <v>10</v>
          </cell>
          <cell r="O2415" t="str">
            <v>530-900-2-15</v>
          </cell>
          <cell r="T2415" t="str">
            <v/>
          </cell>
          <cell r="V2415" t="str">
            <v>MAVDT</v>
          </cell>
          <cell r="W2415" t="str">
            <v>Vigencia Presupuestal</v>
          </cell>
        </row>
        <row r="2416">
          <cell r="A2416">
            <v>4091</v>
          </cell>
          <cell r="B2416" t="str">
            <v>Orden de Servicio</v>
          </cell>
          <cell r="C2416">
            <v>514</v>
          </cell>
          <cell r="D2416">
            <v>2654</v>
          </cell>
          <cell r="E2416">
            <v>39798</v>
          </cell>
          <cell r="F2416" t="str">
            <v>VICEMINISTERIO DE AMBIENTE</v>
          </cell>
          <cell r="G2416">
            <v>8300097246</v>
          </cell>
          <cell r="H2416" t="str">
            <v>HOTELES DE LOS HEROES SA</v>
          </cell>
          <cell r="I2416" t="str">
            <v>DESEMBOLSO UNICO SEGÚN CERTIFICACION SUSCRITA POR LA SUPERVISORA</v>
          </cell>
          <cell r="J2416">
            <v>25000000</v>
          </cell>
          <cell r="K2416">
            <v>13.8</v>
          </cell>
          <cell r="L2416">
            <v>3.5</v>
          </cell>
          <cell r="M2416">
            <v>16</v>
          </cell>
          <cell r="O2416" t="str">
            <v>530-900-1-15</v>
          </cell>
          <cell r="T2416" t="str">
            <v/>
          </cell>
          <cell r="V2416" t="str">
            <v>MAVDT</v>
          </cell>
          <cell r="W2416" t="str">
            <v>Vigencia Presupuestal</v>
          </cell>
        </row>
        <row r="2417">
          <cell r="A2417">
            <v>4092</v>
          </cell>
          <cell r="B2417" t="str">
            <v>Contrato</v>
          </cell>
          <cell r="C2417">
            <v>245</v>
          </cell>
          <cell r="D2417">
            <v>1091</v>
          </cell>
          <cell r="E2417">
            <v>39798</v>
          </cell>
          <cell r="F2417" t="str">
            <v>TALENTO HUMANO</v>
          </cell>
          <cell r="G2417">
            <v>8605316703</v>
          </cell>
          <cell r="H2417" t="str">
            <v>INVERSIONES RODRIGUEZ APONTE S EN C</v>
          </cell>
          <cell r="I2417" t="str">
            <v>FRA 24599/24602 DE 2008 DESEMBOLSO SEGÚN CERTIFICACION SUSCRITA POR EL SUPERVISOR</v>
          </cell>
          <cell r="J2417">
            <v>3745714.08</v>
          </cell>
          <cell r="K2417">
            <v>11.04</v>
          </cell>
          <cell r="L2417">
            <v>3.5</v>
          </cell>
          <cell r="M2417">
            <v>16</v>
          </cell>
          <cell r="N2417" t="str">
            <v>2-0-4-4-23-10</v>
          </cell>
          <cell r="T2417" t="str">
            <v/>
          </cell>
          <cell r="V2417" t="str">
            <v>MAVDT</v>
          </cell>
          <cell r="W2417" t="str">
            <v>Vigencia Presupuestal</v>
          </cell>
        </row>
        <row r="2418">
          <cell r="A2418">
            <v>4093</v>
          </cell>
          <cell r="B2418" t="str">
            <v>Orden de Servicio</v>
          </cell>
          <cell r="C2418">
            <v>409</v>
          </cell>
          <cell r="D2418">
            <v>1880</v>
          </cell>
          <cell r="E2418">
            <v>39798</v>
          </cell>
          <cell r="F2418" t="str">
            <v>DIRECCION DE DESARROLLO SECTORIAL SOSTENIBLE</v>
          </cell>
          <cell r="G2418">
            <v>8600000182</v>
          </cell>
          <cell r="H2418" t="str">
            <v>AGENCIA DE VIAJES Y TURISMOS AVIATUR SA</v>
          </cell>
          <cell r="I2418" t="str">
            <v>PAGO PARCIAL FRA B081989/08 CORRESPOPNDIENTE AL PRIMER DESEMBOLSO DEL 40%  SEGÚN CERTIFICACION SUSCRITA POR EL SUPERVISOR, SE AMORTIZA ANTICIPO DEL 30%  POR VALOR DE $3.382.504 SOBRE EL VALOR DE $11275015</v>
          </cell>
          <cell r="J2418">
            <v>6733870</v>
          </cell>
          <cell r="K2418">
            <v>9.66</v>
          </cell>
          <cell r="O2418" t="str">
            <v>520-900-69-14</v>
          </cell>
          <cell r="T2418" t="str">
            <v/>
          </cell>
          <cell r="V2418" t="str">
            <v>MAVDT</v>
          </cell>
          <cell r="W2418" t="str">
            <v>Vigencia Presupuestal</v>
          </cell>
        </row>
        <row r="2419">
          <cell r="A2419">
            <v>4094</v>
          </cell>
          <cell r="B2419" t="str">
            <v>Orden de Servicio</v>
          </cell>
          <cell r="C2419">
            <v>409</v>
          </cell>
          <cell r="D2419">
            <v>1880</v>
          </cell>
          <cell r="E2419">
            <v>39798</v>
          </cell>
          <cell r="F2419" t="str">
            <v>DIRECCION DE DESARROLLO SECTORIAL SOSTENIBLE</v>
          </cell>
          <cell r="G2419">
            <v>8600000182</v>
          </cell>
          <cell r="H2419" t="str">
            <v>AGENCIA DE VIAJES Y TURISMOS AVIATUR SA</v>
          </cell>
          <cell r="I2419" t="str">
            <v>COMPLEMENTO PAGO  FRA B081989/08 CORRESPOPNDIENTE AL PRIMER DESEMBOLSO DEL 40%  SEGÚN CERTIFICACION SUSCRITA POR EL SUPERVISOR,LA AMORTIZACION DEL ANTICIPO DEL 30%  POR VALOR DE $3.382.504 SE HIZO EN LA OP 4093 DONDE REPOSAN  LOS  ORIGINALES Y SE DESCONTO</v>
          </cell>
          <cell r="J2419">
            <v>1158640</v>
          </cell>
          <cell r="O2419" t="str">
            <v>520-900-69-11</v>
          </cell>
          <cell r="T2419" t="str">
            <v/>
          </cell>
          <cell r="V2419" t="str">
            <v>MAVDT</v>
          </cell>
          <cell r="W2419" t="str">
            <v>Vigencia Presupuestal</v>
          </cell>
        </row>
        <row r="2420">
          <cell r="A2420">
            <v>4095</v>
          </cell>
          <cell r="B2420" t="str">
            <v>Convenio</v>
          </cell>
          <cell r="C2420">
            <v>89</v>
          </cell>
          <cell r="D2420">
            <v>2343</v>
          </cell>
          <cell r="E2420">
            <v>39798</v>
          </cell>
          <cell r="F2420" t="str">
            <v>DIRECCION DE ECOSISTEMAS</v>
          </cell>
          <cell r="G2420">
            <v>9001575143</v>
          </cell>
          <cell r="H2420" t="str">
            <v>FUNDACION DIVING PLANET</v>
          </cell>
          <cell r="I2420" t="str">
            <v>FRA 003/08 CORRESPONDIENTE A PRIMER DESEMBOLSO DEL 60% SEGÚN CERTIFICACION SSUCRITA POR LA SUPERVISORA, SE AMORTIZA ANTICIPO DE 50% POR VALOR DE $27.000.260</v>
          </cell>
          <cell r="J2420">
            <v>54001520</v>
          </cell>
          <cell r="O2420" t="str">
            <v>520-900-71-15</v>
          </cell>
          <cell r="T2420" t="str">
            <v/>
          </cell>
          <cell r="V2420" t="str">
            <v>MAVDT</v>
          </cell>
          <cell r="W2420" t="str">
            <v>Vigencia Presupuestal</v>
          </cell>
        </row>
        <row r="2421">
          <cell r="A2421">
            <v>4096</v>
          </cell>
          <cell r="B2421" t="str">
            <v>Contrato</v>
          </cell>
          <cell r="C2421">
            <v>344</v>
          </cell>
          <cell r="D2421">
            <v>1509</v>
          </cell>
          <cell r="E2421">
            <v>39798</v>
          </cell>
          <cell r="F2421" t="str">
            <v>DIRECCION DE DESARROLLO SECTORIAL SOSTENIBLE</v>
          </cell>
          <cell r="G2421">
            <v>8605059367</v>
          </cell>
          <cell r="H2421" t="str">
            <v>CORPORACION DE LOS CENTROS DE CONVENCIONES Y EXPOSICIONES DE COLOMBIA</v>
          </cell>
          <cell r="I2421" t="str">
            <v>PAGO PARCIAL FRA 16823/08 CORRESPONDIENTE AL SEGUNDO DESEMBOLSO SEGÚN CERTIFICACION SUSCRITA POR  EL SUPERVISOR, ORIGINALES REPOSNA EN LA OP 3997 DEL 15 DE DICIEMBRE  DE 2008</v>
          </cell>
          <cell r="J2421">
            <v>145260000</v>
          </cell>
          <cell r="O2421" t="str">
            <v>520-900-72-15</v>
          </cell>
          <cell r="S2421" t="str">
            <v>Si</v>
          </cell>
          <cell r="T2421" t="str">
            <v/>
          </cell>
          <cell r="V2421" t="str">
            <v>MAVDT</v>
          </cell>
          <cell r="W2421" t="str">
            <v>Vigencia Presupuestal</v>
          </cell>
        </row>
        <row r="2422">
          <cell r="A2422">
            <v>4097</v>
          </cell>
          <cell r="B2422" t="str">
            <v>Contrato</v>
          </cell>
          <cell r="C2422">
            <v>189</v>
          </cell>
          <cell r="D2422">
            <v>2641</v>
          </cell>
          <cell r="E2422">
            <v>39798</v>
          </cell>
          <cell r="F2422" t="str">
            <v>DIRECCION DE DESARROLLO SECTORIAL SOSTENIBLE</v>
          </cell>
          <cell r="G2422">
            <v>8002528435</v>
          </cell>
          <cell r="H2422" t="str">
            <v>CORPOBOYACA</v>
          </cell>
          <cell r="I2422" t="str">
            <v>COMPLEMENT PAGO TERCER DESEMBOLSO , SEGÚN CERTIFICACION SUSCRITA POR EL SUPERVISOR, ORIGINALES REPOSAN EN LA OP 3885 DEL 12 DE DICIEMBRE DE 2008</v>
          </cell>
          <cell r="J2422">
            <v>7500000</v>
          </cell>
          <cell r="O2422" t="str">
            <v>510-900-6-11</v>
          </cell>
          <cell r="T2422" t="str">
            <v/>
          </cell>
          <cell r="V2422" t="str">
            <v>MAVDT</v>
          </cell>
          <cell r="W2422" t="str">
            <v>Vigencia Presupuestal</v>
          </cell>
        </row>
        <row r="2423">
          <cell r="A2423">
            <v>4098</v>
          </cell>
          <cell r="B2423" t="str">
            <v>Contrato</v>
          </cell>
          <cell r="C2423">
            <v>21</v>
          </cell>
          <cell r="D2423">
            <v>1309</v>
          </cell>
          <cell r="E2423">
            <v>39798</v>
          </cell>
          <cell r="F2423" t="str">
            <v>DIRECCION DE DESARROLLO SECTORIAL SOSTENIBLE</v>
          </cell>
          <cell r="G2423">
            <v>8903390027</v>
          </cell>
          <cell r="H2423" t="str">
            <v>CORPORACION AUTONOMA REGIONAL DEL VALLE DEL CAUCA CVC</v>
          </cell>
          <cell r="I2423" t="str">
            <v>COMPLEMENTO TERCER DESEMBOLSO SEGÚN  CERTIFICACION SUSCRITA POR EL SUPERVISOR, ORIGINALES REPOSAN EN LA OP 4006 DEL 15 DE DICIMBRE DE 2008</v>
          </cell>
          <cell r="J2423">
            <v>2800000</v>
          </cell>
          <cell r="O2423" t="str">
            <v>530-900-2-15</v>
          </cell>
          <cell r="T2423" t="str">
            <v/>
          </cell>
          <cell r="V2423" t="str">
            <v>MAVDT</v>
          </cell>
          <cell r="W2423" t="str">
            <v>Vigencia Presupuestal</v>
          </cell>
        </row>
        <row r="2424">
          <cell r="A2424">
            <v>4099</v>
          </cell>
          <cell r="B2424" t="str">
            <v>Contrato</v>
          </cell>
          <cell r="C2424">
            <v>212</v>
          </cell>
          <cell r="D2424">
            <v>1023</v>
          </cell>
          <cell r="E2424">
            <v>39798</v>
          </cell>
          <cell r="F2424" t="str">
            <v>VICEMINISTERIO DE AMBIENTE</v>
          </cell>
          <cell r="G2424">
            <v>79845703</v>
          </cell>
          <cell r="H2424" t="str">
            <v>JULIAN ESTEBAN PIRAGAUTA ACOSTA</v>
          </cell>
          <cell r="I2424" t="str">
            <v>SEXTO DESEMBOLSO SEGÚN CERTIFICACION SUSCRITA POR LA SUPERVISORA</v>
          </cell>
          <cell r="J2424">
            <v>5500000</v>
          </cell>
          <cell r="K2424">
            <v>9.66</v>
          </cell>
          <cell r="L2424">
            <v>10</v>
          </cell>
          <cell r="O2424" t="str">
            <v>520-900-68-15</v>
          </cell>
          <cell r="T2424" t="str">
            <v/>
          </cell>
          <cell r="V2424" t="str">
            <v>MAVDT</v>
          </cell>
          <cell r="W2424" t="str">
            <v>Vigencia Presupuestal</v>
          </cell>
        </row>
        <row r="2425">
          <cell r="A2425">
            <v>10034</v>
          </cell>
          <cell r="B2425" t="str">
            <v>Resolución</v>
          </cell>
          <cell r="C2425">
            <v>667</v>
          </cell>
          <cell r="D2425">
            <v>3</v>
          </cell>
          <cell r="E2425">
            <v>39799</v>
          </cell>
          <cell r="F2425" t="str">
            <v>VICEMINISTERIO DE VIVIENDA Y DESARROLLO TERRITORIAL</v>
          </cell>
          <cell r="G2425">
            <v>8000378008</v>
          </cell>
          <cell r="H2425" t="str">
            <v>BANCO AGRARIO DE COLOMBIA</v>
          </cell>
          <cell r="I2425" t="str">
            <v>DESEMBOLSO DE 266 SFV ,SEGÚN AUTORIZACION SUSCRITA POR EL DIRECTOR DEL SISTEMA HABITACIONAL, CORRESPONDIENTE A BOLSA UNICA NACIONAL</v>
          </cell>
          <cell r="J2425">
            <v>1588961971</v>
          </cell>
          <cell r="P2425" t="str">
            <v>620-1402-1--13</v>
          </cell>
          <cell r="V2425" t="str">
            <v>FONVIVIENDA</v>
          </cell>
          <cell r="W2425" t="str">
            <v>Reserva Presupuestal</v>
          </cell>
        </row>
        <row r="2426">
          <cell r="A2426">
            <v>10035</v>
          </cell>
          <cell r="B2426" t="str">
            <v>Resolución</v>
          </cell>
          <cell r="C2426">
            <v>1762</v>
          </cell>
          <cell r="D2426">
            <v>8</v>
          </cell>
          <cell r="E2426">
            <v>39799</v>
          </cell>
          <cell r="F2426" t="str">
            <v>VICEMINISTERIO DE VIVIENDA Y DESARROLLO TERRITORIAL</v>
          </cell>
          <cell r="G2426">
            <v>8000378008</v>
          </cell>
          <cell r="H2426" t="str">
            <v>BANCO AGRARIO DE COLOMBIA</v>
          </cell>
          <cell r="I2426" t="str">
            <v>DESEMBOLSO DE 660 SFV ,SEGÚN AUTORIZACION SUSCRITA POR EL DIRECTOR DEL SISTEMA HABITACIONAL, CORRESPONDIENTE A  BOLSA UNICA NACIONAL</v>
          </cell>
          <cell r="J2426">
            <v>5574912000</v>
          </cell>
          <cell r="P2426" t="str">
            <v>620-1402-1--13</v>
          </cell>
          <cell r="T2426" t="str">
            <v/>
          </cell>
          <cell r="V2426" t="str">
            <v>FONVIVIENDA</v>
          </cell>
          <cell r="W2426" t="str">
            <v>Reserva Presupuestal</v>
          </cell>
        </row>
        <row r="2427">
          <cell r="A2427">
            <v>10036</v>
          </cell>
          <cell r="B2427" t="str">
            <v>Resolución</v>
          </cell>
          <cell r="C2427">
            <v>1765</v>
          </cell>
          <cell r="D2427">
            <v>10</v>
          </cell>
          <cell r="E2427">
            <v>39799</v>
          </cell>
          <cell r="F2427" t="str">
            <v>VICEMINISTERIO DE VIVIENDA Y DESARROLLO TERRITORIAL</v>
          </cell>
          <cell r="G2427">
            <v>8000378008</v>
          </cell>
          <cell r="H2427" t="str">
            <v>BANCO AGRARIO DE COLOMBIA</v>
          </cell>
          <cell r="I2427" t="str">
            <v>DESEMBOLSO DE 231 SFV ,SEGÚN AUTORIZACION SUSCRITA POR EL DIRECTOR DEL SISTEMA HABITACIONAL, CORRESPONDIENTE A ESFUERZO TERRITORIAL</v>
          </cell>
          <cell r="J2427">
            <v>1689674137</v>
          </cell>
          <cell r="P2427" t="str">
            <v>620-1402-1--13</v>
          </cell>
          <cell r="T2427" t="str">
            <v/>
          </cell>
          <cell r="V2427" t="str">
            <v>FONVIVIENDA</v>
          </cell>
          <cell r="W2427" t="str">
            <v>Reserva Presupuestal</v>
          </cell>
        </row>
        <row r="2428">
          <cell r="A2428">
            <v>10037</v>
          </cell>
          <cell r="B2428" t="str">
            <v>Resolución</v>
          </cell>
          <cell r="C2428">
            <v>55</v>
          </cell>
          <cell r="D2428">
            <v>21</v>
          </cell>
          <cell r="E2428">
            <v>39799</v>
          </cell>
          <cell r="F2428" t="str">
            <v>VICEMINISTERIO DE VIVIENDA Y DESARROLLO TERRITORIAL</v>
          </cell>
          <cell r="G2428">
            <v>8000378008</v>
          </cell>
          <cell r="H2428" t="str">
            <v>BANCO AGRARIO DE COLOMBIA</v>
          </cell>
          <cell r="I2428" t="str">
            <v>DESEMBOLSO DE 7 SFV ,SEGÚN AUTORIZACION SUSCRITA POR EL DIRECTOR DEL SISTEMA HABITACIONAL, CORRESPONDIENTE A ESFUERZO TERRITORIAL</v>
          </cell>
          <cell r="J2428">
            <v>52626000</v>
          </cell>
          <cell r="P2428" t="str">
            <v>620-1402-1--13</v>
          </cell>
          <cell r="T2428" t="str">
            <v/>
          </cell>
          <cell r="V2428" t="str">
            <v>FONVIVIENDA</v>
          </cell>
          <cell r="W2428" t="str">
            <v>Reserva Presupuestal</v>
          </cell>
        </row>
        <row r="2429">
          <cell r="A2429">
            <v>4117</v>
          </cell>
          <cell r="B2429" t="str">
            <v>Contrato</v>
          </cell>
          <cell r="C2429">
            <v>338</v>
          </cell>
          <cell r="D2429">
            <v>1486</v>
          </cell>
          <cell r="E2429">
            <v>39800</v>
          </cell>
          <cell r="F2429" t="str">
            <v>GRUPO ADMINISTRATIVO</v>
          </cell>
          <cell r="G2429">
            <v>9002375351</v>
          </cell>
          <cell r="H2429" t="str">
            <v>UNION TEMPORAL SEGURIDAD LAS AMERICAS LTDA - AGUILA DE ORO DE COLOMBIA</v>
          </cell>
          <cell r="I2429" t="str">
            <v>FRA 7/08 CORRESPONDIENTE A SERVICIO DE VIGILANCIA DURANTE EL PERIODO COMPRENDIDO ENTRE EL 1 Y EL 30 DE NOVIEMBRE, DESEMBOLSO SEGÚN CERTIFICACION SUSCRITA POR EL SUPERVISOR</v>
          </cell>
          <cell r="J2429">
            <v>36459829</v>
          </cell>
          <cell r="K2429">
            <v>13.8</v>
          </cell>
          <cell r="L2429">
            <v>2</v>
          </cell>
          <cell r="M2429">
            <v>1.6</v>
          </cell>
          <cell r="N2429" t="str">
            <v>2-0-4-5--10</v>
          </cell>
          <cell r="V2429" t="str">
            <v>MAVDT</v>
          </cell>
          <cell r="W2429" t="str">
            <v>Vigencia Presupuestal</v>
          </cell>
        </row>
        <row r="2430">
          <cell r="A2430">
            <v>4118</v>
          </cell>
          <cell r="B2430" t="str">
            <v>Orden de Servicio</v>
          </cell>
          <cell r="C2430">
            <v>41</v>
          </cell>
          <cell r="D2430">
            <v>2278</v>
          </cell>
          <cell r="E2430">
            <v>39800</v>
          </cell>
          <cell r="F2430" t="str">
            <v>DESARROLLO TERRITORIAL</v>
          </cell>
          <cell r="G2430">
            <v>8600135703</v>
          </cell>
          <cell r="H2430" t="str">
            <v>CAJA DE COMPENSACION FAMILIAR CAFAM</v>
          </cell>
          <cell r="I2430" t="str">
            <v>FRA 11862/08 CORRESPONDIENTE A PAGO PARCIAL UNICO DESEMBOLSO SEGÚN CERTIFICACION SSUCRITA POR EL SUPERVISOR, ORIGINALES Y DEDUCIIONES REPOSAN EN LA OP 4119 DE LA MISMA FECHA</v>
          </cell>
          <cell r="J2430">
            <v>10000000</v>
          </cell>
          <cell r="O2430" t="str">
            <v>520-1000-1-11</v>
          </cell>
          <cell r="T2430" t="str">
            <v/>
          </cell>
          <cell r="V2430" t="str">
            <v>MAVDT</v>
          </cell>
          <cell r="W2430" t="str">
            <v>Vigencia Presupuestal</v>
          </cell>
        </row>
        <row r="2431">
          <cell r="A2431">
            <v>4119</v>
          </cell>
          <cell r="B2431" t="str">
            <v>Orden de Servicio</v>
          </cell>
          <cell r="C2431">
            <v>41</v>
          </cell>
          <cell r="D2431">
            <v>2279</v>
          </cell>
          <cell r="E2431">
            <v>39800</v>
          </cell>
          <cell r="F2431" t="str">
            <v>DESARROLLO TERRITORIAL</v>
          </cell>
          <cell r="G2431">
            <v>8600135703</v>
          </cell>
          <cell r="H2431" t="str">
            <v>CAJA DE COMPENSACION FAMILIAR CAFAM</v>
          </cell>
          <cell r="I2431" t="str">
            <v>FRA 11862/08 CORRESPONDIENTE A COMPLEMENTO PAGO UNICO DESEMBOLSO SEGÚN CERTIFICACION SSUCRITA POR EL SUPERVISOR</v>
          </cell>
          <cell r="J2431">
            <v>21287840</v>
          </cell>
          <cell r="K2431">
            <v>9.66</v>
          </cell>
          <cell r="O2431" t="str">
            <v>510-1000-11-13</v>
          </cell>
          <cell r="T2431" t="str">
            <v/>
          </cell>
          <cell r="V2431" t="str">
            <v>MAVDT</v>
          </cell>
          <cell r="W2431" t="str">
            <v>Vigencia Presupuestal</v>
          </cell>
        </row>
        <row r="2432">
          <cell r="A2432">
            <v>4120</v>
          </cell>
          <cell r="B2432" t="str">
            <v>Orden de Compra</v>
          </cell>
          <cell r="C2432">
            <v>493</v>
          </cell>
          <cell r="D2432">
            <v>2529</v>
          </cell>
          <cell r="E2432">
            <v>39800</v>
          </cell>
          <cell r="F2432" t="str">
            <v>GRUPO ADMINISTRATIVO</v>
          </cell>
          <cell r="G2432">
            <v>8000111695</v>
          </cell>
          <cell r="H2432" t="str">
            <v>CARLSO J SANCHEZ Y ASOCIADOS S DE H</v>
          </cell>
          <cell r="I2432" t="str">
            <v>FRA 11905 /08 EA 376/08, CORRESPONDIENTE A UNICO DESEMBOLSO SEGÚN CERTIFICACION SUSCRITA POR LA SUPERVISORA</v>
          </cell>
          <cell r="J2432">
            <v>1136800</v>
          </cell>
          <cell r="K2432">
            <v>11.04</v>
          </cell>
          <cell r="L2432">
            <v>3.5</v>
          </cell>
          <cell r="M2432">
            <v>16</v>
          </cell>
          <cell r="N2432" t="str">
            <v>2-0-4-4-23-10</v>
          </cell>
          <cell r="T2432" t="str">
            <v/>
          </cell>
          <cell r="V2432" t="str">
            <v>MAVDT</v>
          </cell>
          <cell r="W2432" t="str">
            <v>Vigencia Presupuestal</v>
          </cell>
        </row>
        <row r="2433">
          <cell r="A2433">
            <v>4121</v>
          </cell>
          <cell r="B2433" t="str">
            <v>Contrato</v>
          </cell>
          <cell r="C2433">
            <v>181</v>
          </cell>
          <cell r="D2433">
            <v>791</v>
          </cell>
          <cell r="E2433">
            <v>39800</v>
          </cell>
          <cell r="F2433" t="str">
            <v>DIRECCION DE ECOSISTEMAS</v>
          </cell>
          <cell r="G2433">
            <v>51852141</v>
          </cell>
          <cell r="H2433" t="str">
            <v>BETHSAIDA PEREA APONZA</v>
          </cell>
          <cell r="I2433" t="str">
            <v>DESEMBOLSO SEGÚN CERTIFICACION SUSCRITA POR LA SUPERVISORA, SE AJUSTA RETEFUNETE POR MENOR VALOR COBRADO EN LAS OP 1577 DEL 31 DE JULIO,  2297 DEL 24 DE SEPTIEMBRE Y 3057 DEL13 D ENOVIEMBRE DE 2008</v>
          </cell>
          <cell r="J2433">
            <v>1800000</v>
          </cell>
          <cell r="K2433">
            <v>9.66</v>
          </cell>
          <cell r="L2433">
            <v>10</v>
          </cell>
          <cell r="O2433" t="str">
            <v>530-900-1-15</v>
          </cell>
          <cell r="T2433" t="str">
            <v/>
          </cell>
          <cell r="V2433" t="str">
            <v>MAVDT</v>
          </cell>
          <cell r="W2433" t="str">
            <v>Vigencia Presupuestal</v>
          </cell>
        </row>
        <row r="2434">
          <cell r="A2434">
            <v>4122</v>
          </cell>
          <cell r="B2434" t="str">
            <v>Convenio</v>
          </cell>
          <cell r="C2434">
            <v>77</v>
          </cell>
          <cell r="D2434">
            <v>2074</v>
          </cell>
          <cell r="E2434">
            <v>39800</v>
          </cell>
          <cell r="F2434" t="str">
            <v>DIRECCION DE ECOSISTEMAS</v>
          </cell>
          <cell r="G2434">
            <v>8180001568</v>
          </cell>
          <cell r="H2434" t="str">
            <v>INSTITUTO DE INVESTIGACIONES AMBIENTALES DEL PACIFICO IIAP</v>
          </cell>
          <cell r="I2434" t="str">
            <v>PRIMER, SEGUNDO Y TERCER DESEMBOLSO SEGÚN CERTIFICACION SUSCRITA POR LA SUPERVISORA</v>
          </cell>
          <cell r="J2434">
            <v>63000000</v>
          </cell>
          <cell r="O2434" t="str">
            <v>510-902-2--11</v>
          </cell>
          <cell r="T2434" t="str">
            <v/>
          </cell>
          <cell r="V2434" t="str">
            <v>MAVDT</v>
          </cell>
          <cell r="W2434" t="str">
            <v>Vigencia Presupuestal</v>
          </cell>
        </row>
        <row r="2435">
          <cell r="A2435">
            <v>4123</v>
          </cell>
          <cell r="B2435" t="str">
            <v>Convenio</v>
          </cell>
          <cell r="C2435">
            <v>88</v>
          </cell>
          <cell r="D2435">
            <v>2448</v>
          </cell>
          <cell r="E2435">
            <v>39800</v>
          </cell>
          <cell r="F2435" t="str">
            <v>DIRECCION DE ECOSISTEMAS</v>
          </cell>
          <cell r="G2435">
            <v>8999990633</v>
          </cell>
          <cell r="H2435" t="str">
            <v>UNIVERSIDAD NACIONAL DE COLOMBIA</v>
          </cell>
          <cell r="I2435" t="str">
            <v>PRIMER DESEMBOLSO SEGÚN CERTIFICACION SUSCRITA POR LA SUPERVISORA</v>
          </cell>
          <cell r="J2435">
            <v>45000000</v>
          </cell>
          <cell r="O2435" t="str">
            <v>520-900-75-15</v>
          </cell>
          <cell r="T2435" t="str">
            <v/>
          </cell>
          <cell r="V2435" t="str">
            <v>MAVDT</v>
          </cell>
          <cell r="W2435" t="str">
            <v>Vigencia Presupuestal</v>
          </cell>
        </row>
        <row r="2436">
          <cell r="A2436">
            <v>4124</v>
          </cell>
          <cell r="B2436" t="str">
            <v>Contrato</v>
          </cell>
          <cell r="C2436">
            <v>484</v>
          </cell>
          <cell r="D2436">
            <v>2661</v>
          </cell>
          <cell r="E2436">
            <v>39800</v>
          </cell>
          <cell r="F2436" t="str">
            <v>GRUPO DE SISTEMAS</v>
          </cell>
          <cell r="G2436">
            <v>8000586072</v>
          </cell>
          <cell r="H2436" t="str">
            <v>CONTROLES EMPRESARIALES LTDA</v>
          </cell>
          <cell r="I2436" t="str">
            <v>PAGO PARCIAL FRA 33142/08 CORRESPONDIENTE A UNICO DESEMBOLSO SEGÚN CERTIFICACION SSUCRITA POR LA SUPERVISORA</v>
          </cell>
          <cell r="J2436">
            <v>60000000</v>
          </cell>
          <cell r="K2436">
            <v>11.04</v>
          </cell>
          <cell r="M2436">
            <v>16</v>
          </cell>
          <cell r="O2436" t="str">
            <v>211-900-6-11</v>
          </cell>
          <cell r="T2436" t="str">
            <v/>
          </cell>
          <cell r="V2436" t="str">
            <v>MAVDT</v>
          </cell>
          <cell r="W2436" t="str">
            <v>Vigencia Presupuestal</v>
          </cell>
        </row>
        <row r="2437">
          <cell r="A2437">
            <v>4125</v>
          </cell>
          <cell r="B2437" t="str">
            <v>Contrato</v>
          </cell>
          <cell r="C2437">
            <v>484</v>
          </cell>
          <cell r="D2437">
            <v>2662</v>
          </cell>
          <cell r="E2437">
            <v>39800</v>
          </cell>
          <cell r="F2437" t="str">
            <v>GRUPO DE SISTEMAS</v>
          </cell>
          <cell r="G2437">
            <v>8000586072</v>
          </cell>
          <cell r="H2437" t="str">
            <v>CONTROLES EMPRESARIALES LTDA</v>
          </cell>
          <cell r="I2437" t="str">
            <v>PAGO PARCIAL FRA 33142/08 CORRESPONDIENTE A UNICO DESEMBOLSO SEGÚN CERTIFICACION SUSCRITA POR LA SUPERVISORA, ORIGINALES REPOSAN EN LA OP 4124 DE LA MISMA FECHA</v>
          </cell>
          <cell r="J2437">
            <v>52200000</v>
          </cell>
          <cell r="K2437">
            <v>11.04</v>
          </cell>
          <cell r="M2437">
            <v>16</v>
          </cell>
          <cell r="O2437" t="str">
            <v>211-900-6-11</v>
          </cell>
          <cell r="T2437" t="str">
            <v/>
          </cell>
          <cell r="V2437" t="str">
            <v>MAVDT</v>
          </cell>
          <cell r="W2437" t="str">
            <v>Vigencia Presupuestal</v>
          </cell>
        </row>
        <row r="2438">
          <cell r="A2438">
            <v>4126</v>
          </cell>
          <cell r="B2438" t="str">
            <v>Contrato</v>
          </cell>
          <cell r="C2438">
            <v>484</v>
          </cell>
          <cell r="D2438">
            <v>2663</v>
          </cell>
          <cell r="E2438">
            <v>39800</v>
          </cell>
          <cell r="F2438" t="str">
            <v>GRUPO DE SISTEMAS</v>
          </cell>
          <cell r="G2438">
            <v>8000586072</v>
          </cell>
          <cell r="H2438" t="str">
            <v>CONTROLES EMPRESARIALES LTDA</v>
          </cell>
          <cell r="I2438" t="str">
            <v>PAGO PARCIAL FRA 33142/08 CORRESPONDIENTE A UNICO DESEMBOLSO SEGÚN CERTIFICACION SUSCRITA POR LA SUPERVISORA, ORIGINALES REPOSAN EN LA OP 4124 DE LA MISMA FECHA</v>
          </cell>
          <cell r="J2438">
            <v>13000000</v>
          </cell>
          <cell r="K2438">
            <v>11.04</v>
          </cell>
          <cell r="M2438">
            <v>16</v>
          </cell>
          <cell r="O2438" t="str">
            <v>211-900-6-11</v>
          </cell>
          <cell r="T2438" t="str">
            <v/>
          </cell>
          <cell r="V2438" t="str">
            <v>MAVDT</v>
          </cell>
          <cell r="W2438" t="str">
            <v>Vigencia Presupuestal</v>
          </cell>
        </row>
        <row r="2439">
          <cell r="A2439">
            <v>4127</v>
          </cell>
          <cell r="B2439" t="str">
            <v>Contrato</v>
          </cell>
          <cell r="C2439">
            <v>484</v>
          </cell>
          <cell r="D2439">
            <v>2664</v>
          </cell>
          <cell r="E2439">
            <v>39800</v>
          </cell>
          <cell r="F2439" t="str">
            <v>GRUPO DE SISTEMAS</v>
          </cell>
          <cell r="G2439">
            <v>8000586072</v>
          </cell>
          <cell r="H2439" t="str">
            <v>CONTROLES EMPRESARIALES LTDA</v>
          </cell>
          <cell r="I2439" t="str">
            <v>PAGO PARCIAL FRA 33142/08 CORRESPONDIENTE A UNICO DESEMBOLSO SEGÚN CERTIFICACION SUSCRITA POR LA SUPERVISORA, ORIGINALES REPOSAN EN LA OP 4124 DE LA MISMA FECHA</v>
          </cell>
          <cell r="J2439">
            <v>19000000</v>
          </cell>
          <cell r="K2439">
            <v>11.04</v>
          </cell>
          <cell r="M2439">
            <v>16</v>
          </cell>
          <cell r="O2439" t="str">
            <v>520-900-71-15</v>
          </cell>
          <cell r="T2439" t="str">
            <v/>
          </cell>
          <cell r="V2439" t="str">
            <v>MAVDT</v>
          </cell>
          <cell r="W2439" t="str">
            <v>Vigencia Presupuestal</v>
          </cell>
        </row>
        <row r="2440">
          <cell r="A2440">
            <v>4128</v>
          </cell>
          <cell r="B2440" t="str">
            <v>Contrato</v>
          </cell>
          <cell r="C2440">
            <v>484</v>
          </cell>
          <cell r="D2440">
            <v>2666</v>
          </cell>
          <cell r="E2440">
            <v>39800</v>
          </cell>
          <cell r="F2440" t="str">
            <v>GRUPO DE SISTEMAS</v>
          </cell>
          <cell r="G2440">
            <v>8000586072</v>
          </cell>
          <cell r="H2440" t="str">
            <v>CONTROLES EMPRESARIALES LTDA</v>
          </cell>
          <cell r="I2440" t="str">
            <v>PAGO PARCIAL FRA 33142/08 CORRESPONDIENTE A UNICO DESEMBOLSO SEGÚN CERTIFICACION SUSCRITA POR LA SUPERVISORA, ORIGINALES REPOSAN EN LA OP 4124 DE LA MISMA FECHA</v>
          </cell>
          <cell r="J2440">
            <v>29000000</v>
          </cell>
          <cell r="K2440">
            <v>11.04</v>
          </cell>
          <cell r="M2440">
            <v>16</v>
          </cell>
          <cell r="O2440" t="str">
            <v>520-1200-1-11</v>
          </cell>
          <cell r="T2440" t="str">
            <v/>
          </cell>
          <cell r="V2440" t="str">
            <v>MAVDT</v>
          </cell>
          <cell r="W2440" t="str">
            <v>Vigencia Presupuestal</v>
          </cell>
        </row>
        <row r="2441">
          <cell r="A2441">
            <v>4129</v>
          </cell>
          <cell r="B2441" t="str">
            <v>Contrato</v>
          </cell>
          <cell r="C2441">
            <v>484</v>
          </cell>
          <cell r="D2441">
            <v>2667</v>
          </cell>
          <cell r="E2441">
            <v>39800</v>
          </cell>
          <cell r="F2441" t="str">
            <v>GRUPO DE SISTEMAS</v>
          </cell>
          <cell r="G2441">
            <v>8000586072</v>
          </cell>
          <cell r="H2441" t="str">
            <v>CONTROLES EMPRESARIALES LTDA</v>
          </cell>
          <cell r="I2441" t="str">
            <v>PAGO PARCIAL FRA 33142/08 CORRESPONDIENTE A UNICO DESEMBOLSO SEGÚN CERTIFICACION SUSCRITA POR LA SUPERVISORA, ORIGINALES REPOSAN EN LA OP 4124 DE LA MISMA FECHA</v>
          </cell>
          <cell r="J2441">
            <v>6000000</v>
          </cell>
          <cell r="K2441">
            <v>11.04</v>
          </cell>
          <cell r="M2441">
            <v>16</v>
          </cell>
          <cell r="O2441" t="str">
            <v>520-900-74-15</v>
          </cell>
          <cell r="T2441" t="str">
            <v/>
          </cell>
          <cell r="V2441" t="str">
            <v>MAVDT</v>
          </cell>
          <cell r="W2441" t="str">
            <v>Vigencia Presupuestal</v>
          </cell>
        </row>
        <row r="2442">
          <cell r="A2442">
            <v>4130</v>
          </cell>
          <cell r="B2442" t="str">
            <v>Contrato</v>
          </cell>
          <cell r="C2442">
            <v>484</v>
          </cell>
          <cell r="D2442">
            <v>2668</v>
          </cell>
          <cell r="E2442">
            <v>39800</v>
          </cell>
          <cell r="F2442" t="str">
            <v>GRUPO DE SISTEMAS</v>
          </cell>
          <cell r="G2442">
            <v>8000586072</v>
          </cell>
          <cell r="H2442" t="str">
            <v>CONTROLES EMPRESARIALES LTDA</v>
          </cell>
          <cell r="I2442" t="str">
            <v>PAGO PARCIAL FRA 33142/08 CORRESPONDIENTE A UNICO DESEMBOLSO SEGÚN CERTIFICACION SUSCRITA POR LA SUPERVISORA, ORIGINALES REPOSAN EN LA OP 4124 DE LA MISMA FECHA</v>
          </cell>
          <cell r="J2442">
            <v>5000000</v>
          </cell>
          <cell r="K2442">
            <v>11.04</v>
          </cell>
          <cell r="M2442">
            <v>16</v>
          </cell>
          <cell r="O2442" t="str">
            <v>520-900-68-15</v>
          </cell>
          <cell r="T2442" t="str">
            <v/>
          </cell>
          <cell r="V2442" t="str">
            <v>MAVDT</v>
          </cell>
          <cell r="W2442" t="str">
            <v>Vigencia Presupuestal</v>
          </cell>
        </row>
        <row r="2443">
          <cell r="A2443">
            <v>4131</v>
          </cell>
          <cell r="B2443" t="str">
            <v>Contrato</v>
          </cell>
          <cell r="C2443">
            <v>484</v>
          </cell>
          <cell r="D2443">
            <v>2669</v>
          </cell>
          <cell r="E2443">
            <v>39800</v>
          </cell>
          <cell r="F2443" t="str">
            <v>GRUPO DE SISTEMAS</v>
          </cell>
          <cell r="G2443">
            <v>8000586072</v>
          </cell>
          <cell r="H2443" t="str">
            <v>CONTROLES EMPRESARIALES LTDA</v>
          </cell>
          <cell r="I2443" t="str">
            <v>PAGO PARCIAL FRA 33142/08 CORRESPONDIENTE A UNICO DESEMBOLSO SEGÚN CERTIFICACION SUSCRITA POR LA SUPERVISORA, ORIGINALES REPOSAN EN LA OP 4124 DE LA MISMA FECHA</v>
          </cell>
          <cell r="J2443">
            <v>5800000</v>
          </cell>
          <cell r="K2443">
            <v>11.04</v>
          </cell>
          <cell r="M2443">
            <v>16</v>
          </cell>
          <cell r="O2443" t="str">
            <v>520-900-5-15</v>
          </cell>
          <cell r="T2443" t="str">
            <v/>
          </cell>
          <cell r="V2443" t="str">
            <v>MAVDT</v>
          </cell>
          <cell r="W2443" t="str">
            <v>Vigencia Presupuestal</v>
          </cell>
        </row>
        <row r="2444">
          <cell r="A2444">
            <v>10038</v>
          </cell>
          <cell r="B2444" t="str">
            <v>Contrato</v>
          </cell>
          <cell r="C2444">
            <v>544</v>
          </cell>
          <cell r="D2444">
            <v>60</v>
          </cell>
          <cell r="E2444">
            <v>39799</v>
          </cell>
          <cell r="F2444" t="str">
            <v>VICEMINISTERIO DE VIVIENDA Y DESARROLLO TERRITORIAL</v>
          </cell>
          <cell r="G2444">
            <v>8605245451</v>
          </cell>
          <cell r="H2444" t="str">
            <v>BERNARDO CONTRERAS Y CIA LTDA</v>
          </cell>
          <cell r="I2444" t="str">
            <v>FRA 25209/08 CORRESPONDIENTE A UNICO DESEMBOLSO SEGÚN CERTIFICACION SUSCRITA POR LA SUPERVISORA</v>
          </cell>
          <cell r="J2444">
            <v>440800</v>
          </cell>
          <cell r="K2444">
            <v>11.04</v>
          </cell>
          <cell r="L2444">
            <v>3.5</v>
          </cell>
          <cell r="M2444">
            <v>16</v>
          </cell>
          <cell r="N2444" t="str">
            <v>2-04-1-26-10</v>
          </cell>
          <cell r="T2444" t="str">
            <v/>
          </cell>
          <cell r="V2444" t="str">
            <v>FONVIVIENDA</v>
          </cell>
          <cell r="W2444" t="str">
            <v>Vigencia Presupuestal</v>
          </cell>
        </row>
        <row r="2445">
          <cell r="A2445">
            <v>4132</v>
          </cell>
          <cell r="B2445" t="str">
            <v>Factura</v>
          </cell>
          <cell r="C2445">
            <v>89994</v>
          </cell>
          <cell r="D2445">
            <v>2863</v>
          </cell>
          <cell r="E2445">
            <v>39800</v>
          </cell>
          <cell r="F2445" t="str">
            <v>GRUPO ADMINISTRATIVO</v>
          </cell>
          <cell r="G2445">
            <v>8001539937</v>
          </cell>
          <cell r="H2445" t="str">
            <v>COMUNICACIÓN CELULAR COMCEL SA</v>
          </cell>
          <cell r="I2445" t="str">
            <v>PAGO COMCEL FRA NO. D4111489994 CORRESPONDIENTE AL MES DE NOVIEMBRE DE 2008</v>
          </cell>
          <cell r="J2445">
            <v>282059.62</v>
          </cell>
          <cell r="N2445" t="str">
            <v>2-0-4-8-5-10</v>
          </cell>
          <cell r="T2445" t="str">
            <v/>
          </cell>
          <cell r="V2445" t="str">
            <v>MAVDT</v>
          </cell>
          <cell r="W2445" t="str">
            <v>Vigencia Presupuestal</v>
          </cell>
        </row>
        <row r="2446">
          <cell r="A2446">
            <v>4133</v>
          </cell>
          <cell r="B2446" t="str">
            <v>Convenio</v>
          </cell>
          <cell r="C2446">
            <v>34</v>
          </cell>
          <cell r="D2446">
            <v>1518</v>
          </cell>
          <cell r="E2446">
            <v>39800</v>
          </cell>
          <cell r="F2446" t="str">
            <v>DIRECCION DE ECOSISTEMAS</v>
          </cell>
          <cell r="G2446">
            <v>8050019111</v>
          </cell>
          <cell r="H2446" t="str">
            <v>WORLD WILDLIFE FUND INC WWF</v>
          </cell>
          <cell r="I2446" t="str">
            <v>SEGUNDO DESEMBOLSO  SEGÚN CERTIFICACION SUSCRITA POR LA SUPERVISORA</v>
          </cell>
          <cell r="J2446">
            <v>81200000</v>
          </cell>
          <cell r="O2446" t="str">
            <v>520-900-71-11</v>
          </cell>
          <cell r="T2446" t="str">
            <v/>
          </cell>
          <cell r="V2446" t="str">
            <v>MAVDT</v>
          </cell>
          <cell r="W2446" t="str">
            <v>Vigencia Presupuestal</v>
          </cell>
        </row>
        <row r="2447">
          <cell r="A2447">
            <v>4134</v>
          </cell>
          <cell r="B2447" t="str">
            <v>Contrato</v>
          </cell>
          <cell r="C2447">
            <v>345</v>
          </cell>
          <cell r="D2447">
            <v>1493</v>
          </cell>
          <cell r="E2447">
            <v>39800</v>
          </cell>
          <cell r="F2447" t="str">
            <v>DIRECCION DE PLANEACION</v>
          </cell>
          <cell r="G2447">
            <v>17171120</v>
          </cell>
          <cell r="H2447" t="str">
            <v>HERNANDO OLAYA ROMAN</v>
          </cell>
          <cell r="I2447" t="str">
            <v>DESEMBOLSO FINAL SEGÚN CERTIFICACION SSUCRITA POR EL SUPERVISOR</v>
          </cell>
          <cell r="J2447">
            <v>2050000</v>
          </cell>
          <cell r="K2447">
            <v>9.66</v>
          </cell>
          <cell r="L2447">
            <v>10</v>
          </cell>
          <cell r="O2447" t="str">
            <v>520-900-5-15</v>
          </cell>
          <cell r="T2447" t="str">
            <v/>
          </cell>
          <cell r="V2447" t="str">
            <v>MAVDT</v>
          </cell>
          <cell r="W2447" t="str">
            <v>Vigencia Presupuestal</v>
          </cell>
        </row>
        <row r="2448">
          <cell r="A2448">
            <v>4135</v>
          </cell>
          <cell r="B2448" t="str">
            <v>Orden de Servicio</v>
          </cell>
          <cell r="C2448">
            <v>386</v>
          </cell>
          <cell r="D2448">
            <v>1726</v>
          </cell>
          <cell r="E2448">
            <v>39800</v>
          </cell>
          <cell r="F2448" t="str">
            <v>OFICINA JURIDICA</v>
          </cell>
          <cell r="G2448">
            <v>52619376</v>
          </cell>
          <cell r="H2448" t="str">
            <v>MARCELA JIMENEZ LARRARTE</v>
          </cell>
          <cell r="I2448" t="str">
            <v>SEGUNDO DESEMBOLS SEGÚN CERTIFICACION SUSCRITA POR LA SUPERVISORA</v>
          </cell>
          <cell r="J2448">
            <v>5800000</v>
          </cell>
          <cell r="K2448">
            <v>9.66</v>
          </cell>
          <cell r="L2448">
            <v>10</v>
          </cell>
          <cell r="O2448" t="str">
            <v>520-900-5--11</v>
          </cell>
          <cell r="T2448" t="str">
            <v/>
          </cell>
          <cell r="V2448" t="str">
            <v>MAVDT</v>
          </cell>
          <cell r="W2448" t="str">
            <v>Vigencia Presupuestal</v>
          </cell>
        </row>
        <row r="2449">
          <cell r="A2449">
            <v>4136</v>
          </cell>
          <cell r="B2449" t="str">
            <v>Contrato</v>
          </cell>
          <cell r="C2449">
            <v>517</v>
          </cell>
          <cell r="D2449">
            <v>2692</v>
          </cell>
          <cell r="E2449">
            <v>39800</v>
          </cell>
          <cell r="F2449" t="str">
            <v>GRUPO DE CONTRATOS</v>
          </cell>
          <cell r="G2449">
            <v>79267280</v>
          </cell>
          <cell r="H2449" t="str">
            <v>JESUS HERNANDO AMADO ABRIL</v>
          </cell>
          <cell r="I2449" t="str">
            <v>PRIMER Y UNICO DESEMBOLSO SEGÚN CERTIFICACION SUSCRITA POR EL SUPERVISOR</v>
          </cell>
          <cell r="J2449">
            <v>5000000</v>
          </cell>
          <cell r="K2449">
            <v>9.66</v>
          </cell>
          <cell r="L2449">
            <v>10</v>
          </cell>
          <cell r="O2449" t="str">
            <v>520-1400-3--13</v>
          </cell>
          <cell r="T2449" t="str">
            <v/>
          </cell>
          <cell r="V2449" t="str">
            <v>MAVDT</v>
          </cell>
          <cell r="W2449" t="str">
            <v>Vigencia Presupuestal</v>
          </cell>
        </row>
        <row r="2450">
          <cell r="A2450">
            <v>4137</v>
          </cell>
          <cell r="B2450" t="str">
            <v>Convenio</v>
          </cell>
          <cell r="C2450">
            <v>50</v>
          </cell>
          <cell r="D2450">
            <v>1687</v>
          </cell>
          <cell r="E2450">
            <v>39800</v>
          </cell>
          <cell r="F2450" t="str">
            <v>DIRECCION DE ECOSISTEMAS</v>
          </cell>
          <cell r="G2450">
            <v>8999990633</v>
          </cell>
          <cell r="H2450" t="str">
            <v>UNIVERSIDAD NACIONAL DE COLOMBIA SEDE MEDELLIN</v>
          </cell>
          <cell r="I2450" t="str">
            <v>DESEMBOLSO  SEGÚN CERTIFICACION SUSCRITA POR LA SUPERVISORA</v>
          </cell>
          <cell r="J2450">
            <v>18000000</v>
          </cell>
          <cell r="O2450" t="str">
            <v>530-900-4-15</v>
          </cell>
          <cell r="T2450" t="str">
            <v/>
          </cell>
          <cell r="V2450" t="str">
            <v>MAVDT</v>
          </cell>
          <cell r="W2450" t="str">
            <v>Vigencia Presupuestal</v>
          </cell>
        </row>
        <row r="2451">
          <cell r="A2451">
            <v>4138</v>
          </cell>
          <cell r="B2451" t="str">
            <v>Orden de Servicio</v>
          </cell>
          <cell r="C2451">
            <v>509</v>
          </cell>
          <cell r="D2451">
            <v>2609</v>
          </cell>
          <cell r="E2451">
            <v>39800</v>
          </cell>
          <cell r="F2451" t="str">
            <v>EDUCACION Y PARTICIPACION</v>
          </cell>
          <cell r="G2451">
            <v>9002109783</v>
          </cell>
          <cell r="H2451" t="str">
            <v>MANTENIMIENTO Y COMPOSTAJE LTDA MAKO</v>
          </cell>
          <cell r="I2451" t="str">
            <v>FRA 17/08 CORRESPONDIENTE A PAGO PARCIAL PRIMER Y UNICO DESEMBOLSO SEGÚN CERTIFICACION SUSCRITA POR EL SUPERVISOR</v>
          </cell>
          <cell r="J2451">
            <v>22771675</v>
          </cell>
          <cell r="K2451">
            <v>9.66</v>
          </cell>
          <cell r="L2451">
            <v>10</v>
          </cell>
          <cell r="M2451">
            <v>16</v>
          </cell>
          <cell r="O2451" t="str">
            <v>310-900-154-15</v>
          </cell>
          <cell r="T2451" t="str">
            <v/>
          </cell>
          <cell r="V2451" t="str">
            <v>MAVDT</v>
          </cell>
          <cell r="W2451" t="str">
            <v>Vigencia Presupuestal</v>
          </cell>
        </row>
        <row r="2452">
          <cell r="A2452">
            <v>4139</v>
          </cell>
          <cell r="B2452" t="str">
            <v>Orden de Servicio</v>
          </cell>
          <cell r="C2452">
            <v>509</v>
          </cell>
          <cell r="D2452">
            <v>2610</v>
          </cell>
          <cell r="E2452">
            <v>39800</v>
          </cell>
          <cell r="F2452" t="str">
            <v>EDUCACION Y PARTICIPACION</v>
          </cell>
          <cell r="G2452">
            <v>9002109783</v>
          </cell>
          <cell r="H2452" t="str">
            <v>MANTENIMIENTO Y COMPOSTAJE LTDA MAKO</v>
          </cell>
          <cell r="I2452" t="str">
            <v>FRA 17/08 CORRESPONDIENTE A COMPLEMENTO PRIMER Y UNICO  DESEMBOLSO SEGÚN CERTIFICACION SUSCRITA POR EL SUPERVISOR, ORIGINALES REPOSNA EN LA OP 4139 DE LA MISMA FECHA, LAS DEDUCCIONES SE HICIERON EN LA OP 4138/08</v>
          </cell>
          <cell r="J2452">
            <v>13758303</v>
          </cell>
          <cell r="O2452" t="str">
            <v>520-900-5--11</v>
          </cell>
          <cell r="T2452" t="str">
            <v/>
          </cell>
          <cell r="V2452" t="str">
            <v>MAVDT</v>
          </cell>
          <cell r="W2452" t="str">
            <v>Vigencia Presupuestal</v>
          </cell>
        </row>
        <row r="2453">
          <cell r="A2453">
            <v>4140</v>
          </cell>
          <cell r="B2453" t="str">
            <v>Orden de Servicio</v>
          </cell>
          <cell r="C2453">
            <v>526</v>
          </cell>
          <cell r="D2453">
            <v>2723</v>
          </cell>
          <cell r="E2453">
            <v>39800</v>
          </cell>
          <cell r="F2453" t="str">
            <v>EDUCACION Y PARTICIPACION</v>
          </cell>
          <cell r="G2453">
            <v>8090078715</v>
          </cell>
          <cell r="H2453" t="str">
            <v>EMPRENDER</v>
          </cell>
          <cell r="I2453" t="str">
            <v>FRA 138/08 CORRESPONDIENTE A PAGO PARCIAL PRIMER Y UNICO DESEMBOLSO SEGÚN CERTIFICACION SUSCRITA POR EL SUPERVISOR</v>
          </cell>
          <cell r="J2453">
            <v>21000000</v>
          </cell>
          <cell r="O2453" t="str">
            <v>520-900-5--11</v>
          </cell>
          <cell r="V2453" t="str">
            <v>MAVDT</v>
          </cell>
          <cell r="W2453" t="str">
            <v>Vigencia Presupuestal</v>
          </cell>
        </row>
        <row r="2454">
          <cell r="A2454">
            <v>4141</v>
          </cell>
          <cell r="B2454" t="str">
            <v>Orden de Servicio</v>
          </cell>
          <cell r="C2454">
            <v>526</v>
          </cell>
          <cell r="D2454">
            <v>2724</v>
          </cell>
          <cell r="E2454">
            <v>39800</v>
          </cell>
          <cell r="F2454" t="str">
            <v>EDUCACION Y PARTICIPACION</v>
          </cell>
          <cell r="G2454">
            <v>8090078715</v>
          </cell>
          <cell r="H2454" t="str">
            <v>EMPRENDER</v>
          </cell>
          <cell r="I2454" t="str">
            <v>FRA 138/08 CORRESPONDIENTE A COMPLEMENTO PAGO PRIMER Y UNICO DESEMBOLSO SEGÚN CERTIFICACION SUSCRITA POR EL SUPERVISOR, ORIGINALES REPOSAN EN LA OP NO. 4140 DE LA MISMA FECHA</v>
          </cell>
          <cell r="J2454">
            <v>17543615</v>
          </cell>
          <cell r="O2454" t="str">
            <v>520-900-5--11</v>
          </cell>
          <cell r="V2454" t="str">
            <v>MAVDT</v>
          </cell>
          <cell r="W2454" t="str">
            <v>Vigencia Presupuestal</v>
          </cell>
        </row>
        <row r="2455">
          <cell r="A2455">
            <v>4142</v>
          </cell>
          <cell r="B2455" t="str">
            <v>Convenio</v>
          </cell>
          <cell r="C2455">
            <v>320</v>
          </cell>
          <cell r="D2455">
            <v>1525</v>
          </cell>
          <cell r="E2455">
            <v>39800</v>
          </cell>
          <cell r="F2455" t="str">
            <v>DESARROLLO TERRITORIAL</v>
          </cell>
          <cell r="G2455">
            <v>8902015730</v>
          </cell>
          <cell r="H2455" t="str">
            <v>CORPORACION AUTONOMA REGIONAL PARA LA MESETA DEL BUCARAMANGA CDMB</v>
          </cell>
          <cell r="I2455" t="str">
            <v>PRIMER DESEMBOLSO SEGUNCERTIFICACION SUSCRITA POR EL SUPERVISOR, CORRESPONDIENTE AL 20% DE LOS APORTES DEL MAVDT</v>
          </cell>
          <cell r="J2455">
            <v>15000000</v>
          </cell>
          <cell r="O2455" t="str">
            <v>510-1000-11-13</v>
          </cell>
          <cell r="T2455" t="str">
            <v/>
          </cell>
          <cell r="V2455" t="str">
            <v>MAVDT</v>
          </cell>
          <cell r="W2455" t="str">
            <v>Vigencia Presupuestal</v>
          </cell>
        </row>
        <row r="2456">
          <cell r="A2456">
            <v>4143</v>
          </cell>
          <cell r="B2456" t="str">
            <v>Convenio</v>
          </cell>
          <cell r="C2456">
            <v>30</v>
          </cell>
          <cell r="D2456">
            <v>1424</v>
          </cell>
          <cell r="E2456">
            <v>39800</v>
          </cell>
          <cell r="F2456" t="str">
            <v>DIRECCION DE DESARROLLO SECTORIAL SOSTENIBLE</v>
          </cell>
          <cell r="G2456">
            <v>8110150839</v>
          </cell>
          <cell r="H2456" t="str">
            <v>CENTRO NACIONAL DE PRODUCCION MAS LIMPIA</v>
          </cell>
          <cell r="I2456" t="str">
            <v>FRA 2803/08 CORRESPONDIENTE AL SEGUNDO DESEMBOLSO DEL 30% SEGÚN CERTIFICACION SSUCRITA POR EL SUPERVISOR</v>
          </cell>
          <cell r="J2456">
            <v>14010000</v>
          </cell>
          <cell r="O2456" t="str">
            <v>530-900-2-15</v>
          </cell>
          <cell r="T2456" t="str">
            <v/>
          </cell>
          <cell r="V2456" t="str">
            <v>MAVDT</v>
          </cell>
          <cell r="W2456" t="str">
            <v>Vigencia Presupuestal</v>
          </cell>
        </row>
        <row r="2457">
          <cell r="A2457">
            <v>4144</v>
          </cell>
          <cell r="B2457" t="str">
            <v>Contrato</v>
          </cell>
          <cell r="C2457">
            <v>247</v>
          </cell>
          <cell r="D2457">
            <v>1161</v>
          </cell>
          <cell r="E2457">
            <v>39800</v>
          </cell>
          <cell r="F2457" t="str">
            <v>GRUPO ADMINISTRATIVO</v>
          </cell>
          <cell r="G2457">
            <v>8300935791</v>
          </cell>
          <cell r="H2457" t="str">
            <v>COMUNICACIONES E INFORMATICA LTDA</v>
          </cell>
          <cell r="I2457" t="str">
            <v>FRA 1577-1604/08 DESEMBOLSO A MANT. PREV Y CORRECTIVO DEL SITEMA TEF. Y ADMON DEL SOFTWARE DE TARIFICACION DEL MAVDT SEGÚN CERTIFICACION SUSCRITA POR EL SUPERVISOR</v>
          </cell>
          <cell r="J2457">
            <v>1847200</v>
          </cell>
          <cell r="K2457">
            <v>9.66</v>
          </cell>
          <cell r="L2457">
            <v>4</v>
          </cell>
          <cell r="M2457">
            <v>16</v>
          </cell>
          <cell r="N2457" t="str">
            <v>2-0-4-5-5-10</v>
          </cell>
          <cell r="T2457" t="str">
            <v/>
          </cell>
          <cell r="V2457" t="str">
            <v>MAVDT</v>
          </cell>
          <cell r="W2457" t="str">
            <v>Vigencia Presupuestal</v>
          </cell>
        </row>
        <row r="2458">
          <cell r="A2458">
            <v>4145</v>
          </cell>
          <cell r="B2458" t="str">
            <v>Convenio</v>
          </cell>
          <cell r="C2458">
            <v>461</v>
          </cell>
          <cell r="D2458">
            <v>2754</v>
          </cell>
          <cell r="E2458">
            <v>39800</v>
          </cell>
          <cell r="F2458" t="str">
            <v>DESARROLLO TERRITORIAL</v>
          </cell>
          <cell r="G2458">
            <v>8915018854</v>
          </cell>
          <cell r="H2458" t="str">
            <v>CORPORACION AUTONOMA REGIONAL DEL CAUCA CRC</v>
          </cell>
          <cell r="I2458" t="str">
            <v>PRIMER DESEMBOLSO SEGÚN CERTIFICACION SUSCRITA POR EL SUPERVISOR, CORRESPONDIENTE AL 30% DE LOS APORTES DEL MAVDT</v>
          </cell>
          <cell r="J2458">
            <v>6000000</v>
          </cell>
          <cell r="O2458" t="str">
            <v>510-1000-11-13</v>
          </cell>
          <cell r="V2458" t="str">
            <v>MAVDT</v>
          </cell>
          <cell r="W2458" t="str">
            <v>Vigencia Presupuestal</v>
          </cell>
        </row>
        <row r="2459">
          <cell r="A2459">
            <v>4146</v>
          </cell>
          <cell r="B2459" t="str">
            <v>Contrato</v>
          </cell>
          <cell r="C2459">
            <v>294</v>
          </cell>
          <cell r="D2459">
            <v>1264</v>
          </cell>
          <cell r="E2459">
            <v>39801</v>
          </cell>
          <cell r="F2459" t="str">
            <v>DIRECCION DE PLANEACION</v>
          </cell>
          <cell r="G2459">
            <v>8305017030</v>
          </cell>
          <cell r="H2459" t="str">
            <v>ENLACE CONSULTORES EN GESTION EMPRESARIAL LTDA</v>
          </cell>
          <cell r="I2459" t="str">
            <v>FRA 612/08, CORRESPONDIENTES AL SEXTO  DESEMBOLSO SEGÚN CERTIFICACION SUSCRITA POR EL SUPERVISOR</v>
          </cell>
          <cell r="J2459">
            <v>6915000</v>
          </cell>
          <cell r="K2459">
            <v>6.9</v>
          </cell>
          <cell r="L2459">
            <v>11</v>
          </cell>
          <cell r="M2459">
            <v>16</v>
          </cell>
          <cell r="O2459" t="str">
            <v>520-900-5--11</v>
          </cell>
          <cell r="T2459" t="str">
            <v/>
          </cell>
          <cell r="V2459" t="str">
            <v>MAVDT</v>
          </cell>
          <cell r="W2459" t="str">
            <v>Vigencia Presupuestal</v>
          </cell>
        </row>
        <row r="2460">
          <cell r="A2460">
            <v>4147</v>
          </cell>
          <cell r="B2460" t="str">
            <v>Orden de Servicio</v>
          </cell>
          <cell r="C2460">
            <v>433</v>
          </cell>
          <cell r="D2460">
            <v>2015</v>
          </cell>
          <cell r="E2460">
            <v>39801</v>
          </cell>
          <cell r="F2460" t="str">
            <v>DIRECCION DE PLANEACION</v>
          </cell>
          <cell r="G2460">
            <v>8000239757</v>
          </cell>
          <cell r="H2460" t="str">
            <v>ENCUADERNACIONES LUIS LOPEZ Y CIA S. EN C.</v>
          </cell>
          <cell r="I2460" t="str">
            <v>FRA. 12315/08 CORRESPONDIENTE AL TERCER DESEMBOLSO SEGÚN CERTIFICACION SUSCRITA POR LA SUPERVISORA</v>
          </cell>
          <cell r="J2460">
            <v>4981400</v>
          </cell>
          <cell r="K2460">
            <v>9.66</v>
          </cell>
          <cell r="L2460">
            <v>4</v>
          </cell>
          <cell r="M2460">
            <v>16</v>
          </cell>
          <cell r="O2460" t="str">
            <v>520-900-5--11</v>
          </cell>
          <cell r="T2460" t="str">
            <v/>
          </cell>
          <cell r="V2460" t="str">
            <v>MAVDT</v>
          </cell>
          <cell r="W2460" t="str">
            <v>Vigencia Presupuestal</v>
          </cell>
        </row>
        <row r="2461">
          <cell r="A2461">
            <v>4148</v>
          </cell>
          <cell r="B2461" t="str">
            <v>Orden de Servicio</v>
          </cell>
          <cell r="C2461">
            <v>520</v>
          </cell>
          <cell r="D2461">
            <v>2696</v>
          </cell>
          <cell r="E2461">
            <v>39801</v>
          </cell>
          <cell r="F2461" t="str">
            <v>DIRECCION DE PLANEACION</v>
          </cell>
          <cell r="G2461">
            <v>9002241109</v>
          </cell>
          <cell r="H2461" t="str">
            <v>GRAFIA TALLER DE AEQUITECTURA LTDA</v>
          </cell>
          <cell r="I2461" t="str">
            <v>FRA 16/08, CORRESPONDIENTE A PRIMER DESEMBOLSO SEGÚN CERTIFICACION SUSCRITA POR LAS SUPERVISORAS</v>
          </cell>
          <cell r="J2461">
            <v>7000000</v>
          </cell>
          <cell r="K2461">
            <v>9.66</v>
          </cell>
          <cell r="L2461">
            <v>1</v>
          </cell>
          <cell r="M2461">
            <v>16</v>
          </cell>
          <cell r="O2461" t="str">
            <v>520-900-5--11</v>
          </cell>
          <cell r="T2461" t="str">
            <v/>
          </cell>
          <cell r="V2461" t="str">
            <v>MAVDT</v>
          </cell>
          <cell r="W2461" t="str">
            <v>Vigencia Presupuestal</v>
          </cell>
        </row>
        <row r="2462">
          <cell r="A2462">
            <v>4149</v>
          </cell>
          <cell r="B2462" t="str">
            <v>Orden de Servicio</v>
          </cell>
          <cell r="C2462">
            <v>518</v>
          </cell>
          <cell r="D2462">
            <v>2693</v>
          </cell>
          <cell r="E2462">
            <v>39801</v>
          </cell>
          <cell r="F2462" t="str">
            <v>EDUCACION Y PARTICIPACION</v>
          </cell>
          <cell r="G2462">
            <v>79320326</v>
          </cell>
          <cell r="H2462" t="str">
            <v>LUIS ALFREDO TORRES GARNICA</v>
          </cell>
          <cell r="I2462" t="str">
            <v>PAGO PARCIAL PRIMER YSEGUNDO DESEMBOLSO SEGÚN CERTIFICACION SUSCRITA POR EL SUPERVISOR</v>
          </cell>
          <cell r="J2462">
            <v>5000000</v>
          </cell>
          <cell r="L2462">
            <v>10</v>
          </cell>
          <cell r="O2462" t="str">
            <v>310-900-154-15</v>
          </cell>
          <cell r="T2462" t="str">
            <v/>
          </cell>
          <cell r="V2462" t="str">
            <v>MAVDT</v>
          </cell>
          <cell r="W2462" t="str">
            <v>Vigencia Presupuestal</v>
          </cell>
        </row>
        <row r="2463">
          <cell r="A2463">
            <v>4150</v>
          </cell>
          <cell r="B2463" t="str">
            <v>Orden de Servicio</v>
          </cell>
          <cell r="C2463">
            <v>518</v>
          </cell>
          <cell r="D2463">
            <v>2694</v>
          </cell>
          <cell r="E2463">
            <v>39801</v>
          </cell>
          <cell r="F2463" t="str">
            <v>EDUCACION Y PARTICIPACION</v>
          </cell>
          <cell r="G2463">
            <v>79320326</v>
          </cell>
          <cell r="H2463" t="str">
            <v>LUIS ALFREDO TORRES GARNICA</v>
          </cell>
          <cell r="I2463" t="str">
            <v>COMPLEMENTOPAGOL PRIMER YSEGUNDO DESEMBOLSO SEGÚN CERTIFICACION SUSCRITA POR EL SUPERVISOR, ORIGINALES REPOSAN EN LA OP 4149 DE LA MISMA FECHA</v>
          </cell>
          <cell r="J2463">
            <v>2000000</v>
          </cell>
          <cell r="L2463">
            <v>10</v>
          </cell>
          <cell r="O2463" t="str">
            <v>520-900-5--11</v>
          </cell>
          <cell r="T2463" t="str">
            <v/>
          </cell>
          <cell r="V2463" t="str">
            <v>MAVDT</v>
          </cell>
          <cell r="W2463" t="str">
            <v>Vigencia Presupuestal</v>
          </cell>
        </row>
        <row r="2464">
          <cell r="A2464">
            <v>4151</v>
          </cell>
          <cell r="B2464" t="str">
            <v>Orden de Servicio</v>
          </cell>
          <cell r="C2464">
            <v>553</v>
          </cell>
          <cell r="D2464">
            <v>2837</v>
          </cell>
          <cell r="E2464">
            <v>39801</v>
          </cell>
          <cell r="F2464" t="str">
            <v>EDUCACION Y PARTICIPACION</v>
          </cell>
          <cell r="G2464">
            <v>9000072479</v>
          </cell>
          <cell r="H2464" t="str">
            <v>CONSULTORES INGENIEROS Y PREFESIONALES ASOCIADOS LTDA CIPA</v>
          </cell>
          <cell r="I2464" t="str">
            <v>FRA 45/08 CORRESPONDIENTE A PAGO PARCIAL  UNICO DESEMBOLSO SEGÚN CERTIFICACION SUSCRITA POR EL SUPERVISOR</v>
          </cell>
          <cell r="J2464">
            <v>4000000</v>
          </cell>
          <cell r="K2464">
            <v>6.9</v>
          </cell>
          <cell r="L2464">
            <v>11</v>
          </cell>
          <cell r="O2464" t="str">
            <v>520-900-5--11</v>
          </cell>
          <cell r="T2464" t="str">
            <v/>
          </cell>
          <cell r="V2464" t="str">
            <v>MAVDT</v>
          </cell>
          <cell r="W2464" t="str">
            <v>Vigencia Presupuestal</v>
          </cell>
        </row>
        <row r="2465">
          <cell r="A2465">
            <v>4152</v>
          </cell>
          <cell r="B2465" t="str">
            <v>Orden de Servicio</v>
          </cell>
          <cell r="C2465">
            <v>553</v>
          </cell>
          <cell r="D2465">
            <v>2838</v>
          </cell>
          <cell r="E2465">
            <v>39801</v>
          </cell>
          <cell r="F2465" t="str">
            <v>EDUCACION Y PARTICIPACION</v>
          </cell>
          <cell r="G2465">
            <v>9000072479</v>
          </cell>
          <cell r="H2465" t="str">
            <v>CONSULTORES INGENIEROS Y PREFESIONALES ASOCIADOS LTDA CIPA</v>
          </cell>
          <cell r="I2465" t="str">
            <v>FRA 45/08 CORRESPONDIENTE A COMPLEMENTO UNICO DESEMBOLSO SEGÚN CERTIFICACION SUSCRITA POR EL SUPERVISOR, ORIGINALES REPOSAN EN LA OP 4151 DE LA MISMA FECHA</v>
          </cell>
          <cell r="J2465">
            <v>4000000</v>
          </cell>
          <cell r="K2465">
            <v>6.9</v>
          </cell>
          <cell r="L2465">
            <v>11</v>
          </cell>
          <cell r="O2465" t="str">
            <v>520-900-5--11</v>
          </cell>
          <cell r="T2465" t="str">
            <v/>
          </cell>
          <cell r="V2465" t="str">
            <v>MAVDT</v>
          </cell>
          <cell r="W2465" t="str">
            <v>Vigencia Presupuestal</v>
          </cell>
        </row>
        <row r="2466">
          <cell r="A2466">
            <v>4153</v>
          </cell>
          <cell r="B2466" t="str">
            <v>Contrato</v>
          </cell>
          <cell r="C2466">
            <v>234</v>
          </cell>
          <cell r="D2466">
            <v>1036</v>
          </cell>
          <cell r="E2466">
            <v>39801</v>
          </cell>
          <cell r="F2466" t="str">
            <v>DIRECCION DE PLANEACION</v>
          </cell>
          <cell r="G2466">
            <v>80356322</v>
          </cell>
          <cell r="H2466" t="str">
            <v>OSWALDO SARMIENTO RINCON</v>
          </cell>
          <cell r="I2466" t="str">
            <v>SEXTO DESEMBOLSO SEGÚN CERTIFICACION SUSCRITA POR LA SUPERVISORA</v>
          </cell>
          <cell r="J2466">
            <v>6000000</v>
          </cell>
          <cell r="K2466">
            <v>9.66</v>
          </cell>
          <cell r="L2466">
            <v>10</v>
          </cell>
          <cell r="O2466" t="str">
            <v>520-900-69-14</v>
          </cell>
          <cell r="T2466" t="str">
            <v/>
          </cell>
          <cell r="V2466" t="str">
            <v>MAVDT</v>
          </cell>
          <cell r="W2466" t="str">
            <v>Vigencia Presupuestal</v>
          </cell>
        </row>
        <row r="2467">
          <cell r="A2467">
            <v>4154</v>
          </cell>
          <cell r="B2467" t="str">
            <v>Orden de Servicio</v>
          </cell>
          <cell r="C2467">
            <v>494</v>
          </cell>
          <cell r="D2467">
            <v>2513</v>
          </cell>
          <cell r="E2467">
            <v>39801</v>
          </cell>
          <cell r="F2467" t="str">
            <v>TALENTO HUMANO</v>
          </cell>
          <cell r="G2467">
            <v>55169708</v>
          </cell>
          <cell r="H2467" t="str">
            <v>CLARA ISABEL VEGA RIVERA</v>
          </cell>
          <cell r="I2467" t="str">
            <v>SEGUNDO DESEMBOLSO SEGÚN CERTIFICACION SUSCRITA POR EL SUPERVISOR</v>
          </cell>
          <cell r="J2467">
            <v>6000000</v>
          </cell>
          <cell r="K2467">
            <v>9.66</v>
          </cell>
          <cell r="L2467">
            <v>10</v>
          </cell>
          <cell r="O2467" t="str">
            <v>520-900-5--11</v>
          </cell>
          <cell r="T2467" t="str">
            <v/>
          </cell>
          <cell r="V2467" t="str">
            <v>MAVDT</v>
          </cell>
          <cell r="W2467" t="str">
            <v>Vigencia Presupuestal</v>
          </cell>
        </row>
        <row r="2468">
          <cell r="A2468">
            <v>4155</v>
          </cell>
          <cell r="B2468" t="str">
            <v>Convenio</v>
          </cell>
          <cell r="C2468">
            <v>69</v>
          </cell>
          <cell r="D2468">
            <v>1891</v>
          </cell>
          <cell r="E2468">
            <v>39801</v>
          </cell>
          <cell r="F2468" t="str">
            <v>DIRECCION DE ECOSISTEMAS</v>
          </cell>
          <cell r="G2468">
            <v>8600137201</v>
          </cell>
          <cell r="H2468" t="str">
            <v>PONTIFICIA UNIVERSIDAD JAVERIANA</v>
          </cell>
          <cell r="I2468" t="str">
            <v>FRA 151/08 CORRESPONDIENTE A PRIMER DESEMBOLSO SEGÚN CERTIFICACIONSUSCRITA POR LA SUPERVISORA</v>
          </cell>
          <cell r="J2468">
            <v>79592320</v>
          </cell>
          <cell r="O2468" t="str">
            <v>430-900-11-15</v>
          </cell>
          <cell r="T2468" t="str">
            <v/>
          </cell>
          <cell r="V2468" t="str">
            <v>MAVDT</v>
          </cell>
          <cell r="W2468" t="str">
            <v>Vigencia Presupuestal</v>
          </cell>
        </row>
        <row r="2469">
          <cell r="A2469">
            <v>4156</v>
          </cell>
          <cell r="B2469" t="str">
            <v>Oficio</v>
          </cell>
          <cell r="C2469">
            <v>39811</v>
          </cell>
          <cell r="D2469">
            <v>2743</v>
          </cell>
          <cell r="E2469">
            <v>39801</v>
          </cell>
          <cell r="F2469" t="str">
            <v>DESARROLLO TERRITORIAL</v>
          </cell>
          <cell r="G2469">
            <v>8600024002</v>
          </cell>
          <cell r="H2469" t="str">
            <v>PREVISORA SEGUROS</v>
          </cell>
          <cell r="I2469" t="str">
            <v>ADQUISICION D EPOLIZA ESPECIALIZADA PARA EL TRANSPORTE DE EQUIPO DE SONDA CAUTIVA Y OTROS, DESEMBOLSO SEGÚN CERTIFICACION SUSCRITA POR EL SECRETARIO GENERAL</v>
          </cell>
          <cell r="J2469">
            <v>2233512</v>
          </cell>
          <cell r="O2469" t="str">
            <v>530-900-2-15</v>
          </cell>
          <cell r="T2469" t="str">
            <v/>
          </cell>
          <cell r="V2469" t="str">
            <v>MAVDT</v>
          </cell>
          <cell r="W2469" t="str">
            <v>Vigencia Presupuestal</v>
          </cell>
        </row>
        <row r="2470">
          <cell r="A2470">
            <v>4157</v>
          </cell>
          <cell r="B2470" t="str">
            <v>Contrato</v>
          </cell>
          <cell r="C2470">
            <v>47</v>
          </cell>
          <cell r="D2470">
            <v>914</v>
          </cell>
          <cell r="E2470">
            <v>39801</v>
          </cell>
          <cell r="F2470" t="str">
            <v>GRUPO ADMINISTRATIVO</v>
          </cell>
          <cell r="G2470">
            <v>8600334194</v>
          </cell>
          <cell r="H2470" t="str">
            <v>FAMOC DEPANEL SA</v>
          </cell>
          <cell r="I2470" t="str">
            <v>FRA 21850/08 DESEMBOLSO SEGÚN CERTIFICACION SUSCRITA POR LA SUPERVISORA</v>
          </cell>
          <cell r="J2470">
            <v>9701919</v>
          </cell>
          <cell r="N2470" t="str">
            <v>2-0-4-2--10</v>
          </cell>
          <cell r="S2470" t="str">
            <v>Si</v>
          </cell>
          <cell r="T2470" t="str">
            <v/>
          </cell>
          <cell r="V2470" t="str">
            <v>MAVDT</v>
          </cell>
          <cell r="W2470" t="str">
            <v>Reserva Presupuestal</v>
          </cell>
        </row>
        <row r="2471">
          <cell r="A2471">
            <v>4158</v>
          </cell>
          <cell r="B2471" t="str">
            <v>Orden de Servicio</v>
          </cell>
          <cell r="C2471">
            <v>409</v>
          </cell>
          <cell r="D2471">
            <v>1880</v>
          </cell>
          <cell r="E2471">
            <v>39801</v>
          </cell>
          <cell r="F2471" t="str">
            <v>DIRECCION DE DESARROLLO SECTORIAL SOSTENIBLE</v>
          </cell>
          <cell r="G2471">
            <v>8600000182</v>
          </cell>
          <cell r="H2471" t="str">
            <v>AGENCIA DE VIAJES Y TURISMOS AVIATUR SA</v>
          </cell>
          <cell r="I2471" t="str">
            <v>PAGO PARCIAL FRA B081990/08 CORRESPOPNDIENTE AL SEGUNDO DESEMBOLSO DEL 40%  SEGÚN CERTIFICACION SUSCRITA POR EL SUPERVISOR, SE AMORTIZA ANTICIPO DEL 30%  POR VALOR DE $3.382.504 SOBRE EL VALOR DE $11275015</v>
          </cell>
          <cell r="J2471">
            <v>6733870</v>
          </cell>
          <cell r="K2471">
            <v>9.66</v>
          </cell>
          <cell r="O2471" t="str">
            <v>520-900-69-14</v>
          </cell>
          <cell r="T2471" t="str">
            <v/>
          </cell>
          <cell r="V2471" t="str">
            <v>MAVDT</v>
          </cell>
          <cell r="W2471" t="str">
            <v>Vigencia Presupuestal</v>
          </cell>
        </row>
        <row r="2472">
          <cell r="A2472">
            <v>4159</v>
          </cell>
          <cell r="B2472" t="str">
            <v>Orden de Servicio</v>
          </cell>
          <cell r="C2472">
            <v>409</v>
          </cell>
          <cell r="D2472">
            <v>1880</v>
          </cell>
          <cell r="E2472">
            <v>39801</v>
          </cell>
          <cell r="F2472" t="str">
            <v>DIRECCION DE DESARROLLO SECTORIAL SOSTENIBLE</v>
          </cell>
          <cell r="G2472">
            <v>8600000182</v>
          </cell>
          <cell r="H2472" t="str">
            <v>AGENCIA DE VIAJES Y TURISMOS AVIATUR SA</v>
          </cell>
          <cell r="I2472" t="str">
            <v>COMPLEMENTO PAGO  FRA B081990/08 CORRESPOPNDIENTE AL SEGUNDO DESEMBOLSO DEL 40%  SEGÚN CERTIFICACION SUSCRITA POR EL SUPERVISOR,LA AMORTIZACION DEL ANTICIPO DEL 30%  POR VALOR DE $3.382.504 SE HIZO EN LA OP 4158 DONDE REPOSAN  LOS  ORIGINALES Y SE DESCONT</v>
          </cell>
          <cell r="J2472">
            <v>1158640</v>
          </cell>
          <cell r="O2472" t="str">
            <v>520-900-69-11</v>
          </cell>
          <cell r="T2472" t="str">
            <v/>
          </cell>
          <cell r="V2472" t="str">
            <v>MAVDT</v>
          </cell>
          <cell r="W2472" t="str">
            <v>Vigencia Presupuestal</v>
          </cell>
        </row>
        <row r="2473">
          <cell r="A2473">
            <v>4160</v>
          </cell>
          <cell r="B2473" t="str">
            <v>Contrato</v>
          </cell>
          <cell r="C2473">
            <v>71</v>
          </cell>
          <cell r="D2473">
            <v>6</v>
          </cell>
          <cell r="E2473">
            <v>39801</v>
          </cell>
          <cell r="F2473" t="str">
            <v>GRUPO ADMINISTRATIVO</v>
          </cell>
          <cell r="G2473">
            <v>9001280156</v>
          </cell>
          <cell r="H2473" t="str">
            <v>CONSORCIO IDEM</v>
          </cell>
          <cell r="I2473" t="str">
            <v>FRA NO 30 DE 2008, CORRESPONDIENTE   DESEMBOLSO SEGÚN CERTIFICACION SUSCRITA POR LOS SUPERVISORES</v>
          </cell>
          <cell r="J2473">
            <v>14998800</v>
          </cell>
          <cell r="K2473">
            <v>6.9</v>
          </cell>
          <cell r="L2473">
            <v>11</v>
          </cell>
          <cell r="M2473">
            <v>16</v>
          </cell>
          <cell r="O2473" t="str">
            <v>113-900-131-11</v>
          </cell>
          <cell r="T2473" t="str">
            <v/>
          </cell>
          <cell r="V2473" t="str">
            <v>MAVDT</v>
          </cell>
          <cell r="W2473" t="str">
            <v>Vigencia Presupuestal</v>
          </cell>
        </row>
        <row r="2474">
          <cell r="A2474">
            <v>4161</v>
          </cell>
          <cell r="B2474" t="str">
            <v>Contrato</v>
          </cell>
          <cell r="C2474">
            <v>70</v>
          </cell>
          <cell r="D2474">
            <v>7</v>
          </cell>
          <cell r="E2474">
            <v>39801</v>
          </cell>
          <cell r="F2474" t="str">
            <v>GRUPO ADMINISTRATIVO</v>
          </cell>
          <cell r="G2474">
            <v>9001917143</v>
          </cell>
          <cell r="H2474" t="str">
            <v>CONSORCIO REMODELACION MAVDT</v>
          </cell>
          <cell r="I2474" t="str">
            <v>FRA 9 DE 2008 CORRESPONDIENTE A SEPTIMO DESEMBOLSO DEL CTO DE OBRA 70/07, SEGÚN CERTIFICACION DEL INTERVENTOR. SE AMORTIZA EL 39% DEL VALOR DEL ANTICIPO. Fra 9  $32113616</v>
          </cell>
          <cell r="J2474">
            <v>224670513</v>
          </cell>
          <cell r="K2474">
            <v>9.66</v>
          </cell>
          <cell r="L2474">
            <v>1</v>
          </cell>
          <cell r="M2474">
            <v>16</v>
          </cell>
          <cell r="O2474" t="str">
            <v>113-900-131-11</v>
          </cell>
          <cell r="T2474" t="str">
            <v/>
          </cell>
          <cell r="V2474" t="str">
            <v>MAVDT</v>
          </cell>
          <cell r="W2474" t="str">
            <v>Vigencia Presupuestal</v>
          </cell>
        </row>
        <row r="2475">
          <cell r="A2475">
            <v>4162</v>
          </cell>
          <cell r="B2475" t="str">
            <v>Contrato</v>
          </cell>
          <cell r="C2475">
            <v>70</v>
          </cell>
          <cell r="D2475">
            <v>7</v>
          </cell>
          <cell r="E2475">
            <v>39801</v>
          </cell>
          <cell r="F2475" t="str">
            <v>GRUPO ADMINISTRATIVO</v>
          </cell>
          <cell r="G2475">
            <v>9001917143</v>
          </cell>
          <cell r="H2475" t="str">
            <v>CONSORCIO REMODELACION MAVDT</v>
          </cell>
          <cell r="I2475" t="str">
            <v>LEG. ANTICIPO FRA 10 CORR. A NOVENO  DESEMBOLSO. DEL CTO DE OBRA 70/07, SEGÚN CERT. DEL INTERV. SE AMORTIZA EL 39% DEL VALOR DEL ANTICIPO.  ORIG. SOPORTES REPOSAN EN LA OP 4161 DE LA MISMA FECHA</v>
          </cell>
          <cell r="J2475">
            <v>143641803</v>
          </cell>
          <cell r="O2475" t="str">
            <v>113-900-131-11</v>
          </cell>
          <cell r="Q2475" t="str">
            <v>AMORTIZ. ANTICIPO</v>
          </cell>
          <cell r="R2475">
            <v>143641803</v>
          </cell>
          <cell r="T2475" t="str">
            <v/>
          </cell>
          <cell r="V2475" t="str">
            <v>MAVDT</v>
          </cell>
          <cell r="W2475" t="str">
            <v>Vigencia Presupuestal</v>
          </cell>
        </row>
        <row r="2476">
          <cell r="A2476">
            <v>4163</v>
          </cell>
          <cell r="B2476" t="str">
            <v>Contrato</v>
          </cell>
          <cell r="C2476">
            <v>70</v>
          </cell>
          <cell r="D2476">
            <v>2324</v>
          </cell>
          <cell r="E2476">
            <v>39801</v>
          </cell>
          <cell r="F2476" t="str">
            <v>GRUPO ADMINISTRATIVO</v>
          </cell>
          <cell r="G2476">
            <v>9001917143</v>
          </cell>
          <cell r="H2476" t="str">
            <v>CONSORCIO REMODELACION MAVDT</v>
          </cell>
          <cell r="I2476" t="str">
            <v>DESEMBOLSO CORRESPONDIENTE AL 39% DE LA ADICION SEGÚN CERTIFICACION SUSCRITA POR LOS SUPERVISORES</v>
          </cell>
          <cell r="J2476">
            <v>136890000</v>
          </cell>
          <cell r="O2476" t="str">
            <v>520-900-5-15</v>
          </cell>
          <cell r="T2476" t="str">
            <v/>
          </cell>
          <cell r="V2476" t="str">
            <v>MAVDT</v>
          </cell>
          <cell r="W2476" t="str">
            <v>Vigencia Presupuestal</v>
          </cell>
        </row>
        <row r="2477">
          <cell r="A2477">
            <v>4164</v>
          </cell>
          <cell r="B2477" t="str">
            <v>Contrato</v>
          </cell>
          <cell r="C2477">
            <v>211</v>
          </cell>
          <cell r="D2477">
            <v>2652</v>
          </cell>
          <cell r="E2477">
            <v>39801</v>
          </cell>
          <cell r="F2477" t="str">
            <v>COMUNICACIONES</v>
          </cell>
          <cell r="G2477">
            <v>5963824</v>
          </cell>
          <cell r="H2477" t="str">
            <v>MARTINIANO PERDOMO GARCIA</v>
          </cell>
          <cell r="I2477" t="str">
            <v>SEXTO DESEMBOLSO SEGÚN CERTIFICACION SUSCRITA POR EL SUPERVISOR</v>
          </cell>
          <cell r="J2477">
            <v>2400000</v>
          </cell>
          <cell r="K2477">
            <v>9.66</v>
          </cell>
          <cell r="L2477">
            <v>10</v>
          </cell>
          <cell r="O2477" t="str">
            <v>520-900-5--11</v>
          </cell>
          <cell r="T2477" t="str">
            <v/>
          </cell>
          <cell r="V2477" t="str">
            <v>MAVDT</v>
          </cell>
          <cell r="W2477" t="str">
            <v>Vigencia Presupuestal</v>
          </cell>
        </row>
        <row r="2478">
          <cell r="A2478">
            <v>4165</v>
          </cell>
          <cell r="B2478" t="str">
            <v>Factura</v>
          </cell>
          <cell r="C2478">
            <v>53401</v>
          </cell>
          <cell r="D2478">
            <v>2872</v>
          </cell>
          <cell r="E2478">
            <v>39801</v>
          </cell>
          <cell r="F2478" t="str">
            <v>GRUPO ADMINISTRATIVO</v>
          </cell>
          <cell r="G2478">
            <v>8999991158</v>
          </cell>
          <cell r="H2478" t="str">
            <v>EMPRESA DE TELECOMUNICACIONES DE BOGOTA</v>
          </cell>
          <cell r="I2478" t="str">
            <v>PAGO ETEB FRA NO. 000077653401 CORRESPONDIENTE AL MES DE NOVIEMBRE DE 2008</v>
          </cell>
          <cell r="J2478">
            <v>115120</v>
          </cell>
          <cell r="N2478" t="str">
            <v>2-0-4-8-6-10</v>
          </cell>
          <cell r="T2478" t="str">
            <v/>
          </cell>
          <cell r="V2478" t="str">
            <v>MAVDT</v>
          </cell>
          <cell r="W2478" t="str">
            <v>Vigencia Presupuestal</v>
          </cell>
        </row>
        <row r="2479">
          <cell r="A2479">
            <v>4166</v>
          </cell>
          <cell r="B2479" t="str">
            <v>Contrato</v>
          </cell>
          <cell r="C2479">
            <v>69</v>
          </cell>
          <cell r="D2479">
            <v>13</v>
          </cell>
          <cell r="E2479">
            <v>39801</v>
          </cell>
          <cell r="F2479" t="str">
            <v>GRUPO ADMINISTRATIVO</v>
          </cell>
          <cell r="G2479">
            <v>8300011131</v>
          </cell>
          <cell r="H2479" t="str">
            <v>IMPRENTA NACIONAL DE COLOMBIA</v>
          </cell>
          <cell r="I2479" t="str">
            <v>FRA  61157/08 PUBLICACION DE ACTOS ADTIVOS, SEGÚN CERTIFICACION SUSCRITA POR LA SUPERVISORA</v>
          </cell>
          <cell r="J2479">
            <v>1174400</v>
          </cell>
          <cell r="N2479" t="str">
            <v>2-0-4-7-6-10</v>
          </cell>
          <cell r="T2479" t="str">
            <v/>
          </cell>
          <cell r="V2479" t="str">
            <v>MAVDT</v>
          </cell>
          <cell r="W2479" t="str">
            <v>Vigencia Presupuestal</v>
          </cell>
        </row>
        <row r="2480">
          <cell r="A2480">
            <v>4167</v>
          </cell>
          <cell r="B2480" t="str">
            <v>Contrato</v>
          </cell>
          <cell r="C2480">
            <v>324</v>
          </cell>
          <cell r="D2480">
            <v>1430</v>
          </cell>
          <cell r="E2480">
            <v>39801</v>
          </cell>
          <cell r="F2480" t="str">
            <v>GRUPO ADMINISTRATIVO</v>
          </cell>
          <cell r="G2480">
            <v>8300011131</v>
          </cell>
          <cell r="H2480" t="str">
            <v>IMPRENTA NACIONAL DE COLOMBIA</v>
          </cell>
          <cell r="I2480" t="str">
            <v>FRA 61158/08 PUBLICACION DE ACTOS ADTIVOS, DESEMBOLSO SEGÚN CERTIFICACION SUSCRITA POR LA SUPERVISORA</v>
          </cell>
          <cell r="J2480">
            <v>4076200</v>
          </cell>
          <cell r="O2480" t="str">
            <v>520-1400-3--13</v>
          </cell>
          <cell r="T2480" t="str">
            <v/>
          </cell>
          <cell r="V2480" t="str">
            <v>MAVDT</v>
          </cell>
          <cell r="W2480" t="str">
            <v>Vigencia Presupuestal</v>
          </cell>
        </row>
        <row r="2481">
          <cell r="A2481">
            <v>4168</v>
          </cell>
          <cell r="B2481" t="str">
            <v>Contrato</v>
          </cell>
          <cell r="C2481">
            <v>67</v>
          </cell>
          <cell r="D2481">
            <v>378</v>
          </cell>
          <cell r="E2481">
            <v>39801</v>
          </cell>
          <cell r="F2481" t="str">
            <v xml:space="preserve">VICEMINISTERIO DE AGUA  Y SANEAMIENTO </v>
          </cell>
          <cell r="G2481">
            <v>10385774</v>
          </cell>
          <cell r="H2481" t="str">
            <v>JORGE EDISON PORTOCARRERO BANGUERA</v>
          </cell>
          <cell r="I2481" t="str">
            <v>OCTAVO DESEMBOLSO SEGÚN CERTIFICACION SUSCRITA POR EL SUPERVISOR</v>
          </cell>
          <cell r="J2481">
            <v>5500000</v>
          </cell>
          <cell r="K2481">
            <v>9.66</v>
          </cell>
          <cell r="L2481">
            <v>10</v>
          </cell>
          <cell r="O2481" t="str">
            <v>520-1200-1-11</v>
          </cell>
          <cell r="V2481" t="str">
            <v>MAVDT</v>
          </cell>
          <cell r="W2481" t="str">
            <v>Vigencia Presupuestal</v>
          </cell>
        </row>
        <row r="2482">
          <cell r="A2482">
            <v>4169</v>
          </cell>
          <cell r="B2482" t="str">
            <v>Contrato</v>
          </cell>
          <cell r="C2482">
            <v>203</v>
          </cell>
          <cell r="D2482">
            <v>1037</v>
          </cell>
          <cell r="E2482">
            <v>39801</v>
          </cell>
          <cell r="F2482" t="str">
            <v>DIRECCION DE ECOSISTEMAS</v>
          </cell>
          <cell r="G2482">
            <v>8907045367</v>
          </cell>
          <cell r="H2482" t="str">
            <v>CORPORACION AUTONOMA REGIONAL DEL TOLIMA</v>
          </cell>
          <cell r="I2482" t="str">
            <v>SEGUNDO DESEMBOLSO CORRESPONDIENTE AL 30% DEL VALOR DE L OS APORTES DEL MAVDT SEGÚN CERTIFICACION SUSCRITA POR LA SUPERVISORA</v>
          </cell>
          <cell r="J2482">
            <v>49500000</v>
          </cell>
          <cell r="O2482" t="str">
            <v>520-900-71-15</v>
          </cell>
          <cell r="T2482" t="str">
            <v/>
          </cell>
          <cell r="V2482" t="str">
            <v>MAVDT</v>
          </cell>
          <cell r="W2482" t="str">
            <v>Vigencia Presupuestal</v>
          </cell>
        </row>
        <row r="2483">
          <cell r="A2483">
            <v>4170</v>
          </cell>
          <cell r="B2483" t="str">
            <v>Contrato</v>
          </cell>
          <cell r="C2483">
            <v>420</v>
          </cell>
          <cell r="D2483">
            <v>1933</v>
          </cell>
          <cell r="E2483">
            <v>39804</v>
          </cell>
          <cell r="F2483" t="str">
            <v>DIRECCION DE ECOSISTEMAS</v>
          </cell>
          <cell r="G2483">
            <v>8220000912</v>
          </cell>
          <cell r="H2483" t="str">
            <v>CORMACARENA</v>
          </cell>
          <cell r="I2483" t="str">
            <v>PRIMER DESEMBOLSO CORREPONDIENTE AL30% SEGÚN CERTIFICACION SSUCRITA POR LA SUPERVISORA</v>
          </cell>
          <cell r="J2483">
            <v>33000000</v>
          </cell>
          <cell r="O2483" t="str">
            <v>520-900-71-15</v>
          </cell>
          <cell r="T2483" t="str">
            <v/>
          </cell>
          <cell r="V2483" t="str">
            <v>MAVDT</v>
          </cell>
          <cell r="W2483" t="str">
            <v>Vigencia Presupuestal</v>
          </cell>
        </row>
        <row r="2484">
          <cell r="A2484">
            <v>10039</v>
          </cell>
          <cell r="B2484" t="str">
            <v>Contrato</v>
          </cell>
          <cell r="C2484">
            <v>21</v>
          </cell>
          <cell r="D2484">
            <v>15</v>
          </cell>
          <cell r="E2484">
            <v>39804</v>
          </cell>
          <cell r="F2484" t="str">
            <v>VICEMINISTERIO DE VIVIENDA Y DESARROLLO TERRITORIAL</v>
          </cell>
          <cell r="G2484">
            <v>8600233803</v>
          </cell>
          <cell r="H2484" t="str">
            <v>AMEZQUITA Y CIA</v>
          </cell>
          <cell r="I2484" t="str">
            <v>PAGO PARCIAL FRA 23004/08 CORRESPONDIENTE A CUARTO DESEMBOLSO DEL 30% DEL CONTRATO Y SEGUNDOPAGO DEL 50% DE LA SEGUNDA MODIFICACION Y PRIMERA ADICION SEGÚN CERTIFICACION SUSCRITA POR EL SUPERVISOR</v>
          </cell>
          <cell r="J2484">
            <v>73680000</v>
          </cell>
          <cell r="K2484">
            <v>6.9</v>
          </cell>
          <cell r="L2484">
            <v>11</v>
          </cell>
          <cell r="M2484">
            <v>16</v>
          </cell>
          <cell r="P2484" t="str">
            <v>620-1402-1--14</v>
          </cell>
          <cell r="T2484" t="str">
            <v/>
          </cell>
          <cell r="V2484" t="str">
            <v>FONVIVIENDA</v>
          </cell>
          <cell r="W2484" t="str">
            <v>Vigencia Presupuestal</v>
          </cell>
        </row>
        <row r="2485">
          <cell r="A2485">
            <v>10040</v>
          </cell>
          <cell r="B2485" t="str">
            <v>Contrato</v>
          </cell>
          <cell r="C2485">
            <v>21</v>
          </cell>
          <cell r="D2485">
            <v>43</v>
          </cell>
          <cell r="E2485">
            <v>39804</v>
          </cell>
          <cell r="F2485" t="str">
            <v>VICEMINISTERIO DE VIVIENDA Y DESARROLLO TERRITORIAL</v>
          </cell>
          <cell r="G2485">
            <v>8600233803</v>
          </cell>
          <cell r="H2485" t="str">
            <v>AMEZQUITA Y CIA</v>
          </cell>
          <cell r="I2485" t="str">
            <v>COMPLEMENTO PAGO FRA 23004/08 CORRESPONDIENTE A CUARTO DESEMBOLSO DEL 30% DEL CONTRATO Y SEGUNDO PAGO DEL 50% DE LA SEGUNDA MODIFICACION Y PRIMERA ADICION SEGÚN CERTIFICACION SUSCRITA POR EL SUPERVISOR, ORIGINALES REPOSAN EN LA OP 10039 DE LA MISMA FECHA</v>
          </cell>
          <cell r="J2485">
            <v>62640000</v>
          </cell>
          <cell r="K2485">
            <v>6.9</v>
          </cell>
          <cell r="L2485">
            <v>11</v>
          </cell>
          <cell r="M2485">
            <v>16</v>
          </cell>
          <cell r="P2485" t="str">
            <v>620-1402-1--11</v>
          </cell>
          <cell r="T2485" t="str">
            <v/>
          </cell>
          <cell r="V2485" t="str">
            <v>FONVIVIENDA</v>
          </cell>
          <cell r="W2485" t="str">
            <v>Vigencia Presupuestal</v>
          </cell>
        </row>
        <row r="2486">
          <cell r="A2486">
            <v>4171</v>
          </cell>
          <cell r="B2486" t="str">
            <v>Contrato</v>
          </cell>
          <cell r="C2486">
            <v>79</v>
          </cell>
          <cell r="D2486">
            <v>410</v>
          </cell>
          <cell r="E2486">
            <v>39804</v>
          </cell>
          <cell r="F2486" t="str">
            <v>DIRECCION DE DESARROLLO SECTORIAL SOSTENIBLE</v>
          </cell>
          <cell r="G2486">
            <v>52903503</v>
          </cell>
          <cell r="H2486" t="str">
            <v>MARIET ALEJANDRA SANCHEZ ABRIL</v>
          </cell>
          <cell r="I2486" t="str">
            <v>COMPLEMENTO NOVENO DESEMBOLSO SEGÚN CERTIFICACION SUSCRITA POR EL SUPERVISOR</v>
          </cell>
          <cell r="J2486">
            <v>1060000</v>
          </cell>
          <cell r="K2486">
            <v>9.66</v>
          </cell>
          <cell r="L2486">
            <v>10</v>
          </cell>
          <cell r="O2486" t="str">
            <v>520-900-72-11</v>
          </cell>
          <cell r="T2486" t="str">
            <v/>
          </cell>
          <cell r="V2486" t="str">
            <v>MAVDT</v>
          </cell>
          <cell r="W2486" t="str">
            <v>Vigencia Presupuestal</v>
          </cell>
        </row>
        <row r="2487">
          <cell r="A2487">
            <v>4172</v>
          </cell>
          <cell r="B2487" t="str">
            <v>Oficio</v>
          </cell>
          <cell r="C2487">
            <v>5333</v>
          </cell>
          <cell r="D2487">
            <v>2888</v>
          </cell>
          <cell r="E2487">
            <v>39804</v>
          </cell>
          <cell r="F2487" t="str">
            <v>TALENTO HUMANO</v>
          </cell>
          <cell r="G2487">
            <v>8301153951</v>
          </cell>
          <cell r="H2487" t="str">
            <v>MINISTERIO DE AMBIENTE VIVIENDA Y DESARROLLO TERRITORIAL</v>
          </cell>
          <cell r="I2487" t="str">
            <v>PAGO NOMINA ADICIONAL FUNCIONARIOS CORRESPONDIENTE AL MES DE DICIEMBRE DE 2008</v>
          </cell>
          <cell r="J2487">
            <v>2310119</v>
          </cell>
          <cell r="N2487" t="str">
            <v>1-0-1-1-1-10</v>
          </cell>
          <cell r="Q2487" t="str">
            <v>SALUD Y PENSION</v>
          </cell>
          <cell r="R2487">
            <v>207909</v>
          </cell>
          <cell r="T2487" t="str">
            <v/>
          </cell>
          <cell r="V2487" t="str">
            <v>MAVDT</v>
          </cell>
          <cell r="W2487" t="str">
            <v>Vigencia Presupuestal</v>
          </cell>
        </row>
        <row r="2488">
          <cell r="A2488">
            <v>4173</v>
          </cell>
          <cell r="B2488" t="str">
            <v>Oficio</v>
          </cell>
          <cell r="C2488">
            <v>5329</v>
          </cell>
          <cell r="D2488">
            <v>2889</v>
          </cell>
          <cell r="E2488">
            <v>39804</v>
          </cell>
          <cell r="F2488" t="str">
            <v>TALENTO HUMANO</v>
          </cell>
          <cell r="G2488">
            <v>8301153951</v>
          </cell>
          <cell r="H2488" t="str">
            <v>MINISTERIO DE AMBIENTE VIVIENDA Y DESARROLLO TERRITORIAL</v>
          </cell>
          <cell r="I2488" t="str">
            <v>PAGO NOMINA ADICIONAL FUNCIONARIOS CORRESPONDIENTE AL MES DE DICIEMBRE DE 2008</v>
          </cell>
          <cell r="J2488">
            <v>243189</v>
          </cell>
          <cell r="N2488" t="str">
            <v>1-0-1-1-1-10</v>
          </cell>
          <cell r="Q2488" t="str">
            <v>SALUD Y PENSION</v>
          </cell>
          <cell r="R2488">
            <v>17234</v>
          </cell>
          <cell r="T2488" t="str">
            <v/>
          </cell>
          <cell r="V2488" t="str">
            <v>MAVDT</v>
          </cell>
          <cell r="W2488" t="str">
            <v>Vigencia Presupuestal</v>
          </cell>
        </row>
        <row r="2489">
          <cell r="A2489">
            <v>4174</v>
          </cell>
          <cell r="B2489" t="str">
            <v>Contrato</v>
          </cell>
          <cell r="C2489">
            <v>329</v>
          </cell>
          <cell r="D2489">
            <v>2328</v>
          </cell>
          <cell r="E2489">
            <v>39804</v>
          </cell>
          <cell r="F2489" t="str">
            <v>VICEMINISTERIO DE AMBIENTE</v>
          </cell>
          <cell r="G2489">
            <v>41758322</v>
          </cell>
          <cell r="H2489" t="str">
            <v>EDNA MARINA BARON GARCIA</v>
          </cell>
          <cell r="I2489" t="str">
            <v xml:space="preserve"> DESEMBOLSO SEGÚN CERTIFICACION SUSCRITA POR EL SUPERVISOR</v>
          </cell>
          <cell r="J2489">
            <v>4600000</v>
          </cell>
          <cell r="K2489">
            <v>9.66</v>
          </cell>
          <cell r="L2489">
            <v>10</v>
          </cell>
          <cell r="O2489" t="str">
            <v>520-1200-1-11</v>
          </cell>
          <cell r="T2489" t="str">
            <v/>
          </cell>
          <cell r="V2489" t="str">
            <v>MAVDT</v>
          </cell>
          <cell r="W2489" t="str">
            <v>Vigencia Presupuestal</v>
          </cell>
        </row>
        <row r="2490">
          <cell r="A2490">
            <v>4175</v>
          </cell>
          <cell r="B2490" t="str">
            <v>Orden de Servicio</v>
          </cell>
          <cell r="C2490">
            <v>440</v>
          </cell>
          <cell r="D2490">
            <v>2092</v>
          </cell>
          <cell r="E2490">
            <v>39804</v>
          </cell>
          <cell r="F2490" t="str">
            <v>OFICINA JURIDICA</v>
          </cell>
          <cell r="G2490">
            <v>8300703463</v>
          </cell>
          <cell r="H2490" t="str">
            <v>LITIGAR.COM SA</v>
          </cell>
          <cell r="I2490" t="str">
            <v>FRA 11135/08 CORRESPONDIENTE A PRIMER DESEMBOLSO SEGÚN CERTIFICACION SUSCRITA POR EL SUPERVISOR</v>
          </cell>
          <cell r="J2490">
            <v>3969636</v>
          </cell>
          <cell r="K2490">
            <v>9.66</v>
          </cell>
          <cell r="L2490">
            <v>11</v>
          </cell>
          <cell r="M2490">
            <v>16</v>
          </cell>
          <cell r="O2490" t="str">
            <v>520-900-5--11</v>
          </cell>
          <cell r="T2490" t="str">
            <v/>
          </cell>
          <cell r="V2490" t="str">
            <v>MAVDT</v>
          </cell>
          <cell r="W2490" t="str">
            <v>Vigencia Presupuestal</v>
          </cell>
        </row>
        <row r="2491">
          <cell r="A2491">
            <v>4176</v>
          </cell>
          <cell r="B2491" t="str">
            <v>Contrato</v>
          </cell>
          <cell r="C2491">
            <v>347</v>
          </cell>
          <cell r="D2491">
            <v>1498</v>
          </cell>
          <cell r="E2491">
            <v>39804</v>
          </cell>
          <cell r="F2491" t="str">
            <v>DIRECCION DE DESARROLLO SECTORIAL SOSTENIBLE</v>
          </cell>
          <cell r="G2491">
            <v>34545710</v>
          </cell>
          <cell r="H2491" t="str">
            <v>MARIA CECILIA CONCHA ALBAN</v>
          </cell>
          <cell r="I2491" t="str">
            <v>FRA 26/08 CORRESPONDIENTE AL CUARTO DESEMBOLSO SEGÚN CERTIFICACION SSUCRITA POR EL SUPERVISOR</v>
          </cell>
          <cell r="J2491">
            <v>6000000</v>
          </cell>
          <cell r="K2491">
            <v>9.66</v>
          </cell>
          <cell r="L2491">
            <v>11</v>
          </cell>
          <cell r="M2491">
            <v>16</v>
          </cell>
          <cell r="O2491" t="str">
            <v>530-900-2-15</v>
          </cell>
          <cell r="T2491" t="str">
            <v/>
          </cell>
          <cell r="V2491" t="str">
            <v>MAVDT</v>
          </cell>
          <cell r="W2491" t="str">
            <v>Vigencia Presupuestal</v>
          </cell>
        </row>
        <row r="2492">
          <cell r="A2492">
            <v>4177</v>
          </cell>
          <cell r="B2492" t="str">
            <v>Contrato</v>
          </cell>
          <cell r="C2492">
            <v>282</v>
          </cell>
          <cell r="D2492">
            <v>1188</v>
          </cell>
          <cell r="E2492">
            <v>39804</v>
          </cell>
          <cell r="F2492" t="str">
            <v>DIRECCION DE DESARROLLO SECTORIAL SOSTENIBLE</v>
          </cell>
          <cell r="G2492">
            <v>52561567</v>
          </cell>
          <cell r="H2492" t="str">
            <v>MAGDA LUZ CARDENAS AMARILES</v>
          </cell>
          <cell r="I2492" t="str">
            <v>COMPLEMENTO SEXTO DESEMBOLSO SEGÚN CERTIFICACION SUSCRITA POR EL SUPERVISOR</v>
          </cell>
          <cell r="J2492">
            <v>2000000</v>
          </cell>
          <cell r="K2492">
            <v>9.66</v>
          </cell>
          <cell r="L2492">
            <v>10</v>
          </cell>
          <cell r="O2492" t="str">
            <v>530-900-2-15</v>
          </cell>
          <cell r="T2492" t="str">
            <v/>
          </cell>
          <cell r="V2492" t="str">
            <v>MAVDT</v>
          </cell>
          <cell r="W2492" t="str">
            <v>Vigencia Presupuestal</v>
          </cell>
        </row>
        <row r="2493">
          <cell r="A2493">
            <v>4178</v>
          </cell>
          <cell r="B2493" t="str">
            <v>Contrato</v>
          </cell>
          <cell r="C2493">
            <v>289</v>
          </cell>
          <cell r="D2493">
            <v>1215</v>
          </cell>
          <cell r="E2493">
            <v>39804</v>
          </cell>
          <cell r="F2493" t="str">
            <v>DIRECCION DE DESARROLLO SECTORIAL SOSTENIBLE</v>
          </cell>
          <cell r="G2493">
            <v>80180886</v>
          </cell>
          <cell r="H2493" t="str">
            <v>SERGIO ADRIAN MIÑO QUINTERO</v>
          </cell>
          <cell r="I2493" t="str">
            <v>SEXTO DESEMBOLSO SEGÚN CERTIFICACION SUSCRITA POR EL SUPERVISOR</v>
          </cell>
          <cell r="J2493">
            <v>3500000</v>
          </cell>
          <cell r="K2493">
            <v>9.66</v>
          </cell>
          <cell r="L2493">
            <v>10</v>
          </cell>
          <cell r="O2493" t="str">
            <v>520-900-72-15</v>
          </cell>
          <cell r="T2493" t="str">
            <v/>
          </cell>
          <cell r="V2493" t="str">
            <v>MAVDT</v>
          </cell>
          <cell r="W2493" t="str">
            <v>Vigencia Presupuestal</v>
          </cell>
        </row>
        <row r="2494">
          <cell r="A2494">
            <v>4179</v>
          </cell>
          <cell r="B2494" t="str">
            <v>Convenio</v>
          </cell>
          <cell r="C2494">
            <v>111</v>
          </cell>
          <cell r="D2494">
            <v>1543</v>
          </cell>
          <cell r="E2494">
            <v>39804</v>
          </cell>
          <cell r="F2494" t="str">
            <v xml:space="preserve">VICEMINISTERIO DE AGUA  Y SANEAMIENTO </v>
          </cell>
          <cell r="G2494">
            <v>8904813623</v>
          </cell>
          <cell r="H2494" t="str">
            <v>MUNICIPIO DE CALAMAR</v>
          </cell>
          <cell r="I2494" t="str">
            <v>SEGUNDO Y ULTIMO DESEMBOLSO SEGUNC ERTIFICACION SUSCRITA POR LA SUPERVISORA</v>
          </cell>
          <cell r="J2494">
            <v>2740000000</v>
          </cell>
          <cell r="O2494" t="str">
            <v>111-1200-601-11</v>
          </cell>
          <cell r="T2494" t="str">
            <v/>
          </cell>
          <cell r="V2494" t="str">
            <v>MAVDT</v>
          </cell>
          <cell r="W2494" t="str">
            <v>Vigencia Presupuestal</v>
          </cell>
        </row>
        <row r="2495">
          <cell r="A2495">
            <v>4180</v>
          </cell>
          <cell r="B2495" t="str">
            <v>Factura</v>
          </cell>
          <cell r="C2495">
            <v>87728</v>
          </cell>
          <cell r="D2495">
            <v>2892</v>
          </cell>
          <cell r="E2495">
            <v>39804</v>
          </cell>
          <cell r="F2495" t="str">
            <v>GRUPO ADMINISTRATIVO</v>
          </cell>
          <cell r="G2495">
            <v>8999991158</v>
          </cell>
          <cell r="H2495" t="str">
            <v>EMPRESA DE TELECOMUNICACIONES DE BOGOTA</v>
          </cell>
          <cell r="I2495" t="str">
            <v>PAGO ETB FRA NO. 00078887728 CORRESPONDIENTE AL CONSUMO DEL MES DE NOVIEMBRE DE 2008</v>
          </cell>
          <cell r="J2495">
            <v>88140</v>
          </cell>
          <cell r="N2495" t="str">
            <v>2-0-4-8-6-10</v>
          </cell>
          <cell r="T2495" t="str">
            <v/>
          </cell>
          <cell r="V2495" t="str">
            <v>MAVDT</v>
          </cell>
          <cell r="W2495" t="str">
            <v>Vigencia Presupuestal</v>
          </cell>
        </row>
        <row r="2496">
          <cell r="A2496">
            <v>4181</v>
          </cell>
          <cell r="B2496" t="str">
            <v>Oficio</v>
          </cell>
          <cell r="C2496">
            <v>45520</v>
          </cell>
          <cell r="D2496">
            <v>2893</v>
          </cell>
          <cell r="E2496">
            <v>39804</v>
          </cell>
          <cell r="F2496" t="str">
            <v>COOPERACION INTERNACIONAL</v>
          </cell>
          <cell r="G2496">
            <v>8301153951</v>
          </cell>
          <cell r="H2496" t="str">
            <v>MINISTERIO DE AMBIENTE VIVIENDA Y DESARROLLO TERRITORIAL</v>
          </cell>
          <cell r="I2496" t="str">
            <v>DOCEAVO REINTEGRO DE CAJA MENOR DE VIATICOS Y GASTOS DE VIAJE ASIGNADA A PROYECTOS DE COOPERACION CORRESPONDIENTE AL MES DE DICIEMBRE DE 2008</v>
          </cell>
          <cell r="J2496">
            <v>7491886</v>
          </cell>
          <cell r="N2496" t="str">
            <v>2-0-4-11-2-10</v>
          </cell>
          <cell r="T2496" t="str">
            <v/>
          </cell>
          <cell r="V2496" t="str">
            <v>MAVDT</v>
          </cell>
          <cell r="W2496" t="str">
            <v>Vigencia Presupuestal</v>
          </cell>
        </row>
        <row r="2497">
          <cell r="A2497">
            <v>4182</v>
          </cell>
          <cell r="B2497" t="str">
            <v>Resolución</v>
          </cell>
          <cell r="C2497">
            <v>1092</v>
          </cell>
          <cell r="D2497">
            <v>2910</v>
          </cell>
          <cell r="E2497">
            <v>39805</v>
          </cell>
          <cell r="F2497" t="str">
            <v>OFICINA JURIDICA</v>
          </cell>
          <cell r="G2497">
            <v>8999990672</v>
          </cell>
          <cell r="H2497" t="str">
            <v>CONTRALORIA GENERAL DE LA REPUBLICA</v>
          </cell>
          <cell r="I2497" t="str">
            <v>PAGO DE LA CUOTA ANUAL DE CONTRALORIA GENERAL DE L AREPUBLICA CORRESPONDIENTE A LA VIGENCIA DE 2008 DE ACUERDO CON LA RESOLUCION NO. 1092 DEL 22 DE OCTUBRE DE 2008 SUSCRITA POR ELDIRECTOR DE LA OFICINA DE PLANEACION DE LA CRG</v>
          </cell>
          <cell r="J2497">
            <v>1574345669</v>
          </cell>
          <cell r="N2497" t="str">
            <v>3-2-1-1--10</v>
          </cell>
          <cell r="T2497" t="str">
            <v/>
          </cell>
          <cell r="V2497" t="str">
            <v>MAVDT</v>
          </cell>
          <cell r="W2497" t="str">
            <v>Vigencia Presupuestal</v>
          </cell>
        </row>
        <row r="2498">
          <cell r="A2498">
            <v>4183</v>
          </cell>
          <cell r="B2498" t="str">
            <v>Contrato</v>
          </cell>
          <cell r="C2498">
            <v>337</v>
          </cell>
          <cell r="D2498">
            <v>1499</v>
          </cell>
          <cell r="E2498">
            <v>39805</v>
          </cell>
          <cell r="F2498" t="str">
            <v>DIRECCION DE DESARROLLO SECTORIAL SOSTENIBLE</v>
          </cell>
          <cell r="G2498">
            <v>8923014832</v>
          </cell>
          <cell r="H2498" t="str">
            <v>CORPOCESAR</v>
          </cell>
          <cell r="I2498" t="str">
            <v>TECER DESEMBOLSO CORRESPONDIENTE AL 20% DEL VALOR DE LOS APORTES DEL MINISTERIO SEGÚN CERTIFICACION SUSCRITA POR LA SUPERVISORA</v>
          </cell>
          <cell r="J2498">
            <v>12000000</v>
          </cell>
          <cell r="O2498" t="str">
            <v>520-900-70-11</v>
          </cell>
          <cell r="T2498" t="str">
            <v/>
          </cell>
          <cell r="V2498" t="str">
            <v>MAVDT</v>
          </cell>
          <cell r="W2498" t="str">
            <v>Vigencia Presupuestal</v>
          </cell>
        </row>
        <row r="2499">
          <cell r="A2499">
            <v>4184</v>
          </cell>
          <cell r="B2499" t="str">
            <v>Contrato</v>
          </cell>
          <cell r="C2499">
            <v>334</v>
          </cell>
          <cell r="D2499">
            <v>1484</v>
          </cell>
          <cell r="E2499">
            <v>39805</v>
          </cell>
          <cell r="F2499" t="str">
            <v>DIRECCION DE DESARROLLO SECTORIAL SOSTENIBLE</v>
          </cell>
          <cell r="G2499">
            <v>8999992385</v>
          </cell>
          <cell r="H2499" t="str">
            <v>CORPORACION AUTONOMA REGIONAL PARA EL DLLO SOSTENIBLE CODECHOCO</v>
          </cell>
          <cell r="I2499" t="str">
            <v>TECER DESEMBOLSO CORRESPONDIENTE AL 20% DEL VALOR DE LOS APORTES DEL MINISTERIO SEGÚN CERTIFICACION SUSCRITA POR LA SUPERVISORA</v>
          </cell>
          <cell r="J2499">
            <v>12000000</v>
          </cell>
          <cell r="O2499" t="str">
            <v>520-900-70-11</v>
          </cell>
          <cell r="T2499" t="str">
            <v/>
          </cell>
          <cell r="V2499" t="str">
            <v>MAVDT</v>
          </cell>
          <cell r="W2499" t="str">
            <v>Vigencia Presupuestal</v>
          </cell>
        </row>
        <row r="2500">
          <cell r="A2500">
            <v>4185</v>
          </cell>
          <cell r="B2500" t="str">
            <v>Contrato</v>
          </cell>
          <cell r="C2500">
            <v>189</v>
          </cell>
          <cell r="D2500">
            <v>2641</v>
          </cell>
          <cell r="E2500">
            <v>39805</v>
          </cell>
          <cell r="F2500" t="str">
            <v>DIRECCION DE DESARROLLO SECTORIAL SOSTENIBLE</v>
          </cell>
          <cell r="G2500">
            <v>8002528435</v>
          </cell>
          <cell r="H2500" t="str">
            <v>CORPOBOYACA</v>
          </cell>
          <cell r="I2500" t="str">
            <v>PAGO PARCIAL QUINTO DESEMBOLSO , SEGÚN CERTIFICACION SUSCRITA POR EL SUPERVISOR</v>
          </cell>
          <cell r="J2500">
            <v>2500000</v>
          </cell>
          <cell r="O2500" t="str">
            <v>510-900-6-11</v>
          </cell>
          <cell r="T2500" t="str">
            <v/>
          </cell>
          <cell r="V2500" t="str">
            <v>MAVDT</v>
          </cell>
          <cell r="W2500" t="str">
            <v>Vigencia Presupuestal</v>
          </cell>
        </row>
        <row r="2501">
          <cell r="A2501">
            <v>4186</v>
          </cell>
          <cell r="B2501" t="str">
            <v>Contrato</v>
          </cell>
          <cell r="C2501">
            <v>175</v>
          </cell>
          <cell r="D2501">
            <v>764</v>
          </cell>
          <cell r="E2501">
            <v>39805</v>
          </cell>
          <cell r="F2501" t="str">
            <v>DIRECCION DE PLANEACION</v>
          </cell>
          <cell r="G2501">
            <v>8600123361</v>
          </cell>
          <cell r="H2501" t="str">
            <v>ICONTEC</v>
          </cell>
          <cell r="I2501" t="str">
            <v>FRA 10 93441/08 CORRESPONDIENTE A UNICO DESEMBOLSO SEGÚN CERTIFICACION SUSCRITA POR LA SUPERVISORA</v>
          </cell>
          <cell r="J2501">
            <v>15100000</v>
          </cell>
          <cell r="M2501">
            <v>16</v>
          </cell>
          <cell r="O2501" t="str">
            <v>520-900-5--11</v>
          </cell>
          <cell r="S2501" t="str">
            <v>Si</v>
          </cell>
          <cell r="T2501" t="str">
            <v/>
          </cell>
          <cell r="V2501" t="str">
            <v>MAVDT</v>
          </cell>
          <cell r="W2501" t="str">
            <v>Vigencia Presupuestal</v>
          </cell>
        </row>
        <row r="2502">
          <cell r="A2502">
            <v>4187</v>
          </cell>
          <cell r="B2502" t="str">
            <v>Convenio</v>
          </cell>
          <cell r="C2502">
            <v>31</v>
          </cell>
          <cell r="D2502">
            <v>1444</v>
          </cell>
          <cell r="E2502">
            <v>39805</v>
          </cell>
          <cell r="F2502" t="str">
            <v>DIRECCION DE DESARROLLO SECTORIAL SOSTENIBLE</v>
          </cell>
          <cell r="G2502">
            <v>8999990633</v>
          </cell>
          <cell r="H2502" t="str">
            <v>UNIVERSIDAD NACIONAL DE COLOMBIA</v>
          </cell>
          <cell r="I2502" t="str">
            <v>FRA 2018-0000452/08 CUARTO DESEMBOLSO SEGÚN CERTIFICACION SUSCRITA POR EL SUPERVISOR</v>
          </cell>
          <cell r="J2502">
            <v>50000000</v>
          </cell>
          <cell r="O2502" t="str">
            <v>520-900-72-15</v>
          </cell>
          <cell r="T2502" t="str">
            <v/>
          </cell>
          <cell r="V2502" t="str">
            <v>MAVDT</v>
          </cell>
          <cell r="W2502" t="str">
            <v>Vigencia Presupuestal</v>
          </cell>
        </row>
        <row r="2503">
          <cell r="A2503">
            <v>4188</v>
          </cell>
          <cell r="B2503" t="str">
            <v>Contrato</v>
          </cell>
          <cell r="C2503">
            <v>390</v>
          </cell>
          <cell r="D2503">
            <v>1742</v>
          </cell>
          <cell r="E2503">
            <v>39805</v>
          </cell>
          <cell r="F2503" t="str">
            <v>GRUPO ADMINISTRATIVO</v>
          </cell>
          <cell r="G2503">
            <v>9002437947</v>
          </cell>
          <cell r="H2503" t="str">
            <v>CONSORCIO MUEBLES Y ARQUITECTURA</v>
          </cell>
          <cell r="I2503" t="str">
            <v>FRA 005/08 CORRESPONDIENTE AL DESEMBOLSO DE ACTA FINAL DE OBRA , SEGÚN CERTIFICACION SUSCRITA POR EL SUPERVISOR, SE AMORTIZA EL 30% DEL ANTICIPO, VR ACTA $98.170.772 VR AMORTIZACION $29.451.232</v>
          </cell>
          <cell r="J2503">
            <v>68719427</v>
          </cell>
          <cell r="K2503">
            <v>9.66</v>
          </cell>
          <cell r="L2503">
            <v>1</v>
          </cell>
          <cell r="M2503">
            <v>16</v>
          </cell>
          <cell r="N2503" t="str">
            <v>2-0-4-5-1-10</v>
          </cell>
          <cell r="T2503" t="str">
            <v/>
          </cell>
          <cell r="V2503" t="str">
            <v>MAVDT</v>
          </cell>
          <cell r="W2503" t="str">
            <v>Vigencia Presupuestal</v>
          </cell>
        </row>
        <row r="2504">
          <cell r="A2504">
            <v>4189</v>
          </cell>
          <cell r="B2504" t="str">
            <v>Contrato</v>
          </cell>
          <cell r="C2504">
            <v>390</v>
          </cell>
          <cell r="D2504">
            <v>1742</v>
          </cell>
          <cell r="E2504">
            <v>39805</v>
          </cell>
          <cell r="F2504" t="str">
            <v>GRUPO ADMINISTRATIVO</v>
          </cell>
          <cell r="G2504">
            <v>9002437947</v>
          </cell>
          <cell r="H2504" t="str">
            <v>CONSORCIO MUEBLES Y ARQUITECTURA</v>
          </cell>
          <cell r="I2504" t="str">
            <v xml:space="preserve">LEGALIZACION ANTICIPO FRA 005/08 CORRESPONDIENTE AL DESEMBOLSO DE ACTA FINAL DE OBRA , SEGÚN CERTIFICACION SUSCRITA POR EL SUPERVISOR, SE AMORTIZA EL 30% DEL ANTICIPO, VR ACTA $98.170.772 VR AMORTIZACION $29.451.232, ORIGINALES REPOSAN ENLA OP 4188 DE LA </v>
          </cell>
          <cell r="J2504">
            <v>29451232</v>
          </cell>
          <cell r="N2504" t="str">
            <v>2-0-4-5-1-10</v>
          </cell>
          <cell r="Q2504" t="str">
            <v>LEGALIZACION ATICIPO</v>
          </cell>
          <cell r="R2504">
            <v>29451232</v>
          </cell>
          <cell r="T2504" t="str">
            <v/>
          </cell>
          <cell r="V2504" t="str">
            <v>MAVDT</v>
          </cell>
          <cell r="W2504" t="str">
            <v>Vigencia Presupuestal</v>
          </cell>
        </row>
        <row r="2505">
          <cell r="A2505">
            <v>4190</v>
          </cell>
          <cell r="B2505" t="str">
            <v>Contrato</v>
          </cell>
          <cell r="C2505">
            <v>189</v>
          </cell>
          <cell r="D2505">
            <v>2640</v>
          </cell>
          <cell r="E2505">
            <v>39805</v>
          </cell>
          <cell r="F2505" t="str">
            <v>DIRECCION DE DESARROLLO SECTORIAL SOSTENIBLE</v>
          </cell>
          <cell r="G2505">
            <v>8002528435</v>
          </cell>
          <cell r="H2505" t="str">
            <v>CORPOBOYACA</v>
          </cell>
          <cell r="I2505" t="str">
            <v>COMPLEMENTO PAGO QUINTO DESEMBOLSO , SEGÚN CERTIFICACION SUSCRITA POR EL SUPERVISOR, ORIGINALES REPOSAN EN LA OP 4185 DELA MISMA FECHA</v>
          </cell>
          <cell r="J2505">
            <v>65000000</v>
          </cell>
          <cell r="O2505" t="str">
            <v>510-1000-11-13</v>
          </cell>
          <cell r="T2505" t="str">
            <v/>
          </cell>
          <cell r="V2505" t="str">
            <v>MAVDT</v>
          </cell>
          <cell r="W2505" t="str">
            <v>Vigencia Presupuestal</v>
          </cell>
        </row>
        <row r="2506">
          <cell r="A2506">
            <v>4191</v>
          </cell>
          <cell r="B2506" t="str">
            <v>Orden de Suministro</v>
          </cell>
          <cell r="C2506">
            <v>550</v>
          </cell>
          <cell r="D2506">
            <v>2818</v>
          </cell>
          <cell r="E2506">
            <v>39805</v>
          </cell>
          <cell r="F2506" t="str">
            <v>VICEMINISTERIO DE AMBIENTE</v>
          </cell>
          <cell r="G2506">
            <v>79804468</v>
          </cell>
          <cell r="H2506" t="str">
            <v>TECNICOPIER Y/O OSCAR JAIME ALVARADO</v>
          </cell>
          <cell r="I2506" t="str">
            <v>EA 383/08 FRA 895/08 CORRESPONDIENTE A UNICO DESEMBOLS SEGÚN CERTIFICACION SUSCRITA POR LA SUPERVISORA</v>
          </cell>
          <cell r="J2506">
            <v>14660000</v>
          </cell>
          <cell r="K2506">
            <v>11.04</v>
          </cell>
          <cell r="L2506">
            <v>3.5</v>
          </cell>
          <cell r="O2506" t="str">
            <v>520-900-5--11</v>
          </cell>
          <cell r="T2506" t="str">
            <v/>
          </cell>
          <cell r="V2506" t="str">
            <v>MAVDT</v>
          </cell>
          <cell r="W2506" t="str">
            <v>Vigencia Presupuestal</v>
          </cell>
        </row>
        <row r="2507">
          <cell r="A2507">
            <v>4192</v>
          </cell>
          <cell r="B2507" t="str">
            <v>Contrato</v>
          </cell>
          <cell r="C2507">
            <v>130</v>
          </cell>
          <cell r="D2507">
            <v>728</v>
          </cell>
          <cell r="E2507">
            <v>39805</v>
          </cell>
          <cell r="F2507" t="str">
            <v>GRUPO DE CONTRATOS</v>
          </cell>
          <cell r="G2507">
            <v>79112278</v>
          </cell>
          <cell r="H2507" t="str">
            <v>VICTOR MANUEL GUTIERREZ HERNANDEZ</v>
          </cell>
          <cell r="I2507" t="str">
            <v>SEXTO Y SEPTIMO DESEMBOLSO SEGÚN CERTIFICACION SUSCRITA POR EL SUPERVISOR</v>
          </cell>
          <cell r="J2507">
            <v>10850000</v>
          </cell>
          <cell r="K2507">
            <v>9.66</v>
          </cell>
          <cell r="L2507">
            <v>10</v>
          </cell>
          <cell r="O2507" t="str">
            <v>520-900-69-11</v>
          </cell>
          <cell r="T2507" t="str">
            <v/>
          </cell>
          <cell r="V2507" t="str">
            <v>MAVDT</v>
          </cell>
          <cell r="W2507" t="str">
            <v>Vigencia Presupuestal</v>
          </cell>
        </row>
        <row r="2508">
          <cell r="A2508">
            <v>4193</v>
          </cell>
          <cell r="B2508" t="str">
            <v>Contrato</v>
          </cell>
          <cell r="C2508">
            <v>552</v>
          </cell>
          <cell r="D2508">
            <v>2823</v>
          </cell>
          <cell r="E2508">
            <v>39805</v>
          </cell>
          <cell r="F2508" t="str">
            <v>EDUCACION Y PARTICIPACION</v>
          </cell>
          <cell r="G2508">
            <v>9002109783</v>
          </cell>
          <cell r="H2508" t="str">
            <v>MAKO MANTENIMIENTO Y COMPOSTAJE LTDA</v>
          </cell>
          <cell r="I2508" t="str">
            <v>PAGO PARCIAL FRA 19/08 CORRESPONDIENTE A DESEMBOLSO SEGÚN CERTIFICACION SUSCRITA POR EL SUPERVISOR, LAS DEDUCIONES SE HICIERON EN LA OP 4194</v>
          </cell>
          <cell r="J2508">
            <v>1000000</v>
          </cell>
          <cell r="O2508" t="str">
            <v>520-900-5--11</v>
          </cell>
          <cell r="T2508" t="str">
            <v/>
          </cell>
          <cell r="V2508" t="str">
            <v>MAVDT</v>
          </cell>
          <cell r="W2508" t="str">
            <v>Vigencia Presupuestal</v>
          </cell>
        </row>
        <row r="2509">
          <cell r="A2509">
            <v>4194</v>
          </cell>
          <cell r="B2509" t="str">
            <v>Contrato</v>
          </cell>
          <cell r="C2509">
            <v>552</v>
          </cell>
          <cell r="D2509">
            <v>2824</v>
          </cell>
          <cell r="E2509">
            <v>39805</v>
          </cell>
          <cell r="F2509" t="str">
            <v>EDUCACION Y PARTICIPACION</v>
          </cell>
          <cell r="G2509">
            <v>9002109783</v>
          </cell>
          <cell r="H2509" t="str">
            <v>MAKO MANTENIMIENTO Y COMPOSTAJE LTDA</v>
          </cell>
          <cell r="I2509" t="str">
            <v>PAGO PARCIAL FRA 19/08 CORRESPONDIENTE A DESEMBOLSO SEGÚN CERTIFICACION SUSCRITA POR EL SUPERVISOR, ORIGINALES REPOSAN EN LA OP 4193 DE LA MISMA FECHA</v>
          </cell>
          <cell r="J2509">
            <v>3340000</v>
          </cell>
          <cell r="K2509">
            <v>9.66</v>
          </cell>
          <cell r="L2509">
            <v>10</v>
          </cell>
          <cell r="M2509">
            <v>16</v>
          </cell>
          <cell r="O2509" t="str">
            <v>310-900-154-15</v>
          </cell>
          <cell r="T2509" t="str">
            <v/>
          </cell>
          <cell r="V2509" t="str">
            <v>MAVDT</v>
          </cell>
          <cell r="W2509" t="str">
            <v>Vigencia Presupuestal</v>
          </cell>
        </row>
        <row r="2510">
          <cell r="A2510">
            <v>4195</v>
          </cell>
          <cell r="B2510" t="str">
            <v>Contrato</v>
          </cell>
          <cell r="C2510">
            <v>552</v>
          </cell>
          <cell r="D2510">
            <v>2825</v>
          </cell>
          <cell r="E2510">
            <v>39805</v>
          </cell>
          <cell r="F2510" t="str">
            <v>EDUCACION Y PARTICIPACION</v>
          </cell>
          <cell r="G2510">
            <v>9002109783</v>
          </cell>
          <cell r="H2510" t="str">
            <v>MAKO MANTENIMIENTO Y COMPOSTAJE LTDA</v>
          </cell>
          <cell r="I2510" t="str">
            <v>PAGO PARCIAL FRA 19/08 CORRESPONDIENTE A DESEMBOLSO SEGÚN CERTIFICACION SUSCRITA POR EL SUPERVISOR, ORIGINALES REPOSAN EN LA OP 4193 DE LA MISMA FECHA Y EN LA OP 4194  SE HICIERON LAS DEDUCIONES</v>
          </cell>
          <cell r="J2510">
            <v>10000000</v>
          </cell>
          <cell r="O2510" t="str">
            <v>520-900-5-15</v>
          </cell>
          <cell r="T2510" t="str">
            <v/>
          </cell>
          <cell r="V2510" t="str">
            <v>MAVDT</v>
          </cell>
          <cell r="W2510" t="str">
            <v>Vigencia Presupuestal</v>
          </cell>
        </row>
        <row r="2511">
          <cell r="A2511">
            <v>4196</v>
          </cell>
          <cell r="B2511" t="str">
            <v>Contrato</v>
          </cell>
          <cell r="C2511">
            <v>552</v>
          </cell>
          <cell r="D2511">
            <v>2826</v>
          </cell>
          <cell r="E2511">
            <v>39805</v>
          </cell>
          <cell r="F2511" t="str">
            <v>EDUCACION Y PARTICIPACION</v>
          </cell>
          <cell r="G2511">
            <v>9002109783</v>
          </cell>
          <cell r="H2511" t="str">
            <v>MAKO MANTENIMIENTO Y COMPOSTAJE LTDA</v>
          </cell>
          <cell r="I2511" t="str">
            <v>PAGO PARCIAL FRA 19/08 CORRESPONDIENTE A DESEMBOLSO SEGÚN CERTIFICACION SUSCRITA POR EL SUPERVISOR, ORIGINALES REPOSAN EN LA OP 4193 DE LA MISMA FECHA Y EN LA OP 4194  SE HICIERON LAS DEDUCIONES</v>
          </cell>
          <cell r="J2511">
            <v>1000000</v>
          </cell>
          <cell r="O2511" t="str">
            <v>520-900-5--11</v>
          </cell>
          <cell r="T2511" t="str">
            <v/>
          </cell>
          <cell r="V2511" t="str">
            <v>MAVDT</v>
          </cell>
          <cell r="W2511" t="str">
            <v>Vigencia Presupuestal</v>
          </cell>
        </row>
        <row r="2512">
          <cell r="A2512">
            <v>4197</v>
          </cell>
          <cell r="B2512" t="str">
            <v>Contrato</v>
          </cell>
          <cell r="C2512">
            <v>343</v>
          </cell>
          <cell r="D2512">
            <v>1496</v>
          </cell>
          <cell r="E2512">
            <v>39805</v>
          </cell>
          <cell r="F2512" t="str">
            <v>OFICINA JURIDICA</v>
          </cell>
          <cell r="G2512">
            <v>8999990633</v>
          </cell>
          <cell r="H2512" t="str">
            <v>UNIVERSIDAD NACIONAL</v>
          </cell>
          <cell r="I2512" t="str">
            <v>FRA 2017-0000006 CORRESPONDIENTE A UNICO DESEMBOLSO SEGUNC ERTIFICACION SUSCRITA POR EL SUPERVISOR</v>
          </cell>
          <cell r="J2512">
            <v>25600000</v>
          </cell>
          <cell r="O2512" t="str">
            <v>520-900-5--11</v>
          </cell>
          <cell r="T2512" t="str">
            <v/>
          </cell>
          <cell r="V2512" t="str">
            <v>MAVDT</v>
          </cell>
          <cell r="W2512" t="str">
            <v>Vigencia Presupuestal</v>
          </cell>
        </row>
        <row r="2513">
          <cell r="A2513">
            <v>4198</v>
          </cell>
          <cell r="B2513" t="str">
            <v>Orden de Servicio</v>
          </cell>
          <cell r="C2513">
            <v>551</v>
          </cell>
          <cell r="D2513">
            <v>2817</v>
          </cell>
          <cell r="E2513">
            <v>39805</v>
          </cell>
          <cell r="F2513" t="str">
            <v>VICEMINISTERIO DE AMBIENTE</v>
          </cell>
          <cell r="G2513">
            <v>9002160723</v>
          </cell>
          <cell r="H2513" t="str">
            <v>ONG FUNDHARE</v>
          </cell>
          <cell r="I2513" t="str">
            <v>CTA DE COBRO 08122201/08 DESEMBOLSO SEGÚN CERTIFICACION SUSCRITA POR EL SUPERVISOR</v>
          </cell>
          <cell r="J2513">
            <v>14138080</v>
          </cell>
          <cell r="O2513" t="str">
            <v>520-900-68-15</v>
          </cell>
          <cell r="T2513" t="str">
            <v/>
          </cell>
          <cell r="V2513" t="str">
            <v>MAVDT</v>
          </cell>
          <cell r="W2513" t="str">
            <v>Vigencia Presupuestal</v>
          </cell>
        </row>
        <row r="2514">
          <cell r="A2514">
            <v>4199</v>
          </cell>
          <cell r="B2514" t="str">
            <v>Contrato</v>
          </cell>
          <cell r="C2514">
            <v>374</v>
          </cell>
          <cell r="D2514">
            <v>1732</v>
          </cell>
          <cell r="E2514">
            <v>39805</v>
          </cell>
          <cell r="F2514" t="str">
            <v>DIRECCION DE ECOSISTEMAS</v>
          </cell>
          <cell r="G2514">
            <v>8380000096</v>
          </cell>
          <cell r="H2514" t="str">
            <v>CORPORACION PARA EL DES. SOST. DEL NORTE Y ORIENTE AMAZONICO CDA</v>
          </cell>
          <cell r="I2514" t="str">
            <v>TERCER DESEMBOLSO SEGÚN CERTIFICACION SUSCRITA POR LA SUPERVISORA</v>
          </cell>
          <cell r="J2514">
            <v>10000000</v>
          </cell>
          <cell r="O2514" t="str">
            <v>520-900-71-15</v>
          </cell>
          <cell r="T2514" t="str">
            <v/>
          </cell>
          <cell r="V2514" t="str">
            <v>MAVDT</v>
          </cell>
          <cell r="W2514" t="str">
            <v>Vigencia Presupuestal</v>
          </cell>
        </row>
        <row r="2515">
          <cell r="A2515">
            <v>4200</v>
          </cell>
          <cell r="B2515" t="str">
            <v>Convenio</v>
          </cell>
          <cell r="C2515">
            <v>11</v>
          </cell>
          <cell r="D2515">
            <v>650</v>
          </cell>
          <cell r="E2515">
            <v>39805</v>
          </cell>
          <cell r="F2515" t="str">
            <v>VICEMINISTERIO DE VIVIENDA Y DESARROLLO TERRITORIAL</v>
          </cell>
          <cell r="G2515">
            <v>8999990049</v>
          </cell>
          <cell r="H2515" t="str">
            <v>INSTITUTO GEOGRAFICO AGUSTIN CODAZZI IGAC</v>
          </cell>
          <cell r="I2515" t="str">
            <v>CUENTA DE COBRO 470/08 DESEMBOLSO SEGÚN CERTIFICACION SUSCRITA POR EL SUPERVISOR</v>
          </cell>
          <cell r="J2515">
            <v>1671000000</v>
          </cell>
          <cell r="M2515">
            <v>16</v>
          </cell>
          <cell r="O2515" t="str">
            <v>520-1402-1-14</v>
          </cell>
          <cell r="S2515" t="str">
            <v>Si</v>
          </cell>
          <cell r="T2515" t="str">
            <v/>
          </cell>
          <cell r="V2515" t="str">
            <v>MAVDT</v>
          </cell>
          <cell r="W2515" t="str">
            <v>Vigencia Presupuestal</v>
          </cell>
        </row>
        <row r="2516">
          <cell r="A2516">
            <v>4225</v>
          </cell>
          <cell r="B2516" t="str">
            <v>Oficio</v>
          </cell>
          <cell r="C2516">
            <v>14564</v>
          </cell>
          <cell r="D2516">
            <v>2971</v>
          </cell>
          <cell r="E2516">
            <v>39806</v>
          </cell>
          <cell r="F2516" t="str">
            <v>TALENTO HUMANO</v>
          </cell>
          <cell r="G2516">
            <v>8999992844</v>
          </cell>
          <cell r="H2516" t="str">
            <v>FONDO NACIONAL DEL AHORRO</v>
          </cell>
          <cell r="I2516" t="str">
            <v>APORTE PARAFISCALES NOMINA DE FUNCIONARIOS CORRESPONDIENTE AL MES DE DICIEMBRE DE 2008</v>
          </cell>
          <cell r="J2516">
            <v>161612467</v>
          </cell>
          <cell r="N2516" t="str">
            <v>1-0-5-2-2-10</v>
          </cell>
          <cell r="T2516" t="str">
            <v/>
          </cell>
          <cell r="V2516" t="str">
            <v>MAVDT</v>
          </cell>
          <cell r="W2516" t="str">
            <v>Vigencia Presupuestal</v>
          </cell>
        </row>
        <row r="2517">
          <cell r="A2517">
            <v>4231</v>
          </cell>
          <cell r="B2517" t="str">
            <v>Contrato</v>
          </cell>
          <cell r="C2517">
            <v>403</v>
          </cell>
          <cell r="D2517">
            <v>1870</v>
          </cell>
          <cell r="E2517">
            <v>39806</v>
          </cell>
          <cell r="F2517" t="str">
            <v>DIRECCION DE DESARROLLO SECTORIAL SOSTENIBLE</v>
          </cell>
          <cell r="G2517">
            <v>8220000912</v>
          </cell>
          <cell r="H2517" t="str">
            <v>CORMACARENA</v>
          </cell>
          <cell r="I2517" t="str">
            <v>DESEMBOLSO CORRESPONDIENTE AL20% DEL VALOR TOTAL SEGÚN CERTIFICACION SUSCRITA POR LA SUPERVISORA</v>
          </cell>
          <cell r="J2517">
            <v>12000000</v>
          </cell>
          <cell r="O2517" t="str">
            <v>520-900-70-11</v>
          </cell>
          <cell r="T2517" t="str">
            <v/>
          </cell>
          <cell r="V2517" t="str">
            <v>MAVDT</v>
          </cell>
          <cell r="W2517" t="str">
            <v>Vigencia Presupuestal</v>
          </cell>
        </row>
        <row r="2518">
          <cell r="A2518">
            <v>4232</v>
          </cell>
          <cell r="B2518" t="str">
            <v>Contrato</v>
          </cell>
          <cell r="C2518">
            <v>300</v>
          </cell>
          <cell r="D2518">
            <v>1301</v>
          </cell>
          <cell r="E2518">
            <v>39806</v>
          </cell>
          <cell r="F2518" t="str">
            <v>DIRECCION DE ECOSISTEMAS</v>
          </cell>
          <cell r="G2518">
            <v>8999990626</v>
          </cell>
          <cell r="H2518" t="str">
            <v>CORPORACION AUTONOMA REGIONAL DE CUNDINAMARCA CAR</v>
          </cell>
          <cell r="I2518" t="str">
            <v>SEGUNDO DESEMBOLSO  SEGÚN CERTIFICACION SUSCRITA POR LA SUPERVISORA</v>
          </cell>
          <cell r="J2518">
            <v>1625000000</v>
          </cell>
          <cell r="O2518" t="str">
            <v>113-900-141-11</v>
          </cell>
          <cell r="T2518" t="str">
            <v/>
          </cell>
          <cell r="V2518" t="str">
            <v>MAVDT</v>
          </cell>
          <cell r="W2518" t="str">
            <v>Vigencia Presupuestal</v>
          </cell>
        </row>
        <row r="2519">
          <cell r="A2519">
            <v>4233</v>
          </cell>
          <cell r="B2519" t="str">
            <v>Contrato</v>
          </cell>
          <cell r="C2519">
            <v>247</v>
          </cell>
          <cell r="D2519">
            <v>1161</v>
          </cell>
          <cell r="E2519">
            <v>39806</v>
          </cell>
          <cell r="F2519" t="str">
            <v>GRUPO ADMINISTRATIVO</v>
          </cell>
          <cell r="G2519">
            <v>8300935791</v>
          </cell>
          <cell r="H2519" t="str">
            <v>COMUNICACIONES E INFORMATICA LTDA</v>
          </cell>
          <cell r="I2519" t="str">
            <v>FRAS 1620/21 DE 2008 DESEMBOLSO A MANT. PREV Y CORRECTIVO DEL SISTEMA TEF. Y ADMON DEL SOFTWARE DE TARIFICACION DEL MAVDT SEGÚN CERTIFICACION SUSCRITA POR EL SUPERVISOR</v>
          </cell>
          <cell r="J2519">
            <v>5512000</v>
          </cell>
          <cell r="K2519">
            <v>9.66</v>
          </cell>
          <cell r="L2519">
            <v>4</v>
          </cell>
          <cell r="M2519">
            <v>16</v>
          </cell>
          <cell r="N2519" t="str">
            <v>2-0-4-5-5-10</v>
          </cell>
          <cell r="T2519" t="str">
            <v/>
          </cell>
          <cell r="V2519" t="str">
            <v>MAVDT</v>
          </cell>
          <cell r="W2519" t="str">
            <v>Vigencia Presupuestal</v>
          </cell>
        </row>
        <row r="2520">
          <cell r="A2520">
            <v>4234</v>
          </cell>
          <cell r="B2520" t="str">
            <v>Convenio</v>
          </cell>
          <cell r="C2520">
            <v>35</v>
          </cell>
          <cell r="D2520">
            <v>1510</v>
          </cell>
          <cell r="E2520">
            <v>39806</v>
          </cell>
          <cell r="F2520" t="str">
            <v>DIRECCION DE DESARROLLO SECTORIAL SOSTENIBLE</v>
          </cell>
          <cell r="G2520">
            <v>8909851383</v>
          </cell>
          <cell r="H2520" t="str">
            <v>CORNARE</v>
          </cell>
          <cell r="I2520" t="str">
            <v>TERCER DESEMBOLSO SEGÚN CERTIFICACION SUSCRITA POR LA SUPERVISORA</v>
          </cell>
          <cell r="J2520">
            <v>13500000</v>
          </cell>
          <cell r="O2520" t="str">
            <v>520-900-72-15</v>
          </cell>
          <cell r="U2520" t="str">
            <v/>
          </cell>
          <cell r="V2520" t="str">
            <v>MAVDT</v>
          </cell>
          <cell r="W2520" t="str">
            <v>Vigencia Presupuestal</v>
          </cell>
        </row>
        <row r="2521">
          <cell r="A2521">
            <v>4235</v>
          </cell>
          <cell r="B2521" t="str">
            <v>Convenio</v>
          </cell>
          <cell r="C2521">
            <v>36</v>
          </cell>
          <cell r="D2521">
            <v>1517</v>
          </cell>
          <cell r="E2521">
            <v>39806</v>
          </cell>
          <cell r="F2521" t="str">
            <v>DIRECCION DE ECOSISTEMAS</v>
          </cell>
          <cell r="G2521">
            <v>8600421831</v>
          </cell>
          <cell r="H2521" t="str">
            <v>CORPORACION NACIONAL DE INVESTIGACION Y FOMENTO FORESTAL CONIF</v>
          </cell>
          <cell r="I2521" t="str">
            <v>FRA  524/08 ULTIMO DESEMBOLSO  SEGÚN CERTIFICACION SUSCRITA POR LA SUPERVISORA</v>
          </cell>
          <cell r="J2521">
            <v>46800000</v>
          </cell>
          <cell r="O2521" t="str">
            <v>310-900-156-11</v>
          </cell>
          <cell r="T2521" t="str">
            <v/>
          </cell>
          <cell r="V2521" t="str">
            <v>MAVDT</v>
          </cell>
          <cell r="W2521" t="str">
            <v>Vigencia Presupuestal</v>
          </cell>
        </row>
        <row r="2522">
          <cell r="A2522">
            <v>4236</v>
          </cell>
          <cell r="B2522" t="str">
            <v>Convenio</v>
          </cell>
          <cell r="C2522">
            <v>56</v>
          </cell>
          <cell r="D2522">
            <v>1728</v>
          </cell>
          <cell r="E2522">
            <v>39806</v>
          </cell>
          <cell r="F2522" t="str">
            <v>DIRECCION DE ECOSISTEMAS</v>
          </cell>
          <cell r="G2522">
            <v>8903990002</v>
          </cell>
          <cell r="H2522" t="str">
            <v>CUERPO DE BOMBEROS VOLUNTARIOS DE CALI</v>
          </cell>
          <cell r="I2522" t="str">
            <v>PAGO PARCIAL FRA 84843/08 CORRESPONDIENTE AL ULTIMO DESEMBOLSO  SEGÚN CERTIFICACION SUSCRITA POR LA SUPERVISORA</v>
          </cell>
          <cell r="J2522">
            <v>4000000</v>
          </cell>
          <cell r="O2522" t="str">
            <v>310-900-156-11</v>
          </cell>
          <cell r="T2522" t="str">
            <v/>
          </cell>
          <cell r="V2522" t="str">
            <v>MAVDT</v>
          </cell>
          <cell r="W2522" t="str">
            <v>Vigencia Presupuestal</v>
          </cell>
        </row>
        <row r="2523">
          <cell r="A2523">
            <v>4237</v>
          </cell>
          <cell r="B2523" t="str">
            <v>Orden de Servicio</v>
          </cell>
          <cell r="C2523">
            <v>549</v>
          </cell>
          <cell r="D2523">
            <v>2798</v>
          </cell>
          <cell r="E2523">
            <v>39806</v>
          </cell>
          <cell r="F2523" t="str">
            <v>COMUNICACIONES</v>
          </cell>
          <cell r="G2523">
            <v>8002104536</v>
          </cell>
          <cell r="H2523" t="str">
            <v>MST MULTISOFT SA</v>
          </cell>
          <cell r="I2523" t="str">
            <v>EA 384/08 FRA 7682/08 CORRESPONDIENTE A UNICO DESEMBOLSO SEGÚN CERTIFICACION SUSCRITA POR LA SUPERVISORA</v>
          </cell>
          <cell r="J2523">
            <v>7798821.9800000004</v>
          </cell>
          <cell r="K2523">
            <v>11.04</v>
          </cell>
          <cell r="L2523">
            <v>3.5</v>
          </cell>
          <cell r="M2523">
            <v>16</v>
          </cell>
          <cell r="O2523" t="str">
            <v>520-900-5-15</v>
          </cell>
          <cell r="T2523" t="str">
            <v/>
          </cell>
          <cell r="V2523" t="str">
            <v>MAVDT</v>
          </cell>
          <cell r="W2523" t="str">
            <v>Vigencia Presupuestal</v>
          </cell>
        </row>
        <row r="2524">
          <cell r="A2524">
            <v>4238</v>
          </cell>
          <cell r="B2524" t="str">
            <v>Resolución</v>
          </cell>
          <cell r="C2524">
            <v>2630</v>
          </cell>
          <cell r="D2524">
            <v>2887</v>
          </cell>
          <cell r="E2524">
            <v>39806</v>
          </cell>
          <cell r="F2524" t="str">
            <v>TALENTO HUMANO</v>
          </cell>
          <cell r="G2524">
            <v>41596177</v>
          </cell>
          <cell r="H2524" t="str">
            <v>CONSUELO AVILA ESGUERRA</v>
          </cell>
          <cell r="I2524" t="str">
            <v>RECONOCIMIENTO DE PRESTACIONES SOCIALES POR RETIRO DEL SERVICIO</v>
          </cell>
          <cell r="J2524">
            <v>5398235</v>
          </cell>
          <cell r="N2524" t="str">
            <v>1-0-1-5-5-10</v>
          </cell>
          <cell r="T2524" t="str">
            <v/>
          </cell>
          <cell r="V2524" t="str">
            <v>MAVDT</v>
          </cell>
          <cell r="W2524" t="str">
            <v>Vigencia Presupuestal</v>
          </cell>
        </row>
        <row r="2525">
          <cell r="A2525">
            <v>4239</v>
          </cell>
          <cell r="B2525" t="str">
            <v>Contrato</v>
          </cell>
          <cell r="C2525">
            <v>362</v>
          </cell>
          <cell r="D2525">
            <v>1532</v>
          </cell>
          <cell r="E2525">
            <v>39806</v>
          </cell>
          <cell r="F2525" t="str">
            <v>TALENTO HUMANO</v>
          </cell>
          <cell r="G2525">
            <v>8600135703</v>
          </cell>
          <cell r="H2525" t="str">
            <v>CAJA DE COMPENSACION FAMILIAR CAFAM</v>
          </cell>
          <cell r="I2525" t="str">
            <v>FRAS RE 12276, 12299/08, TS 23697 Y 23533/08  DESEMBOLSO SEGÚN CERTIFICACIONES SUSCRITAS POR EL SUPERVISOR</v>
          </cell>
          <cell r="J2525">
            <v>22278015</v>
          </cell>
          <cell r="K2525">
            <v>9.66</v>
          </cell>
          <cell r="O2525" t="str">
            <v>320-900-1-11</v>
          </cell>
          <cell r="S2525" t="str">
            <v>Si</v>
          </cell>
          <cell r="T2525" t="str">
            <v/>
          </cell>
          <cell r="V2525" t="str">
            <v>MAVDT</v>
          </cell>
          <cell r="W2525" t="str">
            <v>Vigencia Presupuestal</v>
          </cell>
        </row>
        <row r="2526">
          <cell r="A2526">
            <v>4240</v>
          </cell>
          <cell r="B2526" t="str">
            <v>Contrato</v>
          </cell>
          <cell r="C2526">
            <v>361</v>
          </cell>
          <cell r="D2526">
            <v>9</v>
          </cell>
          <cell r="E2526">
            <v>39806</v>
          </cell>
          <cell r="F2526" t="str">
            <v>DIRECCION DE PLANEACION</v>
          </cell>
          <cell r="G2526">
            <v>7166956</v>
          </cell>
          <cell r="H2526" t="str">
            <v>HENRY JAVIER PALACIOS CLAVIJO</v>
          </cell>
          <cell r="I2526" t="str">
            <v xml:space="preserve">FRAS 64, 65 Y 66 CORRESPONDIENTES AL PRIMER SEGUNDO Y TERCER DESEMBOLSO SEGÚN CERTIFICACION SUSCRITA POR EL SUPERVISOR </v>
          </cell>
          <cell r="J2526">
            <v>24262530</v>
          </cell>
          <cell r="K2526">
            <v>9.66</v>
          </cell>
          <cell r="L2526">
            <v>11</v>
          </cell>
          <cell r="M2526">
            <v>16</v>
          </cell>
          <cell r="O2526" t="str">
            <v>520-900-66-14</v>
          </cell>
          <cell r="T2526" t="str">
            <v/>
          </cell>
          <cell r="V2526" t="str">
            <v>MAVDT</v>
          </cell>
          <cell r="W2526" t="str">
            <v>Vigencia Presupuestal</v>
          </cell>
        </row>
        <row r="2527">
          <cell r="A2527">
            <v>4241</v>
          </cell>
          <cell r="B2527" t="str">
            <v>Convenio</v>
          </cell>
          <cell r="C2527">
            <v>56</v>
          </cell>
          <cell r="D2527">
            <v>1730</v>
          </cell>
          <cell r="E2527">
            <v>39806</v>
          </cell>
          <cell r="F2527" t="str">
            <v>DIRECCION DE ECOSISTEMAS</v>
          </cell>
          <cell r="G2527">
            <v>8903990002</v>
          </cell>
          <cell r="H2527" t="str">
            <v>CUERPO DE BOMBEROS VOLUNTARIOS DE CALI</v>
          </cell>
          <cell r="I2527" t="str">
            <v>COMPLEMENTO PAGO FRA 84843/08 CORRESPONDIENTE AL ULTIMO DESEMBOLSO  SEGÚN CERTIFICACION SUSCRITA POR LA SUPERVISORA, ORIGINALES REPOSANEN LA OP 4236 DE LA MISMA FECHA</v>
          </cell>
          <cell r="J2527">
            <v>6000000</v>
          </cell>
          <cell r="O2527" t="str">
            <v>310-900-156-11</v>
          </cell>
          <cell r="T2527" t="str">
            <v/>
          </cell>
          <cell r="V2527" t="str">
            <v>MAVDT</v>
          </cell>
          <cell r="W2527" t="str">
            <v>Vigencia Presupuestal</v>
          </cell>
        </row>
        <row r="2528">
          <cell r="A2528">
            <v>4242</v>
          </cell>
          <cell r="B2528" t="str">
            <v>Resolución</v>
          </cell>
          <cell r="C2528">
            <v>2376</v>
          </cell>
          <cell r="D2528">
            <v>2897</v>
          </cell>
          <cell r="E2528">
            <v>39806</v>
          </cell>
          <cell r="F2528" t="str">
            <v>TALENTO HUMANO</v>
          </cell>
          <cell r="G2528">
            <v>59816633</v>
          </cell>
          <cell r="H2528" t="str">
            <v>MARIA FERNANDA BERNAL INSUASTY</v>
          </cell>
          <cell r="I2528" t="str">
            <v>RECONOCIMIENTO DE PRESTACIONES SOCIALES POR RETIRO DEL SERVICIO</v>
          </cell>
          <cell r="J2528">
            <v>2508135</v>
          </cell>
          <cell r="N2528" t="str">
            <v>1-0-1-5-5-10</v>
          </cell>
          <cell r="T2528" t="str">
            <v/>
          </cell>
          <cell r="V2528" t="str">
            <v>MAVDT</v>
          </cell>
          <cell r="W2528" t="str">
            <v>Vigencia Presupuestal</v>
          </cell>
        </row>
        <row r="2529">
          <cell r="A2529">
            <v>4243</v>
          </cell>
          <cell r="B2529" t="str">
            <v>Convenio</v>
          </cell>
          <cell r="C2529">
            <v>85</v>
          </cell>
          <cell r="D2529">
            <v>2495</v>
          </cell>
          <cell r="E2529">
            <v>39806</v>
          </cell>
          <cell r="F2529" t="str">
            <v>DIRECCION DE DESARROLLO SECTORIAL SOSTENIBLE</v>
          </cell>
          <cell r="G2529">
            <v>8917801118</v>
          </cell>
          <cell r="H2529" t="str">
            <v>UNIVERSIDAD DEL MAGDALENA</v>
          </cell>
          <cell r="I2529" t="str">
            <v>PRIMER DESEMBOLSO CORRESPONDIENTE AL 25% DEL VALOR DE LOS APORTES DEL MAVDT SEGÚN CERTIFICACION SUSCRITA POR EL SUPERVISOR</v>
          </cell>
          <cell r="J2529">
            <v>55151078.25</v>
          </cell>
          <cell r="O2529" t="str">
            <v>530-900-3-15</v>
          </cell>
          <cell r="T2529" t="str">
            <v/>
          </cell>
          <cell r="V2529" t="str">
            <v>MAVDT</v>
          </cell>
          <cell r="W2529" t="str">
            <v>Vigencia Presupuestal</v>
          </cell>
        </row>
        <row r="2530">
          <cell r="A2530">
            <v>4244</v>
          </cell>
          <cell r="B2530" t="str">
            <v>Resolución</v>
          </cell>
          <cell r="C2530">
            <v>2174</v>
          </cell>
          <cell r="D2530">
            <v>2959</v>
          </cell>
          <cell r="E2530">
            <v>39806</v>
          </cell>
          <cell r="F2530" t="str">
            <v>TALENTO HUMANO</v>
          </cell>
          <cell r="G2530">
            <v>28213293</v>
          </cell>
          <cell r="H2530" t="str">
            <v>ELSA SANCHEZ GARCIA</v>
          </cell>
          <cell r="I2530" t="str">
            <v>RECONOCIMIENTO DE AUXILIO FUNERARIO A LA SRA ELSA SANCHEZ GARCIA POR FALLECIMIENTO DE LA PENSIONADA MARIA GARCIA</v>
          </cell>
          <cell r="J2530">
            <v>2307500</v>
          </cell>
          <cell r="N2530" t="str">
            <v>2-0-4-41-1-10</v>
          </cell>
          <cell r="T2530" t="str">
            <v/>
          </cell>
          <cell r="V2530" t="str">
            <v>MAVDT</v>
          </cell>
          <cell r="W2530" t="str">
            <v>Vigencia Presupuestal</v>
          </cell>
        </row>
        <row r="2531">
          <cell r="A2531">
            <v>4245</v>
          </cell>
          <cell r="B2531" t="str">
            <v>Resolución</v>
          </cell>
          <cell r="C2531">
            <v>2381</v>
          </cell>
          <cell r="D2531">
            <v>2948</v>
          </cell>
          <cell r="E2531">
            <v>39808</v>
          </cell>
          <cell r="F2531" t="str">
            <v xml:space="preserve">VICEMINISTERIO DE AGUA  Y SANEAMIENTO </v>
          </cell>
          <cell r="G2531">
            <v>8999993369</v>
          </cell>
          <cell r="H2531" t="str">
            <v>GOBERNACION DE AMAZONAS</v>
          </cell>
          <cell r="I2531" t="str">
            <v>ASIGNACION DE RECURSOS DEL SGP AL DPTO DE AMAZONAS Y SUS MUNICIPIOS DE ACUERDO A LA LEY 1176 DEL 27/12/07 Y DOCUMENTO CONPES 112 DEL 05/02/08</v>
          </cell>
          <cell r="J2531">
            <v>494649219</v>
          </cell>
          <cell r="N2531" t="str">
            <v>3-7-5-1-1-10</v>
          </cell>
          <cell r="T2531" t="str">
            <v/>
          </cell>
          <cell r="V2531" t="str">
            <v>MAVDT</v>
          </cell>
          <cell r="W2531" t="str">
            <v>Vigencia Presupuestal</v>
          </cell>
        </row>
        <row r="2532">
          <cell r="A2532">
            <v>4246</v>
          </cell>
          <cell r="B2532" t="str">
            <v>Resolución</v>
          </cell>
          <cell r="C2532">
            <v>2381</v>
          </cell>
          <cell r="D2532">
            <v>2933</v>
          </cell>
          <cell r="E2532">
            <v>39808</v>
          </cell>
          <cell r="F2532" t="str">
            <v xml:space="preserve">VICEMINISTERIO DE AGUA  Y SANEAMIENTO </v>
          </cell>
          <cell r="G2532">
            <v>8920001488</v>
          </cell>
          <cell r="H2532" t="str">
            <v>DEPARTAMENTO DEL META</v>
          </cell>
          <cell r="I2532" t="str">
            <v>ASIGNACION DE RECURSOS DEL SGP AL DPTO DEL META Y SUS MUNICIPIOS DE ACUERDO A LA LEY 1176 DEL 27/12/07 Y DOCUMENTO CONPES 112 DEL 05/02/08</v>
          </cell>
          <cell r="J2532">
            <v>4280085907</v>
          </cell>
          <cell r="N2532" t="str">
            <v>3-7-5-1-21-10</v>
          </cell>
          <cell r="T2532" t="str">
            <v/>
          </cell>
          <cell r="V2532" t="str">
            <v>MAVDT</v>
          </cell>
          <cell r="W2532" t="str">
            <v>Vigencia Presupuestal</v>
          </cell>
        </row>
        <row r="2533">
          <cell r="A2533">
            <v>4247</v>
          </cell>
          <cell r="B2533" t="str">
            <v>Resolución</v>
          </cell>
          <cell r="C2533">
            <v>2381</v>
          </cell>
          <cell r="D2533">
            <v>2934</v>
          </cell>
          <cell r="E2533">
            <v>39808</v>
          </cell>
          <cell r="F2533" t="str">
            <v xml:space="preserve">VICEMINISTERIO DE AGUA  Y SANEAMIENTO </v>
          </cell>
          <cell r="G2533">
            <v>8001039238</v>
          </cell>
          <cell r="H2533" t="str">
            <v>GOBERNACION DE NARIÑO</v>
          </cell>
          <cell r="I2533" t="str">
            <v>ASIGNACION DE RECURSOS DEL SGP AL DPTO DE NARIÑO Y SUS MUNICIPIOS DE ACUERDO A LA LEY 1176 DEL 27/12/07 Y DOCUMENTO CONPES 112 DEL 05/02/08</v>
          </cell>
          <cell r="J2533">
            <v>9517547388</v>
          </cell>
          <cell r="N2533" t="str">
            <v>3-7-5-1-22-10</v>
          </cell>
          <cell r="T2533" t="str">
            <v/>
          </cell>
          <cell r="V2533" t="str">
            <v>MAVDT</v>
          </cell>
          <cell r="W2533" t="str">
            <v>Vigencia Presupuestal</v>
          </cell>
        </row>
        <row r="2534">
          <cell r="A2534">
            <v>4248</v>
          </cell>
          <cell r="B2534" t="str">
            <v>Resolución</v>
          </cell>
          <cell r="C2534">
            <v>2381</v>
          </cell>
          <cell r="D2534">
            <v>2936</v>
          </cell>
          <cell r="E2534">
            <v>39808</v>
          </cell>
          <cell r="F2534" t="str">
            <v xml:space="preserve">VICEMINISTERIO DE AGUA  Y SANEAMIENTO </v>
          </cell>
          <cell r="G2534">
            <v>8001039277</v>
          </cell>
          <cell r="H2534" t="str">
            <v>GOBERNACION DE NORTE DE SANTANDER</v>
          </cell>
          <cell r="I2534" t="str">
            <v>ASIGNACION DE RECURSOS DEL SGP AL DPTO DE NORTE DE SANTANDER Y SUS MUNICIPIOS DE ACUERDO A LA LEY 1176 DEL 27/12/07 Y DOCUMENTO CONPES 112 DEL 05/02/08</v>
          </cell>
          <cell r="J2534">
            <v>6484082258</v>
          </cell>
          <cell r="N2534" t="str">
            <v>3-7-5-1-23-10</v>
          </cell>
          <cell r="T2534" t="str">
            <v/>
          </cell>
          <cell r="V2534" t="str">
            <v>MAVDT</v>
          </cell>
          <cell r="W2534" t="str">
            <v>Vigencia Presupuestal</v>
          </cell>
        </row>
        <row r="2535">
          <cell r="A2535">
            <v>4249</v>
          </cell>
          <cell r="B2535" t="str">
            <v>Resolución</v>
          </cell>
          <cell r="C2535">
            <v>2381</v>
          </cell>
          <cell r="D2535">
            <v>2949</v>
          </cell>
          <cell r="E2535">
            <v>39808</v>
          </cell>
          <cell r="F2535" t="str">
            <v xml:space="preserve">VICEMINISTERIO DE AGUA  Y SANEAMIENTO </v>
          </cell>
          <cell r="G2535">
            <v>8909002860</v>
          </cell>
          <cell r="H2535" t="str">
            <v>DEPARTAMENTO DE ANTIOQUIA</v>
          </cell>
          <cell r="I2535" t="str">
            <v>ASIGNACION DE RECURSOS DEL SGP AL DPTO DE ANTIOQUIA Y SUS MUNICIPIOS DE ACUERDO A LA LEY 1176 DEL 27/12/07 Y DOCUMENTO CONPES 112 DEL 05/02/08</v>
          </cell>
          <cell r="J2535">
            <v>22033724102</v>
          </cell>
          <cell r="N2535" t="str">
            <v>3-7-5-1-2-10</v>
          </cell>
          <cell r="T2535" t="str">
            <v/>
          </cell>
          <cell r="V2535" t="str">
            <v>MAVDT</v>
          </cell>
          <cell r="W2535" t="str">
            <v>Vigencia Presupuestal</v>
          </cell>
        </row>
        <row r="2536">
          <cell r="A2536">
            <v>4250</v>
          </cell>
          <cell r="B2536" t="str">
            <v>Resolución</v>
          </cell>
          <cell r="C2536">
            <v>2381</v>
          </cell>
          <cell r="D2536">
            <v>2967</v>
          </cell>
          <cell r="E2536">
            <v>39808</v>
          </cell>
          <cell r="F2536" t="str">
            <v xml:space="preserve">VICEMINISTERIO DE AGUA  Y SANEAMIENTO </v>
          </cell>
          <cell r="G2536">
            <v>8923999991</v>
          </cell>
          <cell r="H2536" t="str">
            <v>GOBERNACION DEL CESAR</v>
          </cell>
          <cell r="I2536" t="str">
            <v>ASIGNACION DE RECURSOS DEL SGP AL DPTO DEL CESAR Y SUS MUNICIPIOS DE ACUERDO A LA LEY 1176 DEL 27/12/07 Y DOCUMENTO CONPES 112 DEL 05/02/08</v>
          </cell>
          <cell r="J2536">
            <v>4897296120</v>
          </cell>
          <cell r="N2536" t="str">
            <v>3-7-5-1-12-10</v>
          </cell>
          <cell r="T2536" t="str">
            <v/>
          </cell>
          <cell r="V2536" t="str">
            <v>MAVDT</v>
          </cell>
          <cell r="W2536" t="str">
            <v>Vigencia Presupuestal</v>
          </cell>
        </row>
        <row r="2537">
          <cell r="A2537">
            <v>4251</v>
          </cell>
          <cell r="B2537" t="str">
            <v>Resolución</v>
          </cell>
          <cell r="C2537">
            <v>2381</v>
          </cell>
          <cell r="D2537">
            <v>2937</v>
          </cell>
          <cell r="E2537">
            <v>39808</v>
          </cell>
          <cell r="F2537" t="str">
            <v xml:space="preserve">VICEMINISTERIO DE AGUA  Y SANEAMIENTO </v>
          </cell>
          <cell r="G2537">
            <v>8000941644</v>
          </cell>
          <cell r="H2537" t="str">
            <v>GOBERNACION DE PUTUMAYO</v>
          </cell>
          <cell r="I2537" t="str">
            <v>ASIGNACION DE RECURSOS DEL SGP AL DPTO DE PUTUMAYO Y SUS MUNICIPIOS DE ACUERDO A LA LEY 1176 DEL 27/12/07 Y DOCUMENTO CONPES 112 DEL 05/02/08</v>
          </cell>
          <cell r="J2537">
            <v>2171882815</v>
          </cell>
          <cell r="N2537" t="str">
            <v>3-7-5-1-24-10</v>
          </cell>
          <cell r="T2537" t="str">
            <v/>
          </cell>
          <cell r="V2537" t="str">
            <v>MAVDT</v>
          </cell>
          <cell r="W2537" t="str">
            <v>Vigencia Presupuestal</v>
          </cell>
        </row>
        <row r="2538">
          <cell r="A2538">
            <v>4252</v>
          </cell>
          <cell r="B2538" t="str">
            <v>Resolución</v>
          </cell>
          <cell r="C2538">
            <v>2381</v>
          </cell>
          <cell r="D2538">
            <v>2950</v>
          </cell>
          <cell r="E2538">
            <v>39808</v>
          </cell>
          <cell r="F2538" t="str">
            <v xml:space="preserve">VICEMINISTERIO DE AGUA  Y SANEAMIENTO </v>
          </cell>
          <cell r="G2538">
            <v>8001028385</v>
          </cell>
          <cell r="H2538" t="str">
            <v>GOBERNACION DE ARAUCA</v>
          </cell>
          <cell r="I2538" t="str">
            <v>ASIGNACION DE RECURSOS DEL SGP AL DPTO DEL ARAUCA Y SUS MUNICIPIOS DE ACUERDO A LA LEY 1176 DEL 27/12/07 Y DOCUMENTO CONPES 112 DEL 05/02/08</v>
          </cell>
          <cell r="J2538">
            <v>1391734777</v>
          </cell>
          <cell r="N2538" t="str">
            <v>3-7-5-1-3-10</v>
          </cell>
          <cell r="T2538" t="str">
            <v/>
          </cell>
          <cell r="V2538" t="str">
            <v>MAVDT</v>
          </cell>
          <cell r="W2538" t="str">
            <v>Vigencia Presupuestal</v>
          </cell>
        </row>
        <row r="2539">
          <cell r="A2539">
            <v>4253</v>
          </cell>
          <cell r="B2539" t="str">
            <v>Resolución</v>
          </cell>
          <cell r="C2539">
            <v>2381</v>
          </cell>
          <cell r="D2539">
            <v>2938</v>
          </cell>
          <cell r="E2539">
            <v>39808</v>
          </cell>
          <cell r="F2539" t="str">
            <v xml:space="preserve">VICEMINISTERIO DE AGUA  Y SANEAMIENTO </v>
          </cell>
          <cell r="G2539">
            <v>8900016391</v>
          </cell>
          <cell r="H2539" t="str">
            <v>GOBERNACION DEL QUINDIO</v>
          </cell>
          <cell r="I2539" t="str">
            <v>ASIGNACION DE RECURSOS DEL SGP AL DPTO DEL QUINDIO Y SUS MUNICIPIOS DE ACUERDO A LA LEY 1176 DEL 27/12/07 Y DOCUMENTO CONPES 112 DEL 05/02/08</v>
          </cell>
          <cell r="J2539">
            <v>1852139407</v>
          </cell>
          <cell r="N2539" t="str">
            <v>3-7-5-1-25-10</v>
          </cell>
          <cell r="T2539" t="str">
            <v/>
          </cell>
          <cell r="V2539" t="str">
            <v>MAVDT</v>
          </cell>
          <cell r="W2539" t="str">
            <v>Vigencia Presupuestal</v>
          </cell>
        </row>
        <row r="2540">
          <cell r="A2540">
            <v>4254</v>
          </cell>
          <cell r="B2540" t="str">
            <v>Resolución</v>
          </cell>
          <cell r="C2540">
            <v>2381</v>
          </cell>
          <cell r="D2540">
            <v>2968</v>
          </cell>
          <cell r="E2540">
            <v>39808</v>
          </cell>
          <cell r="F2540" t="str">
            <v xml:space="preserve">VICEMINISTERIO DE AGUA  Y SANEAMIENTO </v>
          </cell>
          <cell r="G2540">
            <v>8916800103</v>
          </cell>
          <cell r="H2540" t="str">
            <v>GOBERNACION DEL CHOCO</v>
          </cell>
          <cell r="I2540" t="str">
            <v>ASIGNACION DE RECURSOS DEL SGP AL DPTO DEL CHOCO Y SUS MUNICIPIOS DE ACUERDO A LA LEY 1176 DEL 27/12/07 Y DOCUMENTO CONPES 112 DEL 05/02/08</v>
          </cell>
          <cell r="J2540">
            <v>4036324574</v>
          </cell>
          <cell r="N2540" t="str">
            <v>3-7-5-1-13-10</v>
          </cell>
          <cell r="T2540" t="str">
            <v/>
          </cell>
          <cell r="V2540" t="str">
            <v>MAVDT</v>
          </cell>
          <cell r="W2540" t="str">
            <v>Vigencia Presupuestal</v>
          </cell>
        </row>
        <row r="2541">
          <cell r="A2541">
            <v>4255</v>
          </cell>
          <cell r="B2541" t="str">
            <v>Resolución</v>
          </cell>
          <cell r="C2541">
            <v>2381</v>
          </cell>
          <cell r="D2541">
            <v>2939</v>
          </cell>
          <cell r="E2541">
            <v>39808</v>
          </cell>
          <cell r="F2541" t="str">
            <v xml:space="preserve">VICEMINISTERIO DE AGUA  Y SANEAMIENTO </v>
          </cell>
          <cell r="G2541">
            <v>8914800857</v>
          </cell>
          <cell r="H2541" t="str">
            <v>GOBERNACION DE RISARALDA</v>
          </cell>
          <cell r="I2541" t="str">
            <v>ASIGNACION DE RECURSOS DEL SGP AL DPTO DE RISARALDA Y SUS MUNICIPIOS DE ACUERDO A LA LEY 1176 DEL 27/12/07 Y DOCUMENTO CONPES 112 DEL 05/02/08</v>
          </cell>
          <cell r="J2541">
            <v>2831713286</v>
          </cell>
          <cell r="N2541" t="str">
            <v>3-7-5-1-26-10</v>
          </cell>
          <cell r="T2541" t="str">
            <v/>
          </cell>
          <cell r="V2541" t="str">
            <v>MAVDT</v>
          </cell>
          <cell r="W2541" t="str">
            <v>Vigencia Presupuestal</v>
          </cell>
        </row>
        <row r="2542">
          <cell r="A2542">
            <v>4256</v>
          </cell>
          <cell r="B2542" t="str">
            <v>Resolución</v>
          </cell>
          <cell r="C2542">
            <v>2381</v>
          </cell>
          <cell r="D2542">
            <v>2951</v>
          </cell>
          <cell r="E2542">
            <v>39808</v>
          </cell>
          <cell r="F2542" t="str">
            <v xml:space="preserve">VICEMINISTERIO DE AGUA  Y SANEAMIENTO </v>
          </cell>
          <cell r="G2542">
            <v>8901020061</v>
          </cell>
          <cell r="H2542" t="str">
            <v>DEPARTAMENTO DEL ATLANTICO</v>
          </cell>
          <cell r="I2542" t="str">
            <v>ASIGNACION DE RECURSOS DEL SGP AL DPTO DEL ATLANTICO Y SUS MUNICIPIOS DE ACUERDO A LA LEY 1176 DEL 27/12/07 Y DOCUMENTO CONPES 112 DEL 05/02/08</v>
          </cell>
          <cell r="J2542">
            <v>7754389703</v>
          </cell>
          <cell r="N2542" t="str">
            <v>3-7-5-1-4-10</v>
          </cell>
          <cell r="T2542" t="str">
            <v/>
          </cell>
          <cell r="V2542" t="str">
            <v>MAVDT</v>
          </cell>
          <cell r="W2542" t="str">
            <v>Vigencia Presupuestal</v>
          </cell>
        </row>
        <row r="2543">
          <cell r="A2543">
            <v>4257</v>
          </cell>
          <cell r="B2543" t="str">
            <v>Resolución</v>
          </cell>
          <cell r="C2543">
            <v>2381</v>
          </cell>
          <cell r="D2543">
            <v>2957</v>
          </cell>
          <cell r="E2543">
            <v>39808</v>
          </cell>
          <cell r="F2543" t="str">
            <v xml:space="preserve">VICEMINISTERIO DE AGUA  Y SANEAMIENTO </v>
          </cell>
          <cell r="G2543">
            <v>8001039356</v>
          </cell>
          <cell r="H2543" t="str">
            <v>GOBERNACION DE CORDOBA</v>
          </cell>
          <cell r="I2543" t="str">
            <v>ASIGNACION DE RECURSOS DEL SGP AL DPTO DE CORDOBA Y SUS MUNICIPIOS DE ACUERDO A LA LEY 1176 DEL 27/12/07 Y DOCUMENTO CONPES 112 DEL 05/02/08</v>
          </cell>
          <cell r="J2543">
            <v>6832688398</v>
          </cell>
          <cell r="N2543" t="str">
            <v>3-7-5-1-4-10</v>
          </cell>
          <cell r="T2543" t="str">
            <v/>
          </cell>
          <cell r="V2543" t="str">
            <v>MAVDT</v>
          </cell>
          <cell r="W2543" t="str">
            <v>Vigencia Presupuestal</v>
          </cell>
        </row>
        <row r="2544">
          <cell r="A2544">
            <v>4258</v>
          </cell>
          <cell r="B2544" t="str">
            <v>Resolución</v>
          </cell>
          <cell r="C2544">
            <v>2381</v>
          </cell>
          <cell r="D2544">
            <v>2952</v>
          </cell>
          <cell r="E2544">
            <v>39808</v>
          </cell>
          <cell r="F2544" t="str">
            <v xml:space="preserve">VICEMINISTERIO DE AGUA  Y SANEAMIENTO </v>
          </cell>
          <cell r="G2544">
            <v>8999990619</v>
          </cell>
          <cell r="H2544" t="str">
            <v>SECRETARIA DE HACIENDA ALCALDIA MAYOR DE BOGOTA</v>
          </cell>
          <cell r="I2544" t="str">
            <v>ASIGNACION DE RECURSOS DEL SGP A DE BOGOTA DE ACUERDO A LA LEY 1176 DEL 27/12/07 Y DOCUMENTO CONPES 112 DEL 05/02/08</v>
          </cell>
          <cell r="J2544">
            <v>16106892252</v>
          </cell>
          <cell r="N2544" t="str">
            <v>3-7-5-1-5-10</v>
          </cell>
          <cell r="T2544" t="str">
            <v/>
          </cell>
          <cell r="V2544" t="str">
            <v>MAVDT</v>
          </cell>
          <cell r="W2544" t="str">
            <v>Vigencia Presupuestal</v>
          </cell>
        </row>
        <row r="2545">
          <cell r="A2545">
            <v>4259</v>
          </cell>
          <cell r="B2545" t="str">
            <v>Resolución</v>
          </cell>
          <cell r="C2545">
            <v>2381</v>
          </cell>
          <cell r="D2545">
            <v>2942</v>
          </cell>
          <cell r="E2545">
            <v>39808</v>
          </cell>
          <cell r="F2545" t="str">
            <v xml:space="preserve">VICEMINISTERIO DE AGUA  Y SANEAMIENTO </v>
          </cell>
          <cell r="G2545">
            <v>8902012356</v>
          </cell>
          <cell r="H2545" t="str">
            <v>GOBERNACION DE SANTANDER</v>
          </cell>
          <cell r="I2545" t="str">
            <v>ASIGNACION DE RECURSOS DEL SGP AL DPTO DE SANTANDER Y SUS MUNICIPIOS DE ACUERDO A LA LEY 1176 DEL 27/12/07 Y DOCUMENTO CONPES 112 DEL 05/02/08</v>
          </cell>
          <cell r="J2545">
            <v>10191682548</v>
          </cell>
          <cell r="N2545" t="str">
            <v>3-7-5-1-28-10</v>
          </cell>
          <cell r="T2545" t="str">
            <v/>
          </cell>
          <cell r="V2545" t="str">
            <v>MAVDT</v>
          </cell>
          <cell r="W2545" t="str">
            <v>Vigencia Presupuestal</v>
          </cell>
        </row>
        <row r="2546">
          <cell r="A2546">
            <v>4260</v>
          </cell>
          <cell r="B2546" t="str">
            <v>Resolución</v>
          </cell>
          <cell r="C2546">
            <v>2381</v>
          </cell>
          <cell r="D2546">
            <v>2953</v>
          </cell>
          <cell r="E2546">
            <v>39808</v>
          </cell>
          <cell r="F2546" t="str">
            <v xml:space="preserve">VICEMINISTERIO DE AGUA  Y SANEAMIENTO </v>
          </cell>
          <cell r="G2546">
            <v>8904800591</v>
          </cell>
          <cell r="H2546" t="str">
            <v>GOBERNACION DE BOLIVAR</v>
          </cell>
          <cell r="I2546" t="str">
            <v>ASIGNACION DE RECURSOS DEL SGP AL DPTO DE BOLIVAR Y SUS MUNICIPIOS DE ACUERDO A LA LEY 1176 DEL 27/12/07 Y DOCUMENTO CONPES 112 DEL 05/02/08</v>
          </cell>
          <cell r="J2546">
            <v>9808178082</v>
          </cell>
          <cell r="N2546" t="str">
            <v>3-7-5-1-6-10</v>
          </cell>
          <cell r="T2546" t="str">
            <v/>
          </cell>
          <cell r="V2546" t="str">
            <v>MAVDT</v>
          </cell>
          <cell r="W2546" t="str">
            <v>Vigencia Presupuestal</v>
          </cell>
        </row>
        <row r="2547">
          <cell r="A2547">
            <v>4261</v>
          </cell>
          <cell r="B2547" t="str">
            <v>Resolución</v>
          </cell>
          <cell r="C2547">
            <v>2381</v>
          </cell>
          <cell r="D2547">
            <v>2943</v>
          </cell>
          <cell r="E2547">
            <v>39808</v>
          </cell>
          <cell r="F2547" t="str">
            <v xml:space="preserve">VICEMINISTERIO DE AGUA  Y SANEAMIENTO </v>
          </cell>
          <cell r="G2547">
            <v>8922800211</v>
          </cell>
          <cell r="H2547" t="str">
            <v>DEPARTAMENTO DE SUCRE</v>
          </cell>
          <cell r="I2547" t="str">
            <v>ASIGNACION DE RECURSOS DEL SGP AL DPTO DE SUCRE Y SUS MUNICIPIOS DE ACUERDO A LA LEY 1176 DEL 27/12/07 Y DOCUMENTO CONPES 112 DEL 05/02/08</v>
          </cell>
          <cell r="J2547">
            <v>4534695465</v>
          </cell>
          <cell r="N2547" t="str">
            <v>3-7-5-1-29-10</v>
          </cell>
          <cell r="T2547" t="str">
            <v/>
          </cell>
          <cell r="V2547" t="str">
            <v>MAVDT</v>
          </cell>
          <cell r="W2547" t="str">
            <v>Vigencia Presupuestal</v>
          </cell>
        </row>
        <row r="2548">
          <cell r="A2548">
            <v>4262</v>
          </cell>
          <cell r="B2548" t="str">
            <v>Resolución</v>
          </cell>
          <cell r="C2548">
            <v>2381</v>
          </cell>
          <cell r="D2548">
            <v>2958</v>
          </cell>
          <cell r="E2548">
            <v>39808</v>
          </cell>
          <cell r="F2548" t="str">
            <v xml:space="preserve">VICEMINISTERIO DE AGUA  Y SANEAMIENTO </v>
          </cell>
          <cell r="G2548">
            <v>8999991140</v>
          </cell>
          <cell r="H2548" t="str">
            <v>GOBERNACION DE CUNDINAMARCA</v>
          </cell>
          <cell r="I2548" t="str">
            <v>ASIGNACION DE RECURSOS DEL SGP AL DPTO DE CUNDINAMARCA Y SUS MUNICIPIOS DE ACUERDO A LA LEY 1176 DEL 27/12/07 Y DOCUMENTO CONPES 112 DEL 05/02/08</v>
          </cell>
          <cell r="J2548">
            <v>13068718759</v>
          </cell>
          <cell r="N2548" t="str">
            <v>3-7-5-1-15-10</v>
          </cell>
          <cell r="T2548" t="str">
            <v/>
          </cell>
          <cell r="V2548" t="str">
            <v>MAVDT</v>
          </cell>
          <cell r="W2548" t="str">
            <v>Vigencia Presupuestal</v>
          </cell>
        </row>
        <row r="2549">
          <cell r="A2549">
            <v>4263</v>
          </cell>
          <cell r="B2549" t="str">
            <v>Resolución</v>
          </cell>
          <cell r="C2549">
            <v>2381</v>
          </cell>
          <cell r="D2549">
            <v>2944</v>
          </cell>
          <cell r="E2549">
            <v>39808</v>
          </cell>
          <cell r="F2549" t="str">
            <v xml:space="preserve">VICEMINISTERIO DE AGUA  Y SANEAMIENTO </v>
          </cell>
          <cell r="G2549">
            <v>8001136727</v>
          </cell>
          <cell r="H2549" t="str">
            <v>GOBERNACION DEL TOLIMA</v>
          </cell>
          <cell r="I2549" t="str">
            <v>ASIGNACION DE RECURSOS DEL SGP AL DPTO DEL TOLIMA Y SUS MUNICIPIOS DE ACUERDO A LA LEY 1176 DEL 27/12/07 Y DOCUMENTO CONPES 112 DEL 05/02/08</v>
          </cell>
          <cell r="J2549">
            <v>6237512688</v>
          </cell>
          <cell r="N2549" t="str">
            <v>3-7-5-1-30-10</v>
          </cell>
          <cell r="T2549" t="str">
            <v/>
          </cell>
          <cell r="V2549" t="str">
            <v>MAVDT</v>
          </cell>
          <cell r="W2549" t="str">
            <v>Vigencia Presupuestal</v>
          </cell>
        </row>
        <row r="2550">
          <cell r="A2550">
            <v>4264</v>
          </cell>
          <cell r="B2550" t="str">
            <v>Resolución</v>
          </cell>
          <cell r="C2550">
            <v>2381</v>
          </cell>
          <cell r="D2550">
            <v>2954</v>
          </cell>
          <cell r="E2550">
            <v>39808</v>
          </cell>
          <cell r="F2550" t="str">
            <v xml:space="preserve">VICEMINISTERIO DE AGUA  Y SANEAMIENTO </v>
          </cell>
          <cell r="G2550">
            <v>8918004981</v>
          </cell>
          <cell r="H2550" t="str">
            <v>DEPARTAMENTO DE BOYACA</v>
          </cell>
          <cell r="I2550" t="str">
            <v>ASIGNACION DE RECURSOS DEL SGP AL DPTO DE BOYACA Y SUS MUNICIPIOS DE ACUERDO A LA LEY 1176 DEL 27/12/07 Y DOCUMENTO CONPES 112 DEL 05/02/08</v>
          </cell>
          <cell r="J2550">
            <v>10827993975</v>
          </cell>
          <cell r="N2550" t="str">
            <v>3-7-5-1-7-10</v>
          </cell>
          <cell r="T2550" t="str">
            <v/>
          </cell>
          <cell r="V2550" t="str">
            <v>MAVDT</v>
          </cell>
          <cell r="W2550" t="str">
            <v>Vigencia Presupuestal</v>
          </cell>
        </row>
        <row r="2551">
          <cell r="A2551">
            <v>4265</v>
          </cell>
          <cell r="B2551" t="str">
            <v>Resolución</v>
          </cell>
          <cell r="C2551">
            <v>2381</v>
          </cell>
          <cell r="D2551">
            <v>2927</v>
          </cell>
          <cell r="E2551">
            <v>39808</v>
          </cell>
          <cell r="F2551" t="str">
            <v xml:space="preserve">VICEMINISTERIO DE AGUA  Y SANEAMIENTO </v>
          </cell>
          <cell r="G2551">
            <v>8920991057</v>
          </cell>
          <cell r="H2551" t="str">
            <v>MUNICIPIO DE INIRIDA</v>
          </cell>
          <cell r="I2551" t="str">
            <v>ASIGNACION DE RECURSOS DEL SGP AL DPTO DE GUAINIA Y SUS MUNICIPIOS DE ACUERDO A LA LEY 1176 DEL 27/12/07 Y DOCUMENTO CONPES 112 DEL 05/02/08</v>
          </cell>
          <cell r="J2551">
            <v>375138519</v>
          </cell>
          <cell r="N2551" t="str">
            <v>3-7-5-1-16-10</v>
          </cell>
          <cell r="T2551" t="str">
            <v/>
          </cell>
          <cell r="V2551" t="str">
            <v>MAVDT</v>
          </cell>
          <cell r="W2551" t="str">
            <v>Vigencia Presupuestal</v>
          </cell>
        </row>
        <row r="2552">
          <cell r="A2552">
            <v>4266</v>
          </cell>
          <cell r="B2552" t="str">
            <v>Resolución</v>
          </cell>
          <cell r="C2552">
            <v>2381</v>
          </cell>
          <cell r="D2552">
            <v>2946</v>
          </cell>
          <cell r="E2552">
            <v>39808</v>
          </cell>
          <cell r="F2552" t="str">
            <v xml:space="preserve">VICEMINISTERIO DE AGUA  Y SANEAMIENTO </v>
          </cell>
          <cell r="G2552">
            <v>8450000210</v>
          </cell>
          <cell r="H2552" t="str">
            <v>GOBERNACION DE VAUPES</v>
          </cell>
          <cell r="I2552" t="str">
            <v>ASIGNACION DE RECURSOS DEL SGP AL DPTO DE VAUPES Y SUS MUNICIPIOS DE ACUERDO A LA LEY 1176 DEL 27/12/07 Y DOCUMENTO CONPES 112 DEL 05/02/08</v>
          </cell>
          <cell r="J2552">
            <v>587072068</v>
          </cell>
          <cell r="N2552" t="str">
            <v>3-7-5-1-32-10</v>
          </cell>
          <cell r="T2552" t="str">
            <v/>
          </cell>
          <cell r="V2552" t="str">
            <v>MAVDT</v>
          </cell>
          <cell r="W2552" t="str">
            <v>Vigencia Presupuestal</v>
          </cell>
        </row>
        <row r="2553">
          <cell r="A2553">
            <v>4267</v>
          </cell>
          <cell r="B2553" t="str">
            <v>Resolución</v>
          </cell>
          <cell r="C2553">
            <v>2381</v>
          </cell>
          <cell r="D2553">
            <v>2929</v>
          </cell>
          <cell r="E2553">
            <v>39808</v>
          </cell>
          <cell r="F2553" t="str">
            <v xml:space="preserve">VICEMINISTERIO DE AGUA  Y SANEAMIENTO </v>
          </cell>
          <cell r="G2553">
            <v>8001031961</v>
          </cell>
          <cell r="H2553" t="str">
            <v>GOBERNACION DEL GUAVIARE</v>
          </cell>
          <cell r="I2553" t="str">
            <v>ASIGNACION DE RECURSOS DEL SGP AL DPTO DEL GUAVIARE Y SUS MUNICIPIOS DE ACUERDO A LA LEY 1176 DEL 27/12/07 Y DOCUMENTO CONPES 112 DEL 05/02/08</v>
          </cell>
          <cell r="J2553">
            <v>718096085</v>
          </cell>
          <cell r="N2553" t="str">
            <v>3-7-5-1-17-10</v>
          </cell>
          <cell r="T2553" t="str">
            <v/>
          </cell>
          <cell r="V2553" t="str">
            <v>MAVDT</v>
          </cell>
          <cell r="W2553" t="str">
            <v>Vigencia Presupuestal</v>
          </cell>
        </row>
        <row r="2554">
          <cell r="A2554">
            <v>4268</v>
          </cell>
          <cell r="B2554" t="str">
            <v>Resolución</v>
          </cell>
          <cell r="C2554">
            <v>2381</v>
          </cell>
          <cell r="D2554">
            <v>2947</v>
          </cell>
          <cell r="E2554">
            <v>39808</v>
          </cell>
          <cell r="F2554" t="str">
            <v xml:space="preserve">VICEMINISTERIO DE AGUA  Y SANEAMIENTO </v>
          </cell>
          <cell r="G2554">
            <v>8000940678</v>
          </cell>
          <cell r="H2554" t="str">
            <v>GOBERNACION DEL VICHADA</v>
          </cell>
          <cell r="I2554" t="str">
            <v>ASIGNACION DE RECURSOS DEL SGP AL DPTO DEL VICHADA Y SUS MUNICIPIOS DE ACUERDO A LA LEY 1176 DEL 27/12/07 Y DOCUMENTO CONPES 112 DEL 05/02/08</v>
          </cell>
          <cell r="J2554">
            <v>583735877</v>
          </cell>
          <cell r="N2554" t="str">
            <v>3-7-5-1-33-10</v>
          </cell>
          <cell r="T2554" t="str">
            <v/>
          </cell>
          <cell r="V2554" t="str">
            <v>MAVDT</v>
          </cell>
          <cell r="W2554" t="str">
            <v>Vigencia Presupuestal</v>
          </cell>
        </row>
        <row r="2555">
          <cell r="A2555">
            <v>4269</v>
          </cell>
          <cell r="B2555" t="str">
            <v>Resolución</v>
          </cell>
          <cell r="C2555">
            <v>2381</v>
          </cell>
          <cell r="D2555">
            <v>2955</v>
          </cell>
          <cell r="E2555">
            <v>39808</v>
          </cell>
          <cell r="F2555" t="str">
            <v xml:space="preserve">VICEMINISTERIO DE AGUA  Y SANEAMIENTO </v>
          </cell>
          <cell r="G2555">
            <v>8908010521</v>
          </cell>
          <cell r="H2555" t="str">
            <v>DEPARTAMENTO DE CALDAS</v>
          </cell>
          <cell r="I2555" t="str">
            <v>ASIGNACION DE RECURSOS DEL SGP AL DPTO DEL CALDAS Y SUS MUNICIPIOS DE ACUERDO A LA LEY 1176 DEL 27/12/07 Y DOCUMENTO CONPES 112 DEL 05/02/08</v>
          </cell>
          <cell r="J2555">
            <v>3655625929</v>
          </cell>
          <cell r="N2555" t="str">
            <v>3-7-5-1-8-10</v>
          </cell>
          <cell r="T2555" t="str">
            <v/>
          </cell>
          <cell r="V2555" t="str">
            <v>MAVDT</v>
          </cell>
          <cell r="W2555" t="str">
            <v>Vigencia Presupuestal</v>
          </cell>
        </row>
        <row r="2556">
          <cell r="A2556">
            <v>4270</v>
          </cell>
          <cell r="B2556" t="str">
            <v>Resolución</v>
          </cell>
          <cell r="C2556">
            <v>2381</v>
          </cell>
          <cell r="D2556">
            <v>2945</v>
          </cell>
          <cell r="E2556">
            <v>39808</v>
          </cell>
          <cell r="F2556" t="str">
            <v xml:space="preserve">VICEMINISTERIO DE AGUA  Y SANEAMIENTO </v>
          </cell>
          <cell r="G2556">
            <v>8903990295</v>
          </cell>
          <cell r="H2556" t="str">
            <v>GOBERNACION DEL VALLE DEL CAUCA</v>
          </cell>
          <cell r="I2556" t="str">
            <v>ASIGNACION DE RECURSOS DEL SGP AL DPTO DEL VALLE DEL CAUCA Y SUS MUNICIPIOS DE ACUERDO A LA LEY 1176 DEL 27/12/07 Y DOCUMENTO CONPES 112 DEL 05/02/08</v>
          </cell>
          <cell r="J2556">
            <v>12181851950</v>
          </cell>
          <cell r="N2556" t="str">
            <v>3-7-5-1-31-10</v>
          </cell>
          <cell r="T2556" t="str">
            <v/>
          </cell>
          <cell r="V2556" t="str">
            <v>MAVDT</v>
          </cell>
          <cell r="W2556" t="str">
            <v>Vigencia Presupuestal</v>
          </cell>
        </row>
        <row r="2557">
          <cell r="A2557">
            <v>4271</v>
          </cell>
          <cell r="B2557" t="str">
            <v>Resolución</v>
          </cell>
          <cell r="C2557">
            <v>2381</v>
          </cell>
          <cell r="D2557">
            <v>2928</v>
          </cell>
          <cell r="E2557">
            <v>39808</v>
          </cell>
          <cell r="F2557" t="str">
            <v xml:space="preserve">VICEMINISTERIO DE AGUA  Y SANEAMIENTO </v>
          </cell>
          <cell r="G2557">
            <v>8921150151</v>
          </cell>
          <cell r="H2557" t="str">
            <v>DEPARTAMENTO DE LA GUAJIRA</v>
          </cell>
          <cell r="I2557" t="str">
            <v>ASIGNACION DE RECURSOS DEL SGP AL DPTO DE LA GUAJIRA Y SUS MUNICIPIOS DE ACUERDO A LA LEY 1176 DEL 27/12/07 Y DOCUMENTO CONPES 112 DEL 05/02/08</v>
          </cell>
          <cell r="J2557">
            <v>3281670390</v>
          </cell>
          <cell r="N2557" t="str">
            <v>3-7-5-1-19-10</v>
          </cell>
          <cell r="T2557" t="str">
            <v/>
          </cell>
          <cell r="V2557" t="str">
            <v>MAVDT</v>
          </cell>
          <cell r="W2557" t="str">
            <v>Vigencia Presupuestal</v>
          </cell>
        </row>
        <row r="2558">
          <cell r="A2558">
            <v>4272</v>
          </cell>
          <cell r="B2558" t="str">
            <v>Resolución</v>
          </cell>
          <cell r="C2558">
            <v>2381</v>
          </cell>
          <cell r="D2558">
            <v>2956</v>
          </cell>
          <cell r="E2558">
            <v>39808</v>
          </cell>
          <cell r="F2558" t="str">
            <v xml:space="preserve">VICEMINISTERIO DE AGUA  Y SANEAMIENTO </v>
          </cell>
          <cell r="G2558">
            <v>8000915944</v>
          </cell>
          <cell r="H2558" t="str">
            <v>DEPARTAMENTO DEL CAQUETA</v>
          </cell>
          <cell r="I2558" t="str">
            <v>ASIGNACION DE RECURSOS DEL SGP AL DPTO DEL CAQUETA Y SUS MUNICIPIOS DE ACUERDO A LA LEY 1176 DEL 27/12/07 Y DOCUMENTO CONPES 112 DEL 05/02/08</v>
          </cell>
          <cell r="J2558">
            <v>2619349314</v>
          </cell>
          <cell r="N2558" t="str">
            <v>3-7-5-1-9-10</v>
          </cell>
          <cell r="T2558" t="str">
            <v/>
          </cell>
          <cell r="V2558" t="str">
            <v>MAVDT</v>
          </cell>
          <cell r="W2558" t="str">
            <v>Vigencia Presupuestal</v>
          </cell>
        </row>
        <row r="2559">
          <cell r="A2559">
            <v>4273</v>
          </cell>
          <cell r="B2559" t="str">
            <v>Resolución</v>
          </cell>
          <cell r="C2559">
            <v>2381</v>
          </cell>
          <cell r="D2559">
            <v>2930</v>
          </cell>
          <cell r="E2559">
            <v>39808</v>
          </cell>
          <cell r="F2559" t="str">
            <v xml:space="preserve">VICEMINISTERIO DE AGUA  Y SANEAMIENTO </v>
          </cell>
          <cell r="G2559">
            <v>8001039134</v>
          </cell>
          <cell r="H2559" t="str">
            <v>DEPARTAMENTO DEL HUILA</v>
          </cell>
          <cell r="I2559" t="str">
            <v>ASIGNACION DE RECURSOS DEL SGP AL DPTO DEL HUILA Y SUS MUNICIPIOS DE ACUERDO A LA LEY 1176 DEL 27/12/07 Y DOCUMENTO CONPES 112 DEL 05/02/08</v>
          </cell>
          <cell r="J2559">
            <v>5054832756</v>
          </cell>
          <cell r="N2559" t="str">
            <v>3-7-5-1-9-10</v>
          </cell>
          <cell r="T2559" t="str">
            <v/>
          </cell>
          <cell r="V2559" t="str">
            <v>MAVDT</v>
          </cell>
          <cell r="W2559" t="str">
            <v>Vigencia Presupuestal</v>
          </cell>
        </row>
        <row r="2560">
          <cell r="A2560">
            <v>4274</v>
          </cell>
          <cell r="B2560" t="str">
            <v>Resolución</v>
          </cell>
          <cell r="C2560">
            <v>2381</v>
          </cell>
          <cell r="D2560">
            <v>2965</v>
          </cell>
          <cell r="E2560">
            <v>39808</v>
          </cell>
          <cell r="F2560" t="str">
            <v xml:space="preserve">VICEMINISTERIO DE AGUA  Y SANEAMIENTO </v>
          </cell>
          <cell r="G2560">
            <v>8920992166</v>
          </cell>
          <cell r="H2560" t="str">
            <v>GOBERNACION DE CASANARE</v>
          </cell>
          <cell r="I2560" t="str">
            <v>ASIGNACION DE RECURSOS DEL SGP AL DPTO DE CASANARE Y SUS MUNICIPIOS DE ACUERDO A LA LEY 1176 DEL 27/12/07 Y DOCUMENTO CONPES 112 DEL 05/02/08</v>
          </cell>
          <cell r="J2560">
            <v>2408428121</v>
          </cell>
          <cell r="N2560" t="str">
            <v>3-7-5-1-10-10</v>
          </cell>
          <cell r="T2560" t="str">
            <v/>
          </cell>
          <cell r="V2560" t="str">
            <v>MAVDT</v>
          </cell>
          <cell r="W2560" t="str">
            <v>Vigencia Presupuestal</v>
          </cell>
        </row>
        <row r="2561">
          <cell r="A2561">
            <v>4275</v>
          </cell>
          <cell r="B2561" t="str">
            <v>Resolución</v>
          </cell>
          <cell r="C2561">
            <v>2381</v>
          </cell>
          <cell r="D2561">
            <v>2931</v>
          </cell>
          <cell r="E2561">
            <v>39808</v>
          </cell>
          <cell r="F2561" t="str">
            <v xml:space="preserve">VICEMINISTERIO DE AGUA  Y SANEAMIENTO </v>
          </cell>
          <cell r="G2561">
            <v>8001039206</v>
          </cell>
          <cell r="H2561" t="str">
            <v>DEPARTAMENTO DEL MAGDALENA</v>
          </cell>
          <cell r="I2561" t="str">
            <v>ASIGNACION DE RECURSOS DEL SGP AL DPTO DEL MAGDALENA Y SUS MUNICIPIOS DE ACUERDO A LA LEY 1176 DEL 27/12/07 Y DOCUMENTO CONPES 112 DEL 05/02/08</v>
          </cell>
          <cell r="J2561">
            <v>5891012979</v>
          </cell>
          <cell r="N2561" t="str">
            <v>3-7-5-1-20-10</v>
          </cell>
          <cell r="T2561" t="str">
            <v/>
          </cell>
          <cell r="V2561" t="str">
            <v>MAVDT</v>
          </cell>
          <cell r="W2561" t="str">
            <v>Vigencia Presupuestal</v>
          </cell>
        </row>
        <row r="2562">
          <cell r="A2562">
            <v>4276</v>
          </cell>
          <cell r="B2562" t="str">
            <v>Resolución</v>
          </cell>
          <cell r="C2562">
            <v>2381</v>
          </cell>
          <cell r="D2562">
            <v>2966</v>
          </cell>
          <cell r="E2562">
            <v>39808</v>
          </cell>
          <cell r="F2562" t="str">
            <v xml:space="preserve">VICEMINISTERIO DE AGUA  Y SANEAMIENTO </v>
          </cell>
          <cell r="G2562">
            <v>8915800168</v>
          </cell>
          <cell r="H2562" t="str">
            <v>DEPARTAMENTO DEL CAUCA</v>
          </cell>
          <cell r="I2562" t="str">
            <v>ASIGNACION DE RECURSOS DEL SGP AL DPTO DEL CAUCA Y SUS MUNICIPIOS DE ACUERDO A LA LEY 1176 DEL 27/12/07 Y DOCUMENTO CONPES 112 DEL 05/02/08</v>
          </cell>
          <cell r="J2562">
            <v>6959687218</v>
          </cell>
          <cell r="N2562" t="str">
            <v>3-7-5-1-11-10</v>
          </cell>
          <cell r="T2562" t="str">
            <v/>
          </cell>
          <cell r="V2562" t="str">
            <v>MAVDT</v>
          </cell>
          <cell r="W2562" t="str">
            <v>Vigencia Presupuestal</v>
          </cell>
        </row>
        <row r="2563">
          <cell r="A2563">
            <v>4277</v>
          </cell>
          <cell r="B2563" t="str">
            <v>Resolución</v>
          </cell>
          <cell r="C2563">
            <v>2381</v>
          </cell>
          <cell r="D2563">
            <v>2940</v>
          </cell>
          <cell r="E2563">
            <v>39808</v>
          </cell>
          <cell r="F2563" t="str">
            <v xml:space="preserve">VICEMINISTERIO DE AGUA  Y SANEAMIENTO </v>
          </cell>
          <cell r="G2563">
            <v>8924000382</v>
          </cell>
          <cell r="H2563" t="str">
            <v>GOBERNACION DE SAN ANDRES PROVIDENCIA Y SANTA CATALINA</v>
          </cell>
          <cell r="I2563" t="str">
            <v>ASIGNACION DE RECURSOS DEL SGP AL DPTO DEL ARCHIPIELAGO DE SAN ANDRES PROVIDENCIA Y SANTA CATALINA DE ACUERDO A LA LEY 1176 DEL 27/12/07 Y DOCUMENTO CONPES 112 DEL 05/02/08</v>
          </cell>
          <cell r="J2563">
            <v>492901508</v>
          </cell>
          <cell r="N2563" t="str">
            <v>3-7-5-1-27-10</v>
          </cell>
          <cell r="T2563" t="str">
            <v/>
          </cell>
          <cell r="V2563" t="str">
            <v>MAVDT</v>
          </cell>
          <cell r="W2563" t="str">
            <v>Vigencia Presupuestal</v>
          </cell>
        </row>
        <row r="2564">
          <cell r="A2564">
            <v>4278</v>
          </cell>
          <cell r="B2564" t="str">
            <v>Contrato</v>
          </cell>
          <cell r="C2564">
            <v>365</v>
          </cell>
          <cell r="D2564">
            <v>10</v>
          </cell>
          <cell r="E2564">
            <v>39808</v>
          </cell>
          <cell r="F2564" t="str">
            <v>DIRECCION DE DESARROLLO SECTORIAL SOSTENIBLE</v>
          </cell>
          <cell r="G2564">
            <v>52269215</v>
          </cell>
          <cell r="H2564" t="str">
            <v>ISABEL CRISTINA REY ESTUPIÑAN</v>
          </cell>
          <cell r="I2564" t="str">
            <v>CUARTO DESEMBOLSO SEGÚN CERTIFICACION SUSCRITA POR EL SUPERVISOR</v>
          </cell>
          <cell r="J2564">
            <v>4120000</v>
          </cell>
          <cell r="K2564">
            <v>9.66</v>
          </cell>
          <cell r="L2564">
            <v>10</v>
          </cell>
          <cell r="O2564" t="str">
            <v>520-900-66-14</v>
          </cell>
          <cell r="T2564" t="str">
            <v/>
          </cell>
          <cell r="V2564" t="str">
            <v>MAVDT</v>
          </cell>
          <cell r="W2564" t="str">
            <v>Vigencia Presupuestal</v>
          </cell>
        </row>
        <row r="2565">
          <cell r="A2565">
            <v>4279</v>
          </cell>
          <cell r="B2565" t="str">
            <v>Oficio</v>
          </cell>
          <cell r="C2565">
            <v>45777</v>
          </cell>
          <cell r="D2565">
            <v>2988</v>
          </cell>
          <cell r="E2565">
            <v>39808</v>
          </cell>
          <cell r="F2565" t="str">
            <v>GRUPO ADMINISTRATIVO</v>
          </cell>
          <cell r="G2565">
            <v>8301153951</v>
          </cell>
          <cell r="H2565" t="str">
            <v>MINISTERIO DE AMBIENTE VIVIENDA Y DESARROLLO TERRITORIAL</v>
          </cell>
          <cell r="I2565" t="str">
            <v>LEGALIZACION CAJA MENOR DEL GRUPO ADMINISTRATIVO A CARGO DE MONICA SUAREZ</v>
          </cell>
          <cell r="J2565">
            <v>15901673</v>
          </cell>
          <cell r="N2565" t="str">
            <v>2-0-3-50-5-10</v>
          </cell>
          <cell r="R2565">
            <v>15901673</v>
          </cell>
          <cell r="T2565" t="str">
            <v/>
          </cell>
          <cell r="V2565" t="str">
            <v>MAVDT</v>
          </cell>
          <cell r="W2565" t="str">
            <v>Vigencia Presupuestal</v>
          </cell>
        </row>
        <row r="2566">
          <cell r="A2566">
            <v>4280</v>
          </cell>
          <cell r="B2566" t="str">
            <v>Convenio</v>
          </cell>
          <cell r="C2566">
            <v>67</v>
          </cell>
          <cell r="D2566">
            <v>1825</v>
          </cell>
          <cell r="E2566">
            <v>39808</v>
          </cell>
          <cell r="F2566" t="str">
            <v>DIRECCION DE DESARROLLO SECTORIAL SOSTENIBLE</v>
          </cell>
          <cell r="G2566">
            <v>8300272757</v>
          </cell>
          <cell r="H2566" t="str">
            <v>ASOCARS</v>
          </cell>
          <cell r="I2566" t="str">
            <v>TERCER DESEMBOLSO SEGÚN CERTIFICACION SUSCRITA POR EL SUPERVISOR</v>
          </cell>
          <cell r="J2566">
            <v>51000000</v>
          </cell>
          <cell r="O2566" t="str">
            <v>520-900-70-11</v>
          </cell>
          <cell r="T2566" t="str">
            <v/>
          </cell>
          <cell r="V2566" t="str">
            <v>MAVDT</v>
          </cell>
          <cell r="W2566" t="str">
            <v>Vigencia Presupuestal</v>
          </cell>
        </row>
        <row r="2567">
          <cell r="A2567">
            <v>4281</v>
          </cell>
          <cell r="B2567" t="str">
            <v>Contrato</v>
          </cell>
          <cell r="C2567">
            <v>340</v>
          </cell>
          <cell r="D2567">
            <v>1491</v>
          </cell>
          <cell r="E2567">
            <v>39808</v>
          </cell>
          <cell r="F2567" t="str">
            <v>GRUPO ADMINISTRATIVO</v>
          </cell>
          <cell r="G2567">
            <v>9000629179</v>
          </cell>
          <cell r="H2567" t="str">
            <v>SERVICIOS POSTALES NACIONALES SA</v>
          </cell>
          <cell r="I2567" t="str">
            <v>FRA 0389576, 039577 Y 039578/08 CORRESPONDIENTE A SERVICIO DE CORREO  A CREDITO DE NOVIEMBRE, CORREO MOTORIZADO DE NOVIEMBRE Y DICIEMBRE Y  CORREO A CREDITO DEL MES DE DICIEMBRE DE 2008, DESEMBOLSO SEGÚN CERTIFICACION SUSCRITA POR EL SUPERVISOR</v>
          </cell>
          <cell r="J2567">
            <v>25536600</v>
          </cell>
          <cell r="N2567" t="str">
            <v>2-0-4-6-2-10</v>
          </cell>
          <cell r="T2567" t="str">
            <v/>
          </cell>
          <cell r="V2567" t="str">
            <v>MAVDT</v>
          </cell>
          <cell r="W2567" t="str">
            <v>Vigencia Presupuestal</v>
          </cell>
        </row>
        <row r="2568">
          <cell r="A2568">
            <v>4282</v>
          </cell>
          <cell r="B2568" t="str">
            <v>Contrato</v>
          </cell>
          <cell r="C2568">
            <v>362</v>
          </cell>
          <cell r="D2568">
            <v>1532</v>
          </cell>
          <cell r="E2568">
            <v>39808</v>
          </cell>
          <cell r="F2568" t="str">
            <v>TALENTO HUMANO</v>
          </cell>
          <cell r="G2568">
            <v>8600135703</v>
          </cell>
          <cell r="H2568" t="str">
            <v>CAJA DE COMPENSACION FAMILIAR CAFAM</v>
          </cell>
          <cell r="I2568" t="str">
            <v>FRA TS 24507/08  DESEMBOLSO SEGÚN CERTIFICACION SUSCRITAS POR EL SUPERVISOR</v>
          </cell>
          <cell r="J2568">
            <v>92400</v>
          </cell>
          <cell r="K2568">
            <v>9.66</v>
          </cell>
          <cell r="O2568" t="str">
            <v>320-900-1-11</v>
          </cell>
          <cell r="S2568" t="str">
            <v>Si</v>
          </cell>
          <cell r="T2568" t="str">
            <v/>
          </cell>
          <cell r="V2568" t="str">
            <v>MAVDT</v>
          </cell>
          <cell r="W2568" t="str">
            <v>Vigencia Presupuestal</v>
          </cell>
        </row>
        <row r="2569">
          <cell r="A2569">
            <v>4283</v>
          </cell>
          <cell r="B2569" t="str">
            <v>Convenio</v>
          </cell>
          <cell r="C2569">
            <v>54</v>
          </cell>
          <cell r="D2569">
            <v>1683</v>
          </cell>
          <cell r="E2569">
            <v>39808</v>
          </cell>
          <cell r="F2569" t="str">
            <v>DIRECCION DE ECOSISTEMAS</v>
          </cell>
          <cell r="G2569">
            <v>8100035991</v>
          </cell>
          <cell r="H2569" t="str">
            <v>CORPORACION ALDEA GLOBAL</v>
          </cell>
          <cell r="I2569" t="str">
            <v>FRA 115/08 CORRESPONDIENTE AL SEGUNDO DESEMBOLSO SEGÚN CERTIFICACION SUSCRITA POR LA SUPERVISORA</v>
          </cell>
          <cell r="J2569">
            <v>32000000</v>
          </cell>
          <cell r="M2569">
            <v>16</v>
          </cell>
          <cell r="O2569" t="str">
            <v>520-900-37--11</v>
          </cell>
          <cell r="T2569" t="str">
            <v/>
          </cell>
          <cell r="V2569" t="str">
            <v>MAVDT</v>
          </cell>
          <cell r="W2569" t="str">
            <v>Vigencia Presupuestal</v>
          </cell>
        </row>
        <row r="2570">
          <cell r="A2570">
            <v>4284</v>
          </cell>
          <cell r="B2570" t="str">
            <v>Contrato</v>
          </cell>
          <cell r="C2570">
            <v>28</v>
          </cell>
          <cell r="D2570">
            <v>1540</v>
          </cell>
          <cell r="E2570">
            <v>39808</v>
          </cell>
          <cell r="F2570" t="str">
            <v>DIRECCION DE DESARROLLO SECTORIAL SOSTENIBLE</v>
          </cell>
          <cell r="G2570">
            <v>8600123361</v>
          </cell>
          <cell r="H2570" t="str">
            <v>ICONTEC</v>
          </cell>
          <cell r="I2570" t="str">
            <v>FRA 10 96013 CORRESPONDIENTE AL SEGUNDO DESEMBOLSO SEGÚN CERTIFICACION SSUCRITA POR LA SUPERVISORA</v>
          </cell>
          <cell r="J2570">
            <v>32000000</v>
          </cell>
          <cell r="O2570" t="str">
            <v>530-900-2-15</v>
          </cell>
          <cell r="T2570" t="str">
            <v/>
          </cell>
          <cell r="V2570" t="str">
            <v>MAVDT</v>
          </cell>
          <cell r="W2570" t="str">
            <v>Vigencia Presupuestal</v>
          </cell>
        </row>
        <row r="2571">
          <cell r="A2571">
            <v>4285</v>
          </cell>
          <cell r="B2571" t="str">
            <v>Oficio</v>
          </cell>
          <cell r="C2571">
            <v>45010</v>
          </cell>
          <cell r="D2571">
            <v>2883</v>
          </cell>
          <cell r="E2571">
            <v>39808</v>
          </cell>
          <cell r="F2571" t="str">
            <v>SECRETARIA GENERAL</v>
          </cell>
          <cell r="G2571">
            <v>8600422092</v>
          </cell>
          <cell r="H2571" t="str">
            <v>LEGIS EDITORES SA</v>
          </cell>
          <cell r="I2571" t="str">
            <v>FRA 10047738/08 DESEMBOLSO SEGÚN CERTIFICACION SUSCRITA POR EL SECRETARIO GENERAL</v>
          </cell>
          <cell r="J2571">
            <v>758000</v>
          </cell>
          <cell r="N2571" t="str">
            <v>2-0-4-7-5-10</v>
          </cell>
          <cell r="T2571" t="str">
            <v/>
          </cell>
          <cell r="V2571" t="str">
            <v>MAVDT</v>
          </cell>
          <cell r="W2571" t="str">
            <v>Vigencia Presupuestal</v>
          </cell>
        </row>
        <row r="2572">
          <cell r="A2572">
            <v>4286</v>
          </cell>
          <cell r="B2572" t="str">
            <v>Contrato</v>
          </cell>
          <cell r="C2572">
            <v>1</v>
          </cell>
          <cell r="D2572">
            <v>147</v>
          </cell>
          <cell r="E2572">
            <v>39808</v>
          </cell>
          <cell r="F2572" t="str">
            <v>GRUPO ADMINISTRATIVO</v>
          </cell>
          <cell r="G2572">
            <v>8600467994</v>
          </cell>
          <cell r="H2572" t="str">
            <v>MASTER SA</v>
          </cell>
          <cell r="I2572" t="str">
            <v>FRA 190027 DE 2008, DESEMBOLSO SEGÚN CERTIFICACION SUSCRITA POR EL SUPERVISOR</v>
          </cell>
          <cell r="J2572">
            <v>191400</v>
          </cell>
          <cell r="K2572">
            <v>11.04</v>
          </cell>
          <cell r="M2572">
            <v>16</v>
          </cell>
          <cell r="N2572" t="str">
            <v>2-0-4-4-6-10</v>
          </cell>
          <cell r="S2572" t="str">
            <v>Si</v>
          </cell>
          <cell r="T2572" t="str">
            <v/>
          </cell>
          <cell r="V2572" t="str">
            <v>MAVDT</v>
          </cell>
          <cell r="W2572" t="str">
            <v>Vigencia Presupuestal</v>
          </cell>
        </row>
        <row r="2573">
          <cell r="A2573">
            <v>4287</v>
          </cell>
          <cell r="B2573" t="str">
            <v>Contrato</v>
          </cell>
          <cell r="C2573">
            <v>519</v>
          </cell>
          <cell r="D2573">
            <v>2695</v>
          </cell>
          <cell r="E2573">
            <v>39808</v>
          </cell>
          <cell r="F2573" t="str">
            <v>DESARROLLO TERRITORIAL</v>
          </cell>
          <cell r="G2573">
            <v>19418080</v>
          </cell>
          <cell r="H2573" t="str">
            <v>RICARDO RAMIREZ BORBON</v>
          </cell>
          <cell r="I2573" t="str">
            <v>FRA 100/08 SEGUNDO DESEMBOLSO SEGÚN CERTIFICACION SUSCRITA POR EL SUPERVISOR</v>
          </cell>
          <cell r="J2573">
            <v>6000000</v>
          </cell>
          <cell r="K2573">
            <v>9.66</v>
          </cell>
          <cell r="L2573">
            <v>11</v>
          </cell>
          <cell r="M2573">
            <v>16</v>
          </cell>
          <cell r="O2573" t="str">
            <v>510-1000-11-13</v>
          </cell>
          <cell r="T2573" t="str">
            <v/>
          </cell>
          <cell r="V2573" t="str">
            <v>MAVDT</v>
          </cell>
          <cell r="W2573" t="str">
            <v>Vigencia Presupuestal</v>
          </cell>
        </row>
        <row r="2574">
          <cell r="A2574">
            <v>4288</v>
          </cell>
          <cell r="B2574" t="str">
            <v>Convenio</v>
          </cell>
          <cell r="C2574">
            <v>27</v>
          </cell>
          <cell r="D2574">
            <v>1</v>
          </cell>
          <cell r="E2574">
            <v>39808</v>
          </cell>
          <cell r="F2574" t="str">
            <v xml:space="preserve">VICEMINISTERIO DE AGUA  Y SANEAMIENTO </v>
          </cell>
          <cell r="G2574">
            <v>8999993161</v>
          </cell>
          <cell r="H2574" t="str">
            <v>FONADE</v>
          </cell>
          <cell r="I2574" t="str">
            <v>REF PAGO 200800576-5/08 DESEMBOLSO 97  SEGÚN CERTIFICACION SUSCRITA POR EL SUPERVISOR</v>
          </cell>
          <cell r="J2574">
            <v>354135980</v>
          </cell>
          <cell r="O2574" t="str">
            <v>111-1200-567--14</v>
          </cell>
          <cell r="T2574" t="str">
            <v/>
          </cell>
          <cell r="V2574" t="str">
            <v>MAVDT</v>
          </cell>
          <cell r="W2574" t="str">
            <v>Reserva Presupuestal</v>
          </cell>
        </row>
        <row r="2575">
          <cell r="A2575">
            <v>4289</v>
          </cell>
          <cell r="B2575" t="str">
            <v>Convenio</v>
          </cell>
          <cell r="C2575">
            <v>38</v>
          </cell>
          <cell r="D2575">
            <v>1521</v>
          </cell>
          <cell r="E2575">
            <v>39808</v>
          </cell>
          <cell r="F2575" t="str">
            <v>DIRECCION DE ECOSISTEMAS</v>
          </cell>
          <cell r="G2575">
            <v>8180001568</v>
          </cell>
          <cell r="H2575" t="str">
            <v>INSTITUTO DE INVESTIGACIONES DELPACIFICO IIAP</v>
          </cell>
          <cell r="I2575" t="str">
            <v>SEGUNDO DESEMBOLSO SEGÚN CERTIFICACION SUSCRITA POR LA SUPERVISORA</v>
          </cell>
          <cell r="J2575">
            <v>42918505</v>
          </cell>
          <cell r="O2575" t="str">
            <v>520-900-71-11</v>
          </cell>
          <cell r="T2575" t="str">
            <v/>
          </cell>
          <cell r="V2575" t="str">
            <v>MAVDT</v>
          </cell>
          <cell r="W2575" t="str">
            <v>Vigencia Presupuestal</v>
          </cell>
        </row>
        <row r="2576">
          <cell r="A2576">
            <v>4290</v>
          </cell>
          <cell r="B2576" t="str">
            <v>Contrato</v>
          </cell>
          <cell r="C2576">
            <v>580</v>
          </cell>
          <cell r="D2576">
            <v>2989</v>
          </cell>
          <cell r="E2576">
            <v>39808</v>
          </cell>
          <cell r="F2576" t="str">
            <v>TALENTO HUMANO</v>
          </cell>
          <cell r="G2576">
            <v>8600135703</v>
          </cell>
          <cell r="H2576" t="str">
            <v>CAJA DE COMPENSACION FAMILIAR CAFAM</v>
          </cell>
          <cell r="I2576" t="str">
            <v>FRA TS 24550/08 DESEMBOLSO SEGÚN CERTIFICACION SUSCRIT APOR EL SUPERVISOR</v>
          </cell>
          <cell r="J2576">
            <v>5500000</v>
          </cell>
          <cell r="K2576">
            <v>9.66</v>
          </cell>
          <cell r="N2576" t="str">
            <v>2-0-4-21--10</v>
          </cell>
          <cell r="T2576" t="str">
            <v/>
          </cell>
          <cell r="V2576" t="str">
            <v>MAVDT</v>
          </cell>
          <cell r="W2576" t="str">
            <v>Vigencia Presupuestal</v>
          </cell>
        </row>
        <row r="2577">
          <cell r="A2577">
            <v>4291</v>
          </cell>
          <cell r="B2577" t="str">
            <v>Contrato</v>
          </cell>
          <cell r="C2577">
            <v>466</v>
          </cell>
          <cell r="D2577">
            <v>2274</v>
          </cell>
          <cell r="E2577">
            <v>39808</v>
          </cell>
          <cell r="F2577" t="str">
            <v>DIRECCION DE ECOSISTEMAS</v>
          </cell>
          <cell r="G2577">
            <v>8000862015</v>
          </cell>
          <cell r="H2577" t="str">
            <v>INCIVA</v>
          </cell>
          <cell r="I2577" t="str">
            <v>PPRIMER DESEMBOLSO SEGÚN CERTIFICACION SUSCRITA POR LA SUPERVISORA</v>
          </cell>
          <cell r="J2577">
            <v>48000000</v>
          </cell>
          <cell r="O2577" t="str">
            <v>520-900-71-15</v>
          </cell>
          <cell r="T2577" t="str">
            <v/>
          </cell>
          <cell r="V2577" t="str">
            <v>MAVDT</v>
          </cell>
          <cell r="W2577" t="str">
            <v>Vigencia Presupuestal</v>
          </cell>
        </row>
        <row r="2578">
          <cell r="A2578">
            <v>4296</v>
          </cell>
          <cell r="B2578" t="str">
            <v>Resolución</v>
          </cell>
          <cell r="C2578">
            <v>2418</v>
          </cell>
          <cell r="D2578">
            <v>2999</v>
          </cell>
          <cell r="E2578">
            <v>39813</v>
          </cell>
          <cell r="F2578" t="str">
            <v xml:space="preserve">VICEMINISTERIO DE AGUA  Y SANEAMIENTO </v>
          </cell>
          <cell r="G2578">
            <v>8001039356</v>
          </cell>
          <cell r="H2578" t="str">
            <v>DEPARTAMENTO DE CORDOBA</v>
          </cell>
          <cell r="I2578" t="str">
            <v>PRIMER DESEMBOLSO SEGÚN CERTIFICACION SUSCRITA POR EL SUPERVISOR</v>
          </cell>
          <cell r="J2578">
            <v>20908582453</v>
          </cell>
          <cell r="O2578" t="str">
            <v>111-1200-166-9-10</v>
          </cell>
          <cell r="T2578" t="str">
            <v/>
          </cell>
          <cell r="V2578" t="str">
            <v>MAVDT</v>
          </cell>
          <cell r="W2578" t="str">
            <v>Vigencia Presupuestal</v>
          </cell>
        </row>
        <row r="2579">
          <cell r="A2579">
            <v>4297</v>
          </cell>
          <cell r="B2579" t="str">
            <v>Resolución</v>
          </cell>
          <cell r="C2579">
            <v>2420</v>
          </cell>
          <cell r="D2579">
            <v>3001</v>
          </cell>
          <cell r="E2579">
            <v>39813</v>
          </cell>
          <cell r="F2579" t="str">
            <v xml:space="preserve">VICEMINISTERIO DE AGUA  Y SANEAMIENTO </v>
          </cell>
          <cell r="G2579">
            <v>8001031961</v>
          </cell>
          <cell r="H2579" t="str">
            <v>DEPARTAMENTO DEL GUAVIARE</v>
          </cell>
          <cell r="I2579" t="str">
            <v>PRIMER DESEMBOLSO SEGÚN CERTIFICACION SUSCRITA POR EL SUPERVISOR</v>
          </cell>
          <cell r="J2579">
            <v>7182174092</v>
          </cell>
          <cell r="O2579" t="str">
            <v>111-1200-166-3-10</v>
          </cell>
          <cell r="T2579" t="str">
            <v/>
          </cell>
          <cell r="V2579" t="str">
            <v>MAVDT</v>
          </cell>
          <cell r="W2579" t="str">
            <v>Vigencia Presupuestal</v>
          </cell>
        </row>
        <row r="2580">
          <cell r="A2580">
            <v>4298</v>
          </cell>
          <cell r="B2580" t="str">
            <v>Resolución</v>
          </cell>
          <cell r="C2580">
            <v>2422</v>
          </cell>
          <cell r="D2580">
            <v>3002</v>
          </cell>
          <cell r="E2580">
            <v>39813</v>
          </cell>
          <cell r="F2580" t="str">
            <v xml:space="preserve">VICEMINISTERIO DE AGUA  Y SANEAMIENTO </v>
          </cell>
          <cell r="G2580">
            <v>8001039206</v>
          </cell>
          <cell r="H2580" t="str">
            <v>DEPARTAMENTO DEL MAGDALENA</v>
          </cell>
          <cell r="I2580" t="str">
            <v>PRIMER DESEMBOLSO SEGÚN CERTIFICACION SUSCRITA POR EL SUPERVISOR</v>
          </cell>
          <cell r="J2580">
            <v>19850693745</v>
          </cell>
          <cell r="O2580" t="str">
            <v>111-1200-166-12-10</v>
          </cell>
          <cell r="T2580" t="str">
            <v/>
          </cell>
          <cell r="V2580" t="str">
            <v>MAVDT</v>
          </cell>
          <cell r="W2580" t="str">
            <v>Vigencia Presupuestal</v>
          </cell>
        </row>
        <row r="2581">
          <cell r="A2581">
            <v>4299</v>
          </cell>
          <cell r="B2581" t="str">
            <v>Resolución</v>
          </cell>
          <cell r="C2581">
            <v>2426</v>
          </cell>
          <cell r="D2581">
            <v>3003</v>
          </cell>
          <cell r="E2581">
            <v>39813</v>
          </cell>
          <cell r="F2581" t="str">
            <v xml:space="preserve">VICEMINISTERIO DE AGUA  Y SANEAMIENTO </v>
          </cell>
          <cell r="G2581">
            <v>8450000210</v>
          </cell>
          <cell r="H2581" t="str">
            <v>DEPARTAMENTO DE VAUPES</v>
          </cell>
          <cell r="I2581" t="str">
            <v>PRIMER DESEMBOLSO SEGÚN CERTIFICACION SUSCRITA POR EL SUPERVISOR</v>
          </cell>
          <cell r="J2581">
            <v>5264962179</v>
          </cell>
          <cell r="O2581" t="str">
            <v>111-1200-166-17-10</v>
          </cell>
          <cell r="T2581" t="str">
            <v/>
          </cell>
          <cell r="V2581" t="str">
            <v>MAVDT</v>
          </cell>
          <cell r="W2581" t="str">
            <v>Vigencia Presupuestal</v>
          </cell>
        </row>
        <row r="2582">
          <cell r="A2582">
            <v>4300</v>
          </cell>
          <cell r="B2582" t="str">
            <v>Resolución</v>
          </cell>
          <cell r="C2582">
            <v>2421</v>
          </cell>
          <cell r="D2582">
            <v>3017</v>
          </cell>
          <cell r="E2582">
            <v>39813</v>
          </cell>
          <cell r="F2582" t="str">
            <v xml:space="preserve">VICEMINISTERIO DE AGUA  Y SANEAMIENTO </v>
          </cell>
          <cell r="G2582">
            <v>8001039134</v>
          </cell>
          <cell r="H2582" t="str">
            <v>DEPARTAMENTO DE HUILA</v>
          </cell>
          <cell r="I2582" t="str">
            <v>PRIMER DESEMBOLSO SEGÚN CERTIFICACION SUSCRITA POR EL SUPERVISOR</v>
          </cell>
          <cell r="J2582">
            <v>8384437614</v>
          </cell>
          <cell r="O2582" t="str">
            <v>111-1200-166-11-10</v>
          </cell>
          <cell r="T2582" t="str">
            <v/>
          </cell>
          <cell r="V2582" t="str">
            <v>MAVDT</v>
          </cell>
          <cell r="W2582" t="str">
            <v>Vigencia Presupuestal</v>
          </cell>
        </row>
        <row r="2583">
          <cell r="A2583">
            <v>4301</v>
          </cell>
          <cell r="B2583" t="str">
            <v>Resolución</v>
          </cell>
          <cell r="C2583">
            <v>2415</v>
          </cell>
          <cell r="D2583">
            <v>3028</v>
          </cell>
          <cell r="E2583">
            <v>39813</v>
          </cell>
          <cell r="F2583" t="str">
            <v xml:space="preserve">VICEMINISTERIO DE AGUA  Y SANEAMIENTO </v>
          </cell>
          <cell r="G2583">
            <v>8901020061</v>
          </cell>
          <cell r="H2583" t="str">
            <v>DEPARTAMENTO DEL ATLANTICO</v>
          </cell>
          <cell r="I2583" t="str">
            <v>PRIMER DESEMBOLSO SEGÚN CERTIFICACION SUSCRITA POR EL SUPERVISOR</v>
          </cell>
          <cell r="J2583">
            <v>22526306597</v>
          </cell>
          <cell r="O2583" t="str">
            <v>111-1200-166-5-10</v>
          </cell>
          <cell r="T2583" t="str">
            <v/>
          </cell>
          <cell r="V2583" t="str">
            <v>MAVDT</v>
          </cell>
          <cell r="W2583" t="str">
            <v>Vigencia Presupuestal</v>
          </cell>
        </row>
        <row r="2584">
          <cell r="A2584">
            <v>4302</v>
          </cell>
          <cell r="B2584" t="str">
            <v>Resolución</v>
          </cell>
          <cell r="C2584">
            <v>2417</v>
          </cell>
          <cell r="D2584">
            <v>3030</v>
          </cell>
          <cell r="E2584">
            <v>39813</v>
          </cell>
          <cell r="F2584" t="str">
            <v xml:space="preserve">VICEMINISTERIO DE AGUA  Y SANEAMIENTO </v>
          </cell>
          <cell r="G2584">
            <v>8918004981</v>
          </cell>
          <cell r="H2584" t="str">
            <v>DEPARTAMENTO DE BOYACA</v>
          </cell>
          <cell r="I2584" t="str">
            <v>PRIMER DESEMBOLSO SEGÚN CERTIFICACION SUSCRITA POR EL SUPERVISOR</v>
          </cell>
          <cell r="J2584">
            <v>8014793473</v>
          </cell>
          <cell r="O2584" t="str">
            <v>111-1200-166-7-10</v>
          </cell>
          <cell r="T2584" t="str">
            <v/>
          </cell>
          <cell r="V2584" t="str">
            <v>MAVDT</v>
          </cell>
          <cell r="W2584" t="str">
            <v>Vigencia Presupuestal</v>
          </cell>
        </row>
        <row r="2585">
          <cell r="A2585">
            <v>4303</v>
          </cell>
          <cell r="B2585" t="str">
            <v>Resolución</v>
          </cell>
          <cell r="C2585">
            <v>2419</v>
          </cell>
          <cell r="D2585">
            <v>3031</v>
          </cell>
          <cell r="E2585">
            <v>39813</v>
          </cell>
          <cell r="F2585" t="str">
            <v xml:space="preserve">VICEMINISTERIO DE AGUA  Y SANEAMIENTO </v>
          </cell>
          <cell r="G2585">
            <v>8921150151</v>
          </cell>
          <cell r="H2585" t="str">
            <v>DEPARTAMENTO DE LA GUAJIRA</v>
          </cell>
          <cell r="I2585" t="str">
            <v>PRIMER DESEMBOLSO SEGÚN CERTIFICACION SUSCRITA POR EL SUPERVISOR</v>
          </cell>
          <cell r="J2585">
            <v>11883749346</v>
          </cell>
          <cell r="O2585" t="str">
            <v>111-1200-166-10-10</v>
          </cell>
          <cell r="T2585" t="str">
            <v/>
          </cell>
          <cell r="V2585" t="str">
            <v>MAVDT</v>
          </cell>
          <cell r="W2585" t="str">
            <v>Vigencia Presupuestal</v>
          </cell>
        </row>
        <row r="2586">
          <cell r="A2586">
            <v>4304</v>
          </cell>
          <cell r="B2586" t="str">
            <v>Resolución</v>
          </cell>
          <cell r="C2586">
            <v>2423</v>
          </cell>
          <cell r="D2586">
            <v>3033</v>
          </cell>
          <cell r="E2586">
            <v>39813</v>
          </cell>
          <cell r="F2586" t="str">
            <v xml:space="preserve">VICEMINISTERIO DE AGUA  Y SANEAMIENTO </v>
          </cell>
          <cell r="G2586">
            <v>8900016391</v>
          </cell>
          <cell r="H2586" t="str">
            <v>DEPARTAMENTO DEL QUINDIO</v>
          </cell>
          <cell r="I2586" t="str">
            <v>PRIMER DESEMBOLSO SEGÚN CERTIFICACION SUSCRITA POR EL SUPERVISOR</v>
          </cell>
          <cell r="J2586">
            <v>8746077307</v>
          </cell>
          <cell r="O2586" t="str">
            <v>111-1200-166-19-10</v>
          </cell>
          <cell r="T2586" t="str">
            <v/>
          </cell>
          <cell r="V2586" t="str">
            <v>MAVDT</v>
          </cell>
          <cell r="W2586" t="str">
            <v>Vigencia Presupuestal</v>
          </cell>
        </row>
        <row r="2587">
          <cell r="A2587">
            <v>4305</v>
          </cell>
          <cell r="B2587" t="str">
            <v>Resolución</v>
          </cell>
          <cell r="C2587">
            <v>2449</v>
          </cell>
          <cell r="D2587">
            <v>3034</v>
          </cell>
          <cell r="E2587">
            <v>39813</v>
          </cell>
          <cell r="F2587" t="str">
            <v xml:space="preserve">VICEMINISTERIO DE AGUA  Y SANEAMIENTO </v>
          </cell>
          <cell r="G2587">
            <v>8912009162</v>
          </cell>
          <cell r="H2587" t="str">
            <v>MUNICIPIO DE TUMACO</v>
          </cell>
          <cell r="I2587" t="str">
            <v>PRIMER DESEMBOLSO SEGÚN CERTIFICACION SUSCRITA POR EL SUPERVISOR</v>
          </cell>
          <cell r="J2587">
            <v>7000000000</v>
          </cell>
          <cell r="O2587" t="str">
            <v>111-1200-600-3-10</v>
          </cell>
          <cell r="V2587" t="str">
            <v>MAVDT</v>
          </cell>
          <cell r="W2587" t="str">
            <v>Vigencia Presupuestal</v>
          </cell>
        </row>
        <row r="2588">
          <cell r="A2588">
            <v>4306</v>
          </cell>
          <cell r="B2588" t="str">
            <v>Resolución</v>
          </cell>
          <cell r="C2588">
            <v>2424</v>
          </cell>
          <cell r="D2588">
            <v>3036</v>
          </cell>
          <cell r="E2588">
            <v>39813</v>
          </cell>
          <cell r="F2588" t="str">
            <v xml:space="preserve">VICEMINISTERIO DE AGUA  Y SANEAMIENTO </v>
          </cell>
          <cell r="G2588">
            <v>8924000382</v>
          </cell>
          <cell r="H2588" t="str">
            <v>DEPARTAMENTO DE SAN ANDRES</v>
          </cell>
          <cell r="I2588" t="str">
            <v>PRIMER DESEMBOLSO SEGÚN CERTIFICACION SUSCRITA POR EL SUPERVISOR</v>
          </cell>
          <cell r="J2588">
            <v>10105834876</v>
          </cell>
          <cell r="O2588" t="str">
            <v>111-1200-166-14-10</v>
          </cell>
          <cell r="T2588" t="str">
            <v/>
          </cell>
          <cell r="V2588" t="str">
            <v>MAVDT</v>
          </cell>
          <cell r="W2588" t="str">
            <v>Vigencia Presupuestal</v>
          </cell>
        </row>
        <row r="2589">
          <cell r="A2589">
            <v>4307</v>
          </cell>
          <cell r="B2589" t="str">
            <v>Resolución</v>
          </cell>
          <cell r="C2589">
            <v>2416</v>
          </cell>
          <cell r="D2589">
            <v>3037</v>
          </cell>
          <cell r="E2589">
            <v>39813</v>
          </cell>
          <cell r="F2589" t="str">
            <v xml:space="preserve">VICEMINISTERIO DE AGUA  Y SANEAMIENTO </v>
          </cell>
          <cell r="G2589">
            <v>8904800591</v>
          </cell>
          <cell r="H2589" t="str">
            <v>DEPARTAMENTO DE BOLIVAR</v>
          </cell>
          <cell r="I2589" t="str">
            <v>PRIMER DESEMBOLSO SEGÚN CERTIFICACION SUSCRITA POR EL SUPERVISOR</v>
          </cell>
          <cell r="J2589">
            <v>22488228993</v>
          </cell>
          <cell r="O2589" t="str">
            <v>111-1200-166-6-10</v>
          </cell>
          <cell r="T2589" t="str">
            <v/>
          </cell>
          <cell r="V2589" t="str">
            <v>MAVDT</v>
          </cell>
          <cell r="W2589" t="str">
            <v>Vigencia Presupuestal</v>
          </cell>
        </row>
        <row r="2590">
          <cell r="A2590">
            <v>4308</v>
          </cell>
          <cell r="B2590" t="str">
            <v>Resolución</v>
          </cell>
          <cell r="C2590">
            <v>2447</v>
          </cell>
          <cell r="D2590">
            <v>3041</v>
          </cell>
          <cell r="E2590">
            <v>39813</v>
          </cell>
          <cell r="F2590" t="str">
            <v xml:space="preserve">VICEMINISTERIO DE AGUA  Y SANEAMIENTO </v>
          </cell>
          <cell r="G2590">
            <v>8000256088</v>
          </cell>
          <cell r="H2590" t="str">
            <v>MUNICIPIO DE GARAGOA</v>
          </cell>
          <cell r="I2590" t="str">
            <v>PRIMER Y UNICO DESEMBOLSO SEGÚN CERTIFICACION SUSCRITA POR EL SUPERVISOR</v>
          </cell>
          <cell r="J2590">
            <v>1055104276</v>
          </cell>
          <cell r="O2590" t="str">
            <v>111-1200-600-5-10</v>
          </cell>
          <cell r="T2590" t="str">
            <v/>
          </cell>
          <cell r="V2590" t="str">
            <v>MAVDT</v>
          </cell>
          <cell r="W2590" t="str">
            <v>Vigencia Presupuestal</v>
          </cell>
        </row>
        <row r="2591">
          <cell r="A2591">
            <v>4309</v>
          </cell>
          <cell r="B2591" t="str">
            <v>Resolución</v>
          </cell>
          <cell r="C2591">
            <v>2447</v>
          </cell>
          <cell r="D2591">
            <v>3042</v>
          </cell>
          <cell r="E2591">
            <v>39813</v>
          </cell>
          <cell r="F2591" t="str">
            <v xml:space="preserve">VICEMINISTERIO DE AGUA  Y SANEAMIENTO </v>
          </cell>
          <cell r="G2591">
            <v>8999993281</v>
          </cell>
          <cell r="H2591" t="str">
            <v>MUNICIPIO DE FACATATIVA</v>
          </cell>
          <cell r="I2591" t="str">
            <v>PRIMER Y UNICO DESEMBOLSO SEGÚN CERTIFICACION SUSCRITA POR EL SUPERVISOR</v>
          </cell>
          <cell r="J2591">
            <v>2788032804</v>
          </cell>
          <cell r="O2591" t="str">
            <v>111-1200-600-5-10</v>
          </cell>
          <cell r="T2591" t="str">
            <v/>
          </cell>
          <cell r="V2591" t="str">
            <v>MAVDT</v>
          </cell>
          <cell r="W2591" t="str">
            <v>Vigencia Presupuestal</v>
          </cell>
        </row>
        <row r="2592">
          <cell r="A2592">
            <v>4310</v>
          </cell>
          <cell r="B2592" t="str">
            <v>Resolución</v>
          </cell>
          <cell r="C2592">
            <v>2447</v>
          </cell>
          <cell r="D2592">
            <v>3043</v>
          </cell>
          <cell r="E2592">
            <v>39813</v>
          </cell>
          <cell r="F2592" t="str">
            <v xml:space="preserve">VICEMINISTERIO DE AGUA  Y SANEAMIENTO </v>
          </cell>
          <cell r="G2592">
            <v>8000951742</v>
          </cell>
          <cell r="H2592" t="str">
            <v>MUNICIPIO DE TENJO</v>
          </cell>
          <cell r="I2592" t="str">
            <v>PRIMER Y UNICO DESEMBOLSO SEGÚN CERTIFICACION SUSCRITA POR EL SUPERVISOR</v>
          </cell>
          <cell r="J2592">
            <v>3796439000</v>
          </cell>
          <cell r="O2592" t="str">
            <v>111-1200-600-5-10</v>
          </cell>
          <cell r="T2592" t="str">
            <v/>
          </cell>
          <cell r="V2592" t="str">
            <v>MAVDT</v>
          </cell>
          <cell r="W2592" t="str">
            <v>Vigencia Presupuestal</v>
          </cell>
        </row>
        <row r="2593">
          <cell r="A2593">
            <v>4311</v>
          </cell>
          <cell r="B2593" t="str">
            <v>Resolución</v>
          </cell>
          <cell r="C2593">
            <v>2425</v>
          </cell>
          <cell r="D2593">
            <v>3048</v>
          </cell>
          <cell r="E2593">
            <v>39813</v>
          </cell>
          <cell r="F2593" t="str">
            <v xml:space="preserve">VICEMINISTERIO DE AGUA  Y SANEAMIENTO </v>
          </cell>
          <cell r="G2593">
            <v>8922800211</v>
          </cell>
          <cell r="H2593" t="str">
            <v>DEPARTAMENTO DE SUCRE</v>
          </cell>
          <cell r="I2593" t="str">
            <v>PRIMER DESEMBOLSO SEGÚN CERTIFICACION SUSCRITA POR EL SUPERVISOR</v>
          </cell>
          <cell r="J2593">
            <v>12052762969</v>
          </cell>
          <cell r="O2593" t="str">
            <v>111-1200-166-15-10</v>
          </cell>
          <cell r="T2593" t="str">
            <v/>
          </cell>
          <cell r="V2593" t="str">
            <v>MAVDT</v>
          </cell>
          <cell r="W2593" t="str">
            <v>Vigencia Presupuestal</v>
          </cell>
        </row>
        <row r="2594">
          <cell r="A2594">
            <v>4312</v>
          </cell>
          <cell r="B2594" t="str">
            <v>Resolución</v>
          </cell>
          <cell r="C2594">
            <v>2447</v>
          </cell>
          <cell r="D2594">
            <v>3047</v>
          </cell>
          <cell r="E2594">
            <v>39813</v>
          </cell>
          <cell r="F2594" t="str">
            <v xml:space="preserve">VICEMINISTERIO DE AGUA  Y SANEAMIENTO </v>
          </cell>
          <cell r="G2594">
            <v>8902049855</v>
          </cell>
          <cell r="H2594" t="str">
            <v>MUNICIPIO DE SUAITA</v>
          </cell>
          <cell r="I2594" t="str">
            <v>PRIMER Y UNICO DESEMBOLSO SEGÚN CERTIFICACION SUSCRITA POR EL SUPERVISOR</v>
          </cell>
          <cell r="J2594">
            <v>1151440322</v>
          </cell>
          <cell r="O2594" t="str">
            <v>111-1200-600-5-10</v>
          </cell>
          <cell r="T2594" t="str">
            <v/>
          </cell>
          <cell r="V2594" t="str">
            <v>MAVDT</v>
          </cell>
          <cell r="W2594" t="str">
            <v>Vigencia Presupuestal</v>
          </cell>
        </row>
        <row r="2595">
          <cell r="A2595">
            <v>4313</v>
          </cell>
          <cell r="B2595" t="str">
            <v>Resolución</v>
          </cell>
          <cell r="C2595">
            <v>2447</v>
          </cell>
          <cell r="D2595">
            <v>3049</v>
          </cell>
          <cell r="E2595">
            <v>39813</v>
          </cell>
          <cell r="F2595" t="str">
            <v xml:space="preserve">VICEMINISTERIO DE AGUA  Y SANEAMIENTO </v>
          </cell>
          <cell r="G2595">
            <v>8901020061</v>
          </cell>
          <cell r="H2595" t="str">
            <v>MUNICIPIO DE SOLEDA</v>
          </cell>
          <cell r="I2595" t="str">
            <v>PRIMER Y UNICO DESEMBOLSO SEGÚN CERTIFICACION SUSCRITA POR EL SUPERVISOR</v>
          </cell>
          <cell r="J2595">
            <v>4900000000</v>
          </cell>
          <cell r="O2595" t="str">
            <v>111-1200-600-5-10</v>
          </cell>
          <cell r="T2595" t="str">
            <v/>
          </cell>
          <cell r="V2595" t="str">
            <v>MAVDT</v>
          </cell>
          <cell r="W2595" t="str">
            <v>Vigencia Presupuestal</v>
          </cell>
        </row>
        <row r="2596">
          <cell r="A2596">
            <v>4314</v>
          </cell>
          <cell r="B2596" t="str">
            <v>Resolución</v>
          </cell>
          <cell r="C2596">
            <v>2447</v>
          </cell>
          <cell r="D2596">
            <v>3050</v>
          </cell>
          <cell r="E2596">
            <v>39813</v>
          </cell>
          <cell r="F2596" t="str">
            <v xml:space="preserve">VICEMINISTERIO DE AGUA  Y SANEAMIENTO </v>
          </cell>
          <cell r="G2596">
            <v>8000967778</v>
          </cell>
          <cell r="H2596" t="str">
            <v>MUNICIPIO DE SAHAGUN</v>
          </cell>
          <cell r="I2596" t="str">
            <v>PRIMER Y UNICO DESEMBOLSO SEGÚN CERTIFICACION SUSCRITA POR EL SUPERVISOR</v>
          </cell>
          <cell r="J2596">
            <v>3501971079</v>
          </cell>
          <cell r="O2596" t="str">
            <v>111-1200-600-5-10</v>
          </cell>
          <cell r="T2596" t="str">
            <v/>
          </cell>
          <cell r="V2596" t="str">
            <v>MAVDT</v>
          </cell>
          <cell r="W2596" t="str">
            <v>Vigencia Presupuestal</v>
          </cell>
        </row>
        <row r="2597">
          <cell r="A2597">
            <v>4315</v>
          </cell>
          <cell r="B2597" t="str">
            <v>Resolución</v>
          </cell>
          <cell r="C2597">
            <v>2447</v>
          </cell>
          <cell r="D2597">
            <v>3051</v>
          </cell>
          <cell r="E2597">
            <v>39813</v>
          </cell>
          <cell r="F2597" t="str">
            <v xml:space="preserve">VICEMINISTERIO DE AGUA  Y SANEAMIENTO </v>
          </cell>
          <cell r="G2597">
            <v>8917800094</v>
          </cell>
          <cell r="H2597" t="str">
            <v>MUNICIPIO DE SANTA MARTA D.T.C.H</v>
          </cell>
          <cell r="I2597" t="str">
            <v>PRIMER Y UNICO DESEMBOLSO SEGÚN CERTIFICACION SUSCRITA POR EL SUPERVISOR</v>
          </cell>
          <cell r="J2597">
            <v>2700000000</v>
          </cell>
          <cell r="O2597" t="str">
            <v>111-1200-600-5-10</v>
          </cell>
          <cell r="T2597" t="str">
            <v/>
          </cell>
          <cell r="V2597" t="str">
            <v>MAVDT</v>
          </cell>
          <cell r="W2597" t="str">
            <v>Vigencia Presupuestal</v>
          </cell>
        </row>
        <row r="2598">
          <cell r="A2598">
            <v>4316</v>
          </cell>
          <cell r="B2598" t="str">
            <v>Resolución</v>
          </cell>
          <cell r="C2598">
            <v>2447</v>
          </cell>
          <cell r="D2598">
            <v>3052</v>
          </cell>
          <cell r="E2598">
            <v>39813</v>
          </cell>
          <cell r="F2598" t="str">
            <v xml:space="preserve">VICEMINISTERIO DE AGUA  Y SANEAMIENTO </v>
          </cell>
          <cell r="G2598">
            <v>8917800094</v>
          </cell>
          <cell r="H2598" t="str">
            <v>MUNICIPIO DE SANTA MARTA D.T.C.H</v>
          </cell>
          <cell r="I2598" t="str">
            <v>PRIMER Y UNICO DESEMBOLSO SEGÚN CERTIFICACION SUSCRITA POR EL SUPERVISOR</v>
          </cell>
          <cell r="J2598">
            <v>2254000000</v>
          </cell>
          <cell r="O2598" t="str">
            <v>111-1200-600-5-10</v>
          </cell>
          <cell r="T2598" t="str">
            <v/>
          </cell>
          <cell r="V2598" t="str">
            <v>MAVDT</v>
          </cell>
          <cell r="W2598" t="str">
            <v>Vigencia Presupuestal</v>
          </cell>
        </row>
        <row r="2599">
          <cell r="A2599">
            <v>4317</v>
          </cell>
          <cell r="B2599" t="str">
            <v>Resolución</v>
          </cell>
          <cell r="C2599">
            <v>2447</v>
          </cell>
          <cell r="D2599">
            <v>3053</v>
          </cell>
          <cell r="E2599">
            <v>39813</v>
          </cell>
          <cell r="F2599" t="str">
            <v xml:space="preserve">VICEMINISTERIO DE AGUA  Y SANEAMIENTO </v>
          </cell>
          <cell r="G2599">
            <v>8917800094</v>
          </cell>
          <cell r="H2599" t="str">
            <v>MUNICIPIO DE SANTA MARTA D.T.C.H</v>
          </cell>
          <cell r="I2599" t="str">
            <v>PRIMER Y UNICO DESEMBOLSO SEGÚN CERTIFICACION SUSCRITA POR EL SUPERVISOR</v>
          </cell>
          <cell r="J2599">
            <v>2236805031</v>
          </cell>
          <cell r="O2599" t="str">
            <v>111-1200-600-5-10</v>
          </cell>
          <cell r="T2599" t="str">
            <v/>
          </cell>
          <cell r="V2599" t="str">
            <v>MAVDT</v>
          </cell>
          <cell r="W2599" t="str">
            <v>Vigencia Presupuestal</v>
          </cell>
        </row>
        <row r="2600">
          <cell r="A2600">
            <v>4318</v>
          </cell>
          <cell r="B2600" t="str">
            <v>Resolución</v>
          </cell>
          <cell r="C2600">
            <v>2447</v>
          </cell>
          <cell r="D2600">
            <v>3055</v>
          </cell>
          <cell r="E2600">
            <v>39813</v>
          </cell>
          <cell r="F2600" t="str">
            <v xml:space="preserve">VICEMINISTERIO DE AGUA  Y SANEAMIENTO </v>
          </cell>
          <cell r="G2600">
            <v>8917800094</v>
          </cell>
          <cell r="H2600" t="str">
            <v>MUNICIPIO DE SANTA MARTA D.T.C.H</v>
          </cell>
          <cell r="I2600" t="str">
            <v>PRIMER Y UNICO DESEMBOLSO SEGÚN CERTIFICACION SUSCRITA POR EL SUPERVISOR</v>
          </cell>
          <cell r="J2600">
            <v>1729119892</v>
          </cell>
          <cell r="O2600" t="str">
            <v>111-1200-600-5-10</v>
          </cell>
          <cell r="T2600" t="str">
            <v/>
          </cell>
          <cell r="V2600" t="str">
            <v>MAVDT</v>
          </cell>
          <cell r="W2600" t="str">
            <v>Vigencia Presupuestal</v>
          </cell>
        </row>
        <row r="2601">
          <cell r="A2601">
            <v>4319</v>
          </cell>
          <cell r="B2601" t="str">
            <v>Resolución</v>
          </cell>
          <cell r="C2601">
            <v>2447</v>
          </cell>
          <cell r="D2601">
            <v>3058</v>
          </cell>
          <cell r="E2601">
            <v>39813</v>
          </cell>
          <cell r="F2601" t="str">
            <v xml:space="preserve">VICEMINISTERIO DE AGUA  Y SANEAMIENTO </v>
          </cell>
          <cell r="G2601">
            <v>8001040626</v>
          </cell>
          <cell r="H2601" t="str">
            <v>MUNICIPIO DE SINCELEJO</v>
          </cell>
          <cell r="I2601" t="str">
            <v>PRIMER Y UNICO DESEMBOLSO SEGÚN CERTIFICACION SUSCRITA POR EL SUPERVISOR</v>
          </cell>
          <cell r="J2601">
            <v>1871981481</v>
          </cell>
          <cell r="O2601" t="str">
            <v>111-1200-600-5-10</v>
          </cell>
          <cell r="T2601" t="str">
            <v/>
          </cell>
          <cell r="V2601" t="str">
            <v>MAVDT</v>
          </cell>
          <cell r="W2601" t="str">
            <v>Vigencia Presupuestal</v>
          </cell>
        </row>
        <row r="2602">
          <cell r="A2602">
            <v>4320</v>
          </cell>
          <cell r="B2602" t="str">
            <v>Resolución</v>
          </cell>
          <cell r="C2602">
            <v>2447</v>
          </cell>
          <cell r="D2602">
            <v>3061</v>
          </cell>
          <cell r="E2602">
            <v>39813</v>
          </cell>
          <cell r="F2602" t="str">
            <v xml:space="preserve">VICEMINISTERIO DE AGUA  Y SANEAMIENTO </v>
          </cell>
          <cell r="G2602">
            <v>8908010521</v>
          </cell>
          <cell r="H2602" t="str">
            <v>DEPARTAMENTO DE CALDAS</v>
          </cell>
          <cell r="I2602" t="str">
            <v>PRIMER DESEMBOLSO SEGÚN CERTIFICACION SUSCRITA POR EL SUPERVISOR</v>
          </cell>
          <cell r="J2602">
            <v>3925383892</v>
          </cell>
          <cell r="O2602" t="str">
            <v>111-1200-600-5-10</v>
          </cell>
          <cell r="T2602" t="str">
            <v/>
          </cell>
          <cell r="V2602" t="str">
            <v>MAVDT</v>
          </cell>
          <cell r="W2602" t="str">
            <v>Vigencia Presupuestal</v>
          </cell>
        </row>
        <row r="2603">
          <cell r="A2603">
            <v>4321</v>
          </cell>
          <cell r="B2603" t="str">
            <v>Resolución</v>
          </cell>
          <cell r="C2603">
            <v>2447</v>
          </cell>
          <cell r="D2603">
            <v>3067</v>
          </cell>
          <cell r="E2603">
            <v>39813</v>
          </cell>
          <cell r="F2603" t="str">
            <v xml:space="preserve">VICEMINISTERIO DE AGUA  Y SANEAMIENTO </v>
          </cell>
          <cell r="G2603">
            <v>8915800168</v>
          </cell>
          <cell r="H2603" t="str">
            <v>DEPARTAMENTO DEL CAUCA</v>
          </cell>
          <cell r="I2603" t="str">
            <v>PRIMER DESEMBOLSO SEGÚN CERTIFICACION SUSCRITA POR EL SUPERVISOR</v>
          </cell>
          <cell r="J2603">
            <v>800000000</v>
          </cell>
          <cell r="O2603" t="str">
            <v>111-1200-600-5-10</v>
          </cell>
          <cell r="T2603" t="str">
            <v/>
          </cell>
          <cell r="V2603" t="str">
            <v>MAVDT</v>
          </cell>
          <cell r="W2603" t="str">
            <v>Vigencia Presupuestal</v>
          </cell>
        </row>
        <row r="2604">
          <cell r="A2604">
            <v>4322</v>
          </cell>
          <cell r="B2604" t="str">
            <v>Resolución</v>
          </cell>
          <cell r="C2604">
            <v>2448</v>
          </cell>
          <cell r="D2604">
            <v>3070</v>
          </cell>
          <cell r="E2604">
            <v>39813</v>
          </cell>
          <cell r="F2604" t="str">
            <v xml:space="preserve">VICEMINISTERIO DE AGUA  Y SANEAMIENTO </v>
          </cell>
          <cell r="G2604">
            <v>8903990453</v>
          </cell>
          <cell r="H2604" t="str">
            <v>MUNICIPIO DE BUENAVENTURA</v>
          </cell>
          <cell r="I2604" t="str">
            <v>UNICO DESEMBOLSO SEGÚN CERTIFICACION SUSCRITA POR EL SUPERVISOR</v>
          </cell>
          <cell r="J2604">
            <v>8000000000</v>
          </cell>
          <cell r="O2604" t="str">
            <v>111-1200-600-4-10</v>
          </cell>
          <cell r="T2604" t="str">
            <v/>
          </cell>
          <cell r="V2604" t="str">
            <v>MAVDT</v>
          </cell>
          <cell r="W2604" t="str">
            <v>Vigencia Presupuestal</v>
          </cell>
        </row>
        <row r="2605">
          <cell r="A2605">
            <v>4323</v>
          </cell>
          <cell r="B2605" t="str">
            <v>Resolución</v>
          </cell>
          <cell r="C2605">
            <v>2469</v>
          </cell>
          <cell r="D2605">
            <v>3072</v>
          </cell>
          <cell r="E2605">
            <v>39813</v>
          </cell>
          <cell r="F2605" t="str">
            <v xml:space="preserve">VICEMINISTERIO DE AGUA  Y SANEAMIENTO </v>
          </cell>
          <cell r="G2605">
            <v>8908010537</v>
          </cell>
          <cell r="H2605" t="str">
            <v>MUNICIPIO DE MANIZALES</v>
          </cell>
          <cell r="I2605" t="str">
            <v>PRIMER DESEMBOLSO SEGÚN CERTIFICACION SUSCRITA POR EL SUPERVISOR</v>
          </cell>
          <cell r="J2605">
            <v>10000000000</v>
          </cell>
          <cell r="O2605" t="str">
            <v>520-1000-37-1-10</v>
          </cell>
          <cell r="T2605" t="str">
            <v/>
          </cell>
          <cell r="V2605" t="str">
            <v>MAVDT</v>
          </cell>
          <cell r="W2605" t="str">
            <v>Vigencia Presupuestal</v>
          </cell>
        </row>
        <row r="2606">
          <cell r="A2606">
            <v>4324</v>
          </cell>
          <cell r="B2606" t="str">
            <v>Resolución</v>
          </cell>
          <cell r="C2606">
            <v>2447</v>
          </cell>
          <cell r="D2606">
            <v>3044</v>
          </cell>
          <cell r="E2606">
            <v>39813</v>
          </cell>
          <cell r="F2606" t="str">
            <v xml:space="preserve">VICEMINISTERIO DE AGUA  Y SANEAMIENTO </v>
          </cell>
          <cell r="G2606">
            <v>8001039134</v>
          </cell>
          <cell r="H2606" t="str">
            <v>DEPARTAMENTO DEL HUILA</v>
          </cell>
          <cell r="I2606" t="str">
            <v>PRIMER Y UNICO DESEMBOLSO SEGÚN CERTIFICACION SUSCRITA POR EL SUPERVISOR</v>
          </cell>
          <cell r="J2606">
            <v>864876005</v>
          </cell>
          <cell r="O2606" t="str">
            <v>111-1200-600-5-10</v>
          </cell>
          <cell r="V2606" t="str">
            <v>MAVDT</v>
          </cell>
          <cell r="W2606" t="str">
            <v>Vigencia Presupuestal</v>
          </cell>
        </row>
        <row r="2607">
          <cell r="A2607">
            <v>4325</v>
          </cell>
          <cell r="B2607" t="str">
            <v>Resolución</v>
          </cell>
          <cell r="C2607">
            <v>2447</v>
          </cell>
          <cell r="D2607">
            <v>3045</v>
          </cell>
          <cell r="E2607">
            <v>39813</v>
          </cell>
          <cell r="F2607" t="str">
            <v xml:space="preserve">VICEMINISTERIO DE AGUA  Y SANEAMIENTO </v>
          </cell>
          <cell r="G2607">
            <v>8001039134</v>
          </cell>
          <cell r="H2607" t="str">
            <v>DEPARTAMENTO DEL HUILA</v>
          </cell>
          <cell r="I2607" t="str">
            <v>PRIMER Y UNICO DESEMBOLSO SEGÚN CERTIFICACION SUSCRITA POR EL SUPERVISOR</v>
          </cell>
          <cell r="J2607">
            <v>453703704</v>
          </cell>
          <cell r="O2607" t="str">
            <v>111-1200-600-5-10</v>
          </cell>
          <cell r="V2607" t="str">
            <v>MAVDT</v>
          </cell>
          <cell r="W2607" t="str">
            <v>Vigencia Presupuestal</v>
          </cell>
        </row>
        <row r="2608">
          <cell r="A2608">
            <v>4326</v>
          </cell>
          <cell r="B2608" t="str">
            <v>Resolución</v>
          </cell>
          <cell r="C2608">
            <v>2447</v>
          </cell>
          <cell r="D2608">
            <v>3046</v>
          </cell>
          <cell r="E2608">
            <v>39813</v>
          </cell>
          <cell r="F2608" t="str">
            <v xml:space="preserve">VICEMINISTERIO DE AGUA  Y SANEAMIENTO </v>
          </cell>
          <cell r="G2608">
            <v>8001039134</v>
          </cell>
          <cell r="H2608" t="str">
            <v>DEPARTAMENTO DEL HUILA</v>
          </cell>
          <cell r="I2608" t="str">
            <v>PRIMER Y UNICO DESEMBOLSO SEGÚN CERTIFICACION SUSCRITA POR EL SUPERVISOR</v>
          </cell>
          <cell r="J2608">
            <v>971142514</v>
          </cell>
          <cell r="O2608" t="str">
            <v>111-1200-600-5-10</v>
          </cell>
          <cell r="V2608" t="str">
            <v>MAVDT</v>
          </cell>
          <cell r="W2608" t="str">
            <v>Vigencia Presupuestal</v>
          </cell>
        </row>
        <row r="2609">
          <cell r="A2609">
            <v>4327</v>
          </cell>
          <cell r="B2609" t="str">
            <v>Orden de Servicio</v>
          </cell>
          <cell r="C2609">
            <v>520</v>
          </cell>
          <cell r="D2609">
            <v>2696</v>
          </cell>
          <cell r="E2609">
            <v>39813</v>
          </cell>
          <cell r="F2609" t="str">
            <v>DIRECCION DE PLANEACION</v>
          </cell>
          <cell r="G2609">
            <v>9002241109</v>
          </cell>
          <cell r="H2609" t="str">
            <v>GRAFIA TALLER DE ARQUITECTURA LTDA</v>
          </cell>
          <cell r="I2609" t="str">
            <v>PAGO PARCIAL FRA 18/08, CORRESPONDIENTE Al SEGUNDO Y ULTIMO DESEMBOLSO SEGÚN CERTIFICACION SUSCRITA POR LOS SUPERVISORES</v>
          </cell>
          <cell r="J2609">
            <v>7049420</v>
          </cell>
          <cell r="K2609">
            <v>9.66</v>
          </cell>
          <cell r="L2609">
            <v>1</v>
          </cell>
          <cell r="M2609">
            <v>16</v>
          </cell>
          <cell r="O2609" t="str">
            <v>520-900-5--11</v>
          </cell>
          <cell r="T2609" t="str">
            <v/>
          </cell>
          <cell r="V2609" t="str">
            <v>MAVDT</v>
          </cell>
          <cell r="W2609" t="str">
            <v>Vigencia Presupuestal</v>
          </cell>
        </row>
        <row r="2610">
          <cell r="A2610">
            <v>4328</v>
          </cell>
          <cell r="B2610" t="str">
            <v>Contrato</v>
          </cell>
          <cell r="C2610">
            <v>362</v>
          </cell>
          <cell r="D2610">
            <v>1532</v>
          </cell>
          <cell r="E2610">
            <v>39813</v>
          </cell>
          <cell r="F2610" t="str">
            <v>TALENTO HUMANO</v>
          </cell>
          <cell r="G2610">
            <v>8600135703</v>
          </cell>
          <cell r="H2610" t="str">
            <v>CAJA DE COMPENSACION FAMILIAR CAFAM</v>
          </cell>
          <cell r="I2610" t="str">
            <v>FRA RE 12436/08  DESEMBOLSO SEGÚN CERTIFICACION SUSCRITA POR EL SUPERVISOR</v>
          </cell>
          <cell r="J2610">
            <v>3793000</v>
          </cell>
          <cell r="K2610">
            <v>9.66</v>
          </cell>
          <cell r="O2610" t="str">
            <v>320-900-1-11</v>
          </cell>
          <cell r="S2610" t="str">
            <v>Si</v>
          </cell>
          <cell r="T2610" t="str">
            <v/>
          </cell>
          <cell r="V2610" t="str">
            <v>MAVDT</v>
          </cell>
          <cell r="W2610" t="str">
            <v>Vigencia Presupuestal</v>
          </cell>
        </row>
        <row r="2611">
          <cell r="A2611">
            <v>4329</v>
          </cell>
          <cell r="B2611" t="str">
            <v>Contrato</v>
          </cell>
          <cell r="C2611">
            <v>358</v>
          </cell>
          <cell r="D2611">
            <v>1523</v>
          </cell>
          <cell r="E2611">
            <v>39813</v>
          </cell>
          <cell r="F2611" t="str">
            <v>DIRECCION DE ECOSISTEMAS</v>
          </cell>
          <cell r="G2611">
            <v>8907013421</v>
          </cell>
          <cell r="H2611" t="str">
            <v>SAN SEBASTIAN DE MARIQUITA</v>
          </cell>
          <cell r="I2611" t="str">
            <v>SEGUNDO DESEMBOLSO CORRESPONDIENTE AL 55% DEL VALOR DE LOS APORTES DEL MAVDT SEGÚN CERTIFICACION SUSCRITA POR LA SUPERVISORA</v>
          </cell>
          <cell r="J2611">
            <v>11000000</v>
          </cell>
          <cell r="O2611" t="str">
            <v>520-900-71-15</v>
          </cell>
          <cell r="T2611" t="str">
            <v/>
          </cell>
          <cell r="V2611" t="str">
            <v>MAVDT</v>
          </cell>
          <cell r="W2611" t="str">
            <v>Vigencia Presupuestal</v>
          </cell>
        </row>
        <row r="2612">
          <cell r="A2612">
            <v>4330</v>
          </cell>
          <cell r="B2612" t="str">
            <v>Convenio</v>
          </cell>
          <cell r="C2612">
            <v>55</v>
          </cell>
          <cell r="D2612">
            <v>1765</v>
          </cell>
          <cell r="E2612">
            <v>39813</v>
          </cell>
          <cell r="F2612" t="str">
            <v>DIRECCION DE ECOSISTEMAS</v>
          </cell>
          <cell r="G2612">
            <v>8300419706</v>
          </cell>
          <cell r="H2612" t="str">
            <v>CONSERVACION INTERNATIONAL FOUNDATION</v>
          </cell>
          <cell r="I2612" t="str">
            <v>SEGUNDO DESEMBOLSO  SEGÚN CERTIFICACION SUSCRITA POR LA SUPERVISORA</v>
          </cell>
          <cell r="J2612">
            <v>98704000</v>
          </cell>
          <cell r="O2612" t="str">
            <v>520-900-71-11</v>
          </cell>
          <cell r="T2612" t="str">
            <v/>
          </cell>
          <cell r="V2612" t="str">
            <v>MAVDT</v>
          </cell>
          <cell r="W2612" t="str">
            <v>Vigencia Presupuestal</v>
          </cell>
        </row>
        <row r="2613">
          <cell r="A2613">
            <v>4331</v>
          </cell>
          <cell r="B2613" t="str">
            <v>Convenio</v>
          </cell>
          <cell r="C2613">
            <v>29</v>
          </cell>
          <cell r="D2613">
            <v>1429</v>
          </cell>
          <cell r="E2613">
            <v>39813</v>
          </cell>
          <cell r="F2613" t="str">
            <v>DIRECCION DE ECOSISTEMAS</v>
          </cell>
          <cell r="G2613">
            <v>9000267757</v>
          </cell>
          <cell r="H2613" t="str">
            <v>FUNDACION ECOHABITATS</v>
          </cell>
          <cell r="I2613" t="str">
            <v>SEGUNDO DESEMBOLSO SEGÚN CERTIFICACION SUSCRITA POR LA SUPERVISORA</v>
          </cell>
          <cell r="J2613">
            <v>170208000</v>
          </cell>
          <cell r="O2613" t="str">
            <v>520-900-71-15</v>
          </cell>
          <cell r="T2613" t="str">
            <v/>
          </cell>
          <cell r="V2613" t="str">
            <v>MAVDT</v>
          </cell>
          <cell r="W2613" t="str">
            <v>Vigencia Presupuestal</v>
          </cell>
        </row>
        <row r="2614">
          <cell r="A2614">
            <v>4332</v>
          </cell>
          <cell r="B2614" t="str">
            <v>Contrato</v>
          </cell>
          <cell r="C2614">
            <v>488</v>
          </cell>
          <cell r="D2614">
            <v>2455</v>
          </cell>
          <cell r="E2614">
            <v>39813</v>
          </cell>
          <cell r="F2614" t="str">
            <v>DIRECCION DE DESARROLLO SECTORIAL SOSTENIBLE</v>
          </cell>
          <cell r="G2614">
            <v>8600677457</v>
          </cell>
          <cell r="H2614" t="str">
            <v>ESTUDIOS Y PROYECTO AMBIENTALES Y MECANICOS S.A.ESP - EPAM</v>
          </cell>
          <cell r="I2614" t="str">
            <v>FRAS 378 Y 379/08 PAGO PARCIAL DEL 40% CORRESPONDIENTES AL SEGUNDO Y TERCER DESEMBOLSO SEGÚN CERTIFICACION SUSCRITA POR EL SUPERVISOR, EL IVA SE DEDUCE DEL RECURSO 11</v>
          </cell>
          <cell r="J2614">
            <v>47460064</v>
          </cell>
          <cell r="K2614">
            <v>6.9</v>
          </cell>
          <cell r="L2614">
            <v>11</v>
          </cell>
          <cell r="O2614" t="str">
            <v>520-900-69-14</v>
          </cell>
          <cell r="T2614" t="str">
            <v/>
          </cell>
          <cell r="V2614" t="str">
            <v>MAVDT</v>
          </cell>
          <cell r="W2614" t="str">
            <v>Vigencia Presupuestal</v>
          </cell>
        </row>
        <row r="2615">
          <cell r="A2615">
            <v>4333</v>
          </cell>
          <cell r="B2615" t="str">
            <v>Contrato</v>
          </cell>
          <cell r="C2615">
            <v>488</v>
          </cell>
          <cell r="D2615">
            <v>2455</v>
          </cell>
          <cell r="E2615">
            <v>39813</v>
          </cell>
          <cell r="F2615" t="str">
            <v>DIRECCION DE DESARROLLO SECTORIAL SOSTENIBLE</v>
          </cell>
          <cell r="G2615">
            <v>8600677457</v>
          </cell>
          <cell r="H2615" t="str">
            <v>ESTUDIOS Y PROYECTO AMBIENTALES Y MECANICOS S.A.ESP - EPAM</v>
          </cell>
          <cell r="I2615" t="str">
            <v>FRAS 378 Y 379/08 COMPLEMENTO PAGO DEL 40% CORRESPONDIENTES AL SEGUNDO Y TERCER DESEMBOLSO SEGÚN CERTIFICACION SUSCRITA POR EL SUPERVISOR, ORIGINALES REPOSAN EN LA OP    DE LA MISMA FECHA</v>
          </cell>
          <cell r="J2615">
            <v>7601331</v>
          </cell>
          <cell r="M2615">
            <v>16</v>
          </cell>
          <cell r="O2615" t="str">
            <v>520-900-69-11</v>
          </cell>
          <cell r="T2615" t="str">
            <v/>
          </cell>
          <cell r="V2615" t="str">
            <v>MAVDT</v>
          </cell>
          <cell r="W2615" t="str">
            <v>Vigencia Presupuestal</v>
          </cell>
        </row>
        <row r="2616">
          <cell r="A2616">
            <v>4334</v>
          </cell>
          <cell r="B2616" t="str">
            <v>Contrato</v>
          </cell>
          <cell r="C2616">
            <v>367</v>
          </cell>
          <cell r="D2616">
            <v>1577</v>
          </cell>
          <cell r="E2616">
            <v>39813</v>
          </cell>
          <cell r="F2616" t="str">
            <v>DIRECCION DE ECOSISTEMAS</v>
          </cell>
          <cell r="G2616">
            <v>8301103941</v>
          </cell>
          <cell r="H2616" t="str">
            <v>FUNDACION FITEC</v>
          </cell>
          <cell r="I2616" t="str">
            <v>FRA 685/08 TERCER DESEMBOLSO SEGÚN CERTIFICACION SUSCRITA POR LA SUPERVISORA</v>
          </cell>
          <cell r="J2616">
            <v>22541496</v>
          </cell>
          <cell r="K2616">
            <v>9.66</v>
          </cell>
          <cell r="M2616">
            <v>16</v>
          </cell>
          <cell r="O2616" t="str">
            <v>520-900-74-11</v>
          </cell>
          <cell r="T2616" t="str">
            <v/>
          </cell>
          <cell r="V2616" t="str">
            <v>MAVDT</v>
          </cell>
          <cell r="W2616" t="str">
            <v>Vigencia Presupuestal</v>
          </cell>
        </row>
        <row r="2617">
          <cell r="A2617">
            <v>4335</v>
          </cell>
          <cell r="B2617" t="str">
            <v>Contrato</v>
          </cell>
          <cell r="C2617">
            <v>300</v>
          </cell>
          <cell r="D2617">
            <v>1301</v>
          </cell>
          <cell r="E2617">
            <v>39813</v>
          </cell>
          <cell r="F2617" t="str">
            <v>DIRECCION DE ECOSISTEMAS</v>
          </cell>
          <cell r="G2617">
            <v>8999990626</v>
          </cell>
          <cell r="H2617" t="str">
            <v>CORPORACION AUTONOMA REGIONAL DE CUNDINAMARCA CAR</v>
          </cell>
          <cell r="I2617" t="str">
            <v>TERCER DESEMBOLSO  SEGÚN CERTIFICACION SUSCRITA POR LA SUPERVISORA</v>
          </cell>
          <cell r="J2617">
            <v>2600000000</v>
          </cell>
          <cell r="O2617" t="str">
            <v>113-900-141-11</v>
          </cell>
          <cell r="T2617" t="str">
            <v/>
          </cell>
          <cell r="V2617" t="str">
            <v>MAVDT</v>
          </cell>
          <cell r="W2617" t="str">
            <v>Vigencia Presupuestal</v>
          </cell>
        </row>
        <row r="2618">
          <cell r="A2618">
            <v>4336</v>
          </cell>
          <cell r="B2618" t="str">
            <v>Convenio</v>
          </cell>
          <cell r="C2618">
            <v>47</v>
          </cell>
          <cell r="D2618">
            <v>1598</v>
          </cell>
          <cell r="E2618">
            <v>39813</v>
          </cell>
          <cell r="F2618" t="str">
            <v>DIRECCION DE ECOSISTEMAS</v>
          </cell>
          <cell r="G2618">
            <v>8600611103</v>
          </cell>
          <cell r="H2618" t="str">
            <v>INSTITUTO AMAZONICO DE INVESTIGACIONES CIENTIFICAS SINCHI</v>
          </cell>
          <cell r="I2618" t="str">
            <v>CUARTO DESEMBOLSO SEGÚN CERTIFICACION SUSCRITA POR LA SUPERVISORA</v>
          </cell>
          <cell r="J2618">
            <v>7000000</v>
          </cell>
          <cell r="O2618" t="str">
            <v>510-902-2--11</v>
          </cell>
          <cell r="T2618" t="str">
            <v/>
          </cell>
          <cell r="V2618" t="str">
            <v>MAVDT</v>
          </cell>
          <cell r="W2618" t="str">
            <v>Vigencia Presupuestal</v>
          </cell>
        </row>
        <row r="2619">
          <cell r="A2619">
            <v>4337</v>
          </cell>
          <cell r="B2619" t="str">
            <v>Convenio</v>
          </cell>
          <cell r="C2619">
            <v>70</v>
          </cell>
          <cell r="D2619">
            <v>1918</v>
          </cell>
          <cell r="E2619">
            <v>39813</v>
          </cell>
          <cell r="F2619" t="str">
            <v>DIRECCION DE ECOSISTEMAS</v>
          </cell>
          <cell r="G2619">
            <v>8600068486</v>
          </cell>
          <cell r="H2619" t="str">
            <v>UNIVERSIDAD JORGE TADEO LOZANO</v>
          </cell>
          <cell r="I2619" t="str">
            <v>CUARTO DESEMBOLSO SEGÚN CERTIFICACION SUSCRITA POR LA SUPERVISORA</v>
          </cell>
          <cell r="J2619">
            <v>4800000</v>
          </cell>
          <cell r="O2619" t="str">
            <v>520-900-64-15</v>
          </cell>
          <cell r="T2619" t="str">
            <v/>
          </cell>
          <cell r="V2619" t="str">
            <v>MAVDT</v>
          </cell>
          <cell r="W2619" t="str">
            <v>Vigencia Presupuestal</v>
          </cell>
        </row>
        <row r="2620">
          <cell r="A2620">
            <v>4338</v>
          </cell>
          <cell r="B2620" t="str">
            <v>Convenio</v>
          </cell>
          <cell r="C2620">
            <v>59</v>
          </cell>
          <cell r="D2620">
            <v>1731</v>
          </cell>
          <cell r="E2620">
            <v>39813</v>
          </cell>
          <cell r="F2620" t="str">
            <v>DIRECCION DE ECOSISTEMAS</v>
          </cell>
          <cell r="G2620">
            <v>8999990633</v>
          </cell>
          <cell r="H2620" t="str">
            <v>UNIVERSIDAD NACIONAL DE COLOMBIA</v>
          </cell>
          <cell r="I2620" t="str">
            <v>CUARTO DESEMBOLSO SEGÚN CERTIFICACION SUSCRITA POR  EL SUPERVISOR</v>
          </cell>
          <cell r="J2620">
            <v>21000000</v>
          </cell>
          <cell r="O2620" t="str">
            <v>520-900-64-15</v>
          </cell>
          <cell r="T2620" t="str">
            <v/>
          </cell>
          <cell r="V2620" t="str">
            <v>MAVDT</v>
          </cell>
          <cell r="W2620" t="str">
            <v>Vigencia Presupuestal</v>
          </cell>
        </row>
        <row r="2621">
          <cell r="A2621">
            <v>4339</v>
          </cell>
          <cell r="B2621" t="str">
            <v>Convenio</v>
          </cell>
          <cell r="C2621">
            <v>77</v>
          </cell>
          <cell r="D2621">
            <v>2074</v>
          </cell>
          <cell r="E2621">
            <v>39813</v>
          </cell>
          <cell r="F2621" t="str">
            <v>DIRECCION DE ECOSISTEMAS</v>
          </cell>
          <cell r="G2621">
            <v>8180001568</v>
          </cell>
          <cell r="H2621" t="str">
            <v>INSTITUTO DE INVESTIGACIONES AMBIENTALES DEL PACIFICO IIAP</v>
          </cell>
          <cell r="I2621" t="str">
            <v>CUARTO DESEMBOLSO SEGÚN CERTIFICACION SUSCRITA POR LA SUPERVISORA</v>
          </cell>
          <cell r="J2621">
            <v>7000000</v>
          </cell>
          <cell r="O2621" t="str">
            <v>510-902-2--11</v>
          </cell>
          <cell r="T2621" t="str">
            <v/>
          </cell>
          <cell r="V2621" t="str">
            <v>MAVDT</v>
          </cell>
          <cell r="W2621" t="str">
            <v>Vigencia Presupuestal</v>
          </cell>
        </row>
        <row r="2622">
          <cell r="A2622">
            <v>4340</v>
          </cell>
          <cell r="B2622" t="str">
            <v>Convenio</v>
          </cell>
          <cell r="C2622">
            <v>27</v>
          </cell>
          <cell r="D2622">
            <v>1397</v>
          </cell>
          <cell r="E2622">
            <v>39813</v>
          </cell>
          <cell r="F2622" t="str">
            <v>DIRECCION DE ECOSISTEMAS</v>
          </cell>
          <cell r="G2622">
            <v>8180001568</v>
          </cell>
          <cell r="H2622" t="str">
            <v>INSTITUTO DE INVESTIGACIONES AMBIENTALES DEL PACIFICO IIAP</v>
          </cell>
          <cell r="I2622" t="str">
            <v>CUARTO DESEMBOLSO SEGÚN CERTIFCACION SUSCRITA POR LA SUPERVISORA</v>
          </cell>
          <cell r="J2622">
            <v>3300000</v>
          </cell>
          <cell r="O2622" t="str">
            <v>520-900-64-15</v>
          </cell>
          <cell r="T2622" t="str">
            <v/>
          </cell>
          <cell r="V2622" t="str">
            <v>MAVDT</v>
          </cell>
          <cell r="W2622" t="str">
            <v>Vigencia Presupuestal</v>
          </cell>
        </row>
        <row r="2623">
          <cell r="A2623">
            <v>4341</v>
          </cell>
          <cell r="B2623" t="str">
            <v>Convenio</v>
          </cell>
          <cell r="C2623">
            <v>78</v>
          </cell>
          <cell r="D2623">
            <v>2090</v>
          </cell>
          <cell r="E2623">
            <v>39813</v>
          </cell>
          <cell r="F2623" t="str">
            <v>DIRECCION DE ECOSISTEMAS</v>
          </cell>
          <cell r="G2623">
            <v>8999990633</v>
          </cell>
          <cell r="H2623" t="str">
            <v>UNIVERSIDAD NACIONAL DE COLOMBIA</v>
          </cell>
          <cell r="I2623" t="str">
            <v>CUARTO DESEMBOLSO  SEGÚN CERTIFICACION SUSCRITA POR LA SUPERVISORA</v>
          </cell>
          <cell r="J2623">
            <v>13000000</v>
          </cell>
          <cell r="O2623" t="str">
            <v>520-902-2-11</v>
          </cell>
          <cell r="T2623" t="str">
            <v/>
          </cell>
          <cell r="V2623" t="str">
            <v>MAVDT</v>
          </cell>
          <cell r="W2623" t="str">
            <v>Vigencia Presupuestal</v>
          </cell>
        </row>
        <row r="2624">
          <cell r="A2624">
            <v>4342</v>
          </cell>
          <cell r="B2624" t="str">
            <v>Contrato</v>
          </cell>
          <cell r="C2624">
            <v>420</v>
          </cell>
          <cell r="D2624">
            <v>1933</v>
          </cell>
          <cell r="E2624">
            <v>39813</v>
          </cell>
          <cell r="F2624" t="str">
            <v>DIRECCION DE ECOSISTEMAS</v>
          </cell>
          <cell r="G2624">
            <v>8220000912</v>
          </cell>
          <cell r="H2624" t="str">
            <v>CORMACARENA</v>
          </cell>
          <cell r="I2624" t="str">
            <v>SEGUNDO DESEMBOLSO CORREPONDIENTE AL 30% SEGÚN CERTIFICACION SSUCRITA POR LA SUPERVISORA</v>
          </cell>
          <cell r="J2624">
            <v>33000000</v>
          </cell>
          <cell r="O2624" t="str">
            <v>520-900-71-15</v>
          </cell>
          <cell r="T2624" t="str">
            <v/>
          </cell>
          <cell r="V2624" t="str">
            <v>MAVDT</v>
          </cell>
          <cell r="W2624" t="str">
            <v>Vigencia Presupuestal</v>
          </cell>
        </row>
        <row r="2625">
          <cell r="A2625">
            <v>4343</v>
          </cell>
          <cell r="B2625" t="str">
            <v>Convenio</v>
          </cell>
          <cell r="C2625">
            <v>85</v>
          </cell>
          <cell r="D2625">
            <v>2495</v>
          </cell>
          <cell r="E2625">
            <v>39813</v>
          </cell>
          <cell r="F2625" t="str">
            <v>DIRECCION DE DESARROLLO SECTORIAL SOSTENIBLE</v>
          </cell>
          <cell r="G2625">
            <v>8917801118</v>
          </cell>
          <cell r="H2625" t="str">
            <v>UNIVERSIDAD DEL MAGDALENA</v>
          </cell>
          <cell r="I2625" t="str">
            <v>SEGUNDO DESEMBOLSO CORRESPONDIENTE AL 50% DEL VALOR DE LOS APORTES DEL MAVDT SEGÚN CERTIFICACION SUSCRITA POR EL SUPERVISOR</v>
          </cell>
          <cell r="J2625">
            <v>110302156.5</v>
          </cell>
          <cell r="O2625" t="str">
            <v>530-900-3-15</v>
          </cell>
          <cell r="T2625" t="str">
            <v/>
          </cell>
          <cell r="V2625" t="str">
            <v>MAVDT</v>
          </cell>
          <cell r="W2625" t="str">
            <v>Vigencia Presupuestal</v>
          </cell>
        </row>
        <row r="2626">
          <cell r="A2626">
            <v>4344</v>
          </cell>
          <cell r="B2626" t="str">
            <v>Contrato</v>
          </cell>
          <cell r="C2626">
            <v>202</v>
          </cell>
          <cell r="D2626">
            <v>928</v>
          </cell>
          <cell r="E2626">
            <v>39813</v>
          </cell>
          <cell r="F2626" t="str">
            <v>VICEMINISTERIO DE VIVIENDA Y DESARROLLO TERRITORIAL</v>
          </cell>
          <cell r="G2626">
            <v>79946757</v>
          </cell>
          <cell r="H2626" t="str">
            <v>JOHANN DILAK JULIO ESTRADA</v>
          </cell>
          <cell r="I2626" t="str">
            <v>SEXTO DESEMBOLSO SEGÚN CERTIFICACION SUSCRITA POR EL SUPERVISOR</v>
          </cell>
          <cell r="J2626">
            <v>3500000</v>
          </cell>
          <cell r="K2626">
            <v>9.66</v>
          </cell>
          <cell r="L2626">
            <v>10</v>
          </cell>
          <cell r="O2626" t="str">
            <v>520-1400-3--13</v>
          </cell>
          <cell r="T2626" t="str">
            <v/>
          </cell>
          <cell r="V2626" t="str">
            <v>MAVDT</v>
          </cell>
          <cell r="W2626" t="str">
            <v>Vigencia Presupuestal</v>
          </cell>
        </row>
        <row r="2627">
          <cell r="A2627">
            <v>4345</v>
          </cell>
          <cell r="B2627" t="str">
            <v>Contrato</v>
          </cell>
          <cell r="C2627">
            <v>417</v>
          </cell>
          <cell r="D2627">
            <v>1919</v>
          </cell>
          <cell r="E2627">
            <v>39813</v>
          </cell>
          <cell r="F2627" t="str">
            <v>DIRECCION DE PLANEACION</v>
          </cell>
          <cell r="G2627">
            <v>8600135703</v>
          </cell>
          <cell r="H2627" t="str">
            <v>CAJA DE COMPENSACION FAMILIAR CAFAM</v>
          </cell>
          <cell r="I2627" t="str">
            <v>PAGO PARCIAL FRA RE 12249/08  DESEMBOLSO SEGÚN CERTIFICACION SUSCRITA POR EL SUPERVISOR</v>
          </cell>
          <cell r="J2627">
            <v>6899933</v>
          </cell>
          <cell r="K2627">
            <v>9.66</v>
          </cell>
          <cell r="O2627" t="str">
            <v>520-900-5--11</v>
          </cell>
          <cell r="S2627" t="str">
            <v>Si</v>
          </cell>
          <cell r="T2627" t="str">
            <v/>
          </cell>
          <cell r="V2627" t="str">
            <v>MAVDT</v>
          </cell>
          <cell r="W2627" t="str">
            <v>Vigencia Presupuestal</v>
          </cell>
        </row>
        <row r="2628">
          <cell r="A2628">
            <v>4346</v>
          </cell>
          <cell r="B2628" t="str">
            <v>Contrato</v>
          </cell>
          <cell r="C2628">
            <v>417</v>
          </cell>
          <cell r="D2628">
            <v>2586</v>
          </cell>
          <cell r="E2628">
            <v>39813</v>
          </cell>
          <cell r="F2628" t="str">
            <v>DIRECCION DE PLANEACION</v>
          </cell>
          <cell r="G2628">
            <v>8600135703</v>
          </cell>
          <cell r="H2628" t="str">
            <v>CAJA DE COMPENSACION FAMILIAR CAFAM</v>
          </cell>
          <cell r="I2628" t="str">
            <v>COMPLEMENTO PAGO FRA RE 12249/08  DESEMBOLSO SEGÚN CERTIFICACION SUSCRITA POR EL SUPERVISOR, ORIGINALES REPOSAN EN LA OP   DE LA MISMA FECHA</v>
          </cell>
          <cell r="J2628">
            <v>1360077</v>
          </cell>
          <cell r="O2628" t="str">
            <v>520-900-5--11</v>
          </cell>
          <cell r="T2628" t="str">
            <v/>
          </cell>
          <cell r="V2628" t="str">
            <v>MAVDT</v>
          </cell>
          <cell r="W2628" t="str">
            <v>Vigencia Presupuestal</v>
          </cell>
        </row>
        <row r="2629">
          <cell r="A2629">
            <v>4347</v>
          </cell>
          <cell r="B2629" t="str">
            <v>Contrato</v>
          </cell>
          <cell r="C2629">
            <v>462</v>
          </cell>
          <cell r="D2629">
            <v>2302</v>
          </cell>
          <cell r="E2629">
            <v>39813</v>
          </cell>
          <cell r="F2629" t="str">
            <v>DIRECCION DE ECOSISTEMAS</v>
          </cell>
          <cell r="G2629">
            <v>79295230</v>
          </cell>
          <cell r="H2629" t="str">
            <v>WALTER LEONARDO NIÑO PARRA</v>
          </cell>
          <cell r="I2629" t="str">
            <v>SEGUNDO Y TERCER  DESEMBOLSO SEGÚN CERTIFICACION SUSCRITA POR LA SUPERVISORA</v>
          </cell>
          <cell r="J2629">
            <v>17400000</v>
          </cell>
          <cell r="K2629">
            <v>9.66</v>
          </cell>
          <cell r="L2629">
            <v>10</v>
          </cell>
          <cell r="O2629" t="str">
            <v>520-900-74-11</v>
          </cell>
          <cell r="T2629" t="str">
            <v/>
          </cell>
          <cell r="V2629" t="str">
            <v>MAVDT</v>
          </cell>
          <cell r="W2629" t="str">
            <v>Vigencia Presupuestal</v>
          </cell>
        </row>
        <row r="2630">
          <cell r="A2630">
            <v>4348</v>
          </cell>
          <cell r="B2630" t="str">
            <v>Contrato</v>
          </cell>
          <cell r="C2630">
            <v>443</v>
          </cell>
          <cell r="D2630">
            <v>2102</v>
          </cell>
          <cell r="E2630">
            <v>39813</v>
          </cell>
          <cell r="F2630" t="str">
            <v>DIRECCION DE ECOSISTEMAS</v>
          </cell>
          <cell r="G2630">
            <v>9002005390</v>
          </cell>
          <cell r="H2630" t="str">
            <v>WWW EMPRESA CONSULTORA LTDA</v>
          </cell>
          <cell r="I2630" t="str">
            <v>FRA 15 / CORRESPONDIENTE AL SEGUNDO  DESEMBOLSO SEGÚN CERTIFICACION SUSCRITA POR LA SUPERVISORA</v>
          </cell>
          <cell r="J2630">
            <v>11000000</v>
          </cell>
          <cell r="K2630">
            <v>9.66</v>
          </cell>
          <cell r="L2630">
            <v>11</v>
          </cell>
          <cell r="O2630" t="str">
            <v>520-900-74-11</v>
          </cell>
          <cell r="S2630" t="str">
            <v>Si</v>
          </cell>
          <cell r="T2630" t="str">
            <v/>
          </cell>
          <cell r="V2630" t="str">
            <v>MAVDT</v>
          </cell>
          <cell r="W2630" t="str">
            <v>Vigencia Presupuestal</v>
          </cell>
        </row>
        <row r="2631">
          <cell r="A2631">
            <v>4349</v>
          </cell>
          <cell r="B2631" t="str">
            <v>Contrato</v>
          </cell>
          <cell r="C2631">
            <v>452</v>
          </cell>
          <cell r="D2631">
            <v>2306</v>
          </cell>
          <cell r="E2631">
            <v>39813</v>
          </cell>
          <cell r="F2631" t="str">
            <v>DIRECCION DE ECOSISTEMAS</v>
          </cell>
          <cell r="G2631">
            <v>7161894</v>
          </cell>
          <cell r="H2631" t="str">
            <v>CESAR FERNANDO JIMENEZ GONZALEZ</v>
          </cell>
          <cell r="I2631" t="str">
            <v>SEGUNDO  Y TERCER DESEMBOLSO DESEMBOLSO SEGÚN CERTIFICACION SUSCRITA POR LA SUPERVISORA</v>
          </cell>
          <cell r="J2631">
            <v>17400000</v>
          </cell>
          <cell r="K2631">
            <v>9.66</v>
          </cell>
          <cell r="L2631">
            <v>10</v>
          </cell>
          <cell r="O2631" t="str">
            <v>520-900-74-11</v>
          </cell>
          <cell r="T2631" t="str">
            <v/>
          </cell>
          <cell r="V2631" t="str">
            <v>MAVDT</v>
          </cell>
          <cell r="W2631" t="str">
            <v>Vigencia Presupuestal</v>
          </cell>
        </row>
        <row r="2632">
          <cell r="A2632">
            <v>4350</v>
          </cell>
          <cell r="B2632" t="str">
            <v>Convenio</v>
          </cell>
          <cell r="C2632">
            <v>87</v>
          </cell>
          <cell r="D2632">
            <v>2342</v>
          </cell>
          <cell r="E2632">
            <v>39813</v>
          </cell>
          <cell r="F2632" t="str">
            <v>DIRECCION DE ECOSISTEMAS</v>
          </cell>
          <cell r="G2632">
            <v>8999990633</v>
          </cell>
          <cell r="H2632" t="str">
            <v>UNIVERSIDAD NACIONAL DE COLOMBIA</v>
          </cell>
          <cell r="I2632" t="str">
            <v>FRA 0015163/08 DESEMBOLSO FINAL SEGÚN CERTIFICACION SUSCRITA POR LA SUPERVISORA</v>
          </cell>
          <cell r="J2632">
            <v>20000000</v>
          </cell>
          <cell r="O2632" t="str">
            <v>520-900-75-15</v>
          </cell>
          <cell r="T2632" t="str">
            <v/>
          </cell>
          <cell r="V2632" t="str">
            <v>MAVDT</v>
          </cell>
          <cell r="W2632" t="str">
            <v>Vigencia Presupuestal</v>
          </cell>
        </row>
        <row r="2633">
          <cell r="A2633">
            <v>4351</v>
          </cell>
          <cell r="B2633" t="str">
            <v>Convenio</v>
          </cell>
          <cell r="C2633">
            <v>88</v>
          </cell>
          <cell r="D2633">
            <v>2448</v>
          </cell>
          <cell r="E2633">
            <v>39813</v>
          </cell>
          <cell r="F2633" t="str">
            <v>DIRECCION DE ECOSISTEMAS</v>
          </cell>
          <cell r="G2633">
            <v>8999990633</v>
          </cell>
          <cell r="H2633" t="str">
            <v>UNIVERSIDAD NACIONAL DE COLOMBIA</v>
          </cell>
          <cell r="I2633" t="str">
            <v>SEGUNDO DESEMBOLSO SEGÚN CERTIFICACION SUSCRITA POR LA SUPERVISORA</v>
          </cell>
          <cell r="J2633">
            <v>75000000</v>
          </cell>
          <cell r="O2633" t="str">
            <v>520-900-75-15</v>
          </cell>
          <cell r="T2633" t="str">
            <v/>
          </cell>
          <cell r="V2633" t="str">
            <v>MAVDT</v>
          </cell>
          <cell r="W2633" t="str">
            <v>Vigencia Presupuestal</v>
          </cell>
        </row>
        <row r="2634">
          <cell r="A2634">
            <v>4352</v>
          </cell>
          <cell r="B2634" t="str">
            <v>Orden de Servicio</v>
          </cell>
          <cell r="C2634">
            <v>502</v>
          </cell>
          <cell r="D2634">
            <v>2590</v>
          </cell>
          <cell r="E2634">
            <v>39813</v>
          </cell>
          <cell r="F2634" t="str">
            <v>GRUPO ADMINISTRATIVO</v>
          </cell>
          <cell r="G2634">
            <v>9001431687</v>
          </cell>
          <cell r="H2634" t="str">
            <v>DOCUMENTOS LIMITADA - INGEDOC</v>
          </cell>
          <cell r="I2634" t="str">
            <v>FRA 65/08  DESEMBOLSO FINAL  SEGÚN CERTIFICACION SUSCRITA POR EL SUPERVISOR</v>
          </cell>
          <cell r="J2634">
            <v>17400000</v>
          </cell>
          <cell r="K2634">
            <v>9.66</v>
          </cell>
          <cell r="L2634">
            <v>4</v>
          </cell>
          <cell r="M2634">
            <v>16</v>
          </cell>
          <cell r="O2634" t="str">
            <v>520-1200-1-11</v>
          </cell>
          <cell r="T2634" t="str">
            <v/>
          </cell>
          <cell r="V2634" t="str">
            <v>MAVDT</v>
          </cell>
          <cell r="W2634" t="str">
            <v>Vigencia Presupuestal</v>
          </cell>
        </row>
        <row r="2635">
          <cell r="A2635">
            <v>4353</v>
          </cell>
          <cell r="B2635" t="str">
            <v>Resolución</v>
          </cell>
          <cell r="C2635">
            <v>2539</v>
          </cell>
          <cell r="D2635">
            <v>2964</v>
          </cell>
          <cell r="E2635">
            <v>39813</v>
          </cell>
          <cell r="F2635" t="str">
            <v>TALENTO HUMANO</v>
          </cell>
          <cell r="G2635">
            <v>19277834</v>
          </cell>
          <cell r="H2635" t="str">
            <v>HORACIO FRANCO BOTERO</v>
          </cell>
          <cell r="I2635" t="str">
            <v>RECONOCIMIENTO DE PRESTACIONES SOCIALES POR RETIRO DEL SERVICIO</v>
          </cell>
          <cell r="J2635">
            <v>7119551</v>
          </cell>
          <cell r="N2635" t="str">
            <v>1-0-1-5-5-10</v>
          </cell>
          <cell r="T2635" t="str">
            <v/>
          </cell>
          <cell r="V2635" t="str">
            <v>MAVDT</v>
          </cell>
          <cell r="W2635" t="str">
            <v>Vigencia Presupuestal</v>
          </cell>
        </row>
        <row r="2636">
          <cell r="A2636">
            <v>4354</v>
          </cell>
          <cell r="B2636" t="str">
            <v>Contrato</v>
          </cell>
          <cell r="C2636">
            <v>392</v>
          </cell>
          <cell r="D2636">
            <v>6</v>
          </cell>
          <cell r="E2636">
            <v>39813</v>
          </cell>
          <cell r="F2636" t="str">
            <v xml:space="preserve">VICEMINISTERIO DE AGUA  Y SANEAMIENTO </v>
          </cell>
          <cell r="G2636">
            <v>13500197</v>
          </cell>
          <cell r="H2636" t="str">
            <v>YACIR RAMIREZ LUENGAS</v>
          </cell>
          <cell r="I2636" t="str">
            <v>TERCER Y CUARTO DESEMBOLSO SEGÚN CERTIFICACION SUSCRITA POR LA SUPERVISORA</v>
          </cell>
          <cell r="J2636">
            <v>9000000</v>
          </cell>
          <cell r="K2636">
            <v>9.66</v>
          </cell>
          <cell r="L2636">
            <v>10</v>
          </cell>
          <cell r="O2636" t="str">
            <v>520-1000-1--14</v>
          </cell>
          <cell r="T2636" t="str">
            <v/>
          </cell>
          <cell r="V2636" t="str">
            <v>MAVDT</v>
          </cell>
          <cell r="W2636" t="str">
            <v>Vigencia Presupuestal</v>
          </cell>
        </row>
        <row r="2637">
          <cell r="A2637">
            <v>4355</v>
          </cell>
          <cell r="B2637" t="str">
            <v>Contrato</v>
          </cell>
          <cell r="C2637">
            <v>240</v>
          </cell>
          <cell r="D2637">
            <v>1052</v>
          </cell>
          <cell r="E2637">
            <v>39813</v>
          </cell>
          <cell r="F2637" t="str">
            <v>DIRECCION DE PLANEACION</v>
          </cell>
          <cell r="G2637">
            <v>23323104</v>
          </cell>
          <cell r="H2637" t="str">
            <v>CLAUDIA MARITZA DUEÑAS VALDERRAMA</v>
          </cell>
          <cell r="I2637" t="str">
            <v>FRA 60/08 CORRESPONDIENTE AL PAGO PARCIAL DEL SEXTO DESEMBOLSO SEGÚN CERTIFICACION SUSCRITA POR LA SUPERVISORA</v>
          </cell>
          <cell r="J2637">
            <v>4767241</v>
          </cell>
          <cell r="K2637">
            <v>9.66</v>
          </cell>
          <cell r="L2637">
            <v>11</v>
          </cell>
          <cell r="O2637" t="str">
            <v>520-900-69-14</v>
          </cell>
          <cell r="T2637" t="str">
            <v/>
          </cell>
          <cell r="V2637" t="str">
            <v>MAVDT</v>
          </cell>
          <cell r="W2637" t="str">
            <v>Vigencia Presupuestal</v>
          </cell>
        </row>
        <row r="2638">
          <cell r="A2638">
            <v>4356</v>
          </cell>
          <cell r="B2638" t="str">
            <v>Contrato</v>
          </cell>
          <cell r="C2638">
            <v>240</v>
          </cell>
          <cell r="D2638">
            <v>1052</v>
          </cell>
          <cell r="E2638">
            <v>39813</v>
          </cell>
          <cell r="F2638" t="str">
            <v>DIRECCION DE PLANEACION</v>
          </cell>
          <cell r="G2638">
            <v>23323104</v>
          </cell>
          <cell r="H2638" t="str">
            <v>CLAUDIA MARITZA DUEÑAS VALDERRAMA</v>
          </cell>
          <cell r="I2638" t="str">
            <v>FRA 60/08 CORRESPONDIENTE AL COMPLEMENTO DEL SEXTO DESEMBOLSO SEGÚN CERTIFICACION SUSCRITA POR LA SUPERVISORA, ORIGINALES REPOSAN EN LA OP 4355 DE LAMISMA FECHA</v>
          </cell>
          <cell r="J2638">
            <v>762759</v>
          </cell>
          <cell r="M2638">
            <v>16</v>
          </cell>
          <cell r="O2638" t="str">
            <v>520-900-69-11</v>
          </cell>
          <cell r="T2638" t="str">
            <v/>
          </cell>
          <cell r="V2638" t="str">
            <v>MAVDT</v>
          </cell>
          <cell r="W2638" t="str">
            <v>Vigencia Presupuestal</v>
          </cell>
        </row>
        <row r="2639">
          <cell r="A2639">
            <v>4357</v>
          </cell>
          <cell r="B2639" t="str">
            <v>Contrato</v>
          </cell>
          <cell r="C2639">
            <v>537</v>
          </cell>
          <cell r="D2639">
            <v>2764</v>
          </cell>
          <cell r="E2639">
            <v>39813</v>
          </cell>
          <cell r="F2639" t="str">
            <v>DESARROLLO TERRITORIAL</v>
          </cell>
          <cell r="G2639">
            <v>20792994</v>
          </cell>
          <cell r="H2639" t="str">
            <v>SONIA ELVIRA FANDIÑO PINILLA</v>
          </cell>
          <cell r="I2639" t="str">
            <v>DESEMBOLSOS SEGÚN CERTIFICACION SUSCRITA POR EL SUPERVISOR</v>
          </cell>
          <cell r="J2639">
            <v>8250000</v>
          </cell>
          <cell r="K2639">
            <v>9.66</v>
          </cell>
          <cell r="L2639">
            <v>10</v>
          </cell>
          <cell r="O2639" t="str">
            <v>510-1000-11-13</v>
          </cell>
          <cell r="T2639" t="str">
            <v/>
          </cell>
          <cell r="V2639" t="str">
            <v>MAVDT</v>
          </cell>
          <cell r="W2639" t="str">
            <v>Vigencia Presupuestal</v>
          </cell>
        </row>
        <row r="2640">
          <cell r="A2640">
            <v>4358</v>
          </cell>
          <cell r="B2640" t="str">
            <v>Convenio</v>
          </cell>
          <cell r="C2640">
            <v>103</v>
          </cell>
          <cell r="D2640">
            <v>2997</v>
          </cell>
          <cell r="E2640">
            <v>39813</v>
          </cell>
          <cell r="F2640" t="str">
            <v xml:space="preserve">VICEMINISTERIO DE AGUA  Y SANEAMIENTO </v>
          </cell>
          <cell r="G2640">
            <v>8909002860</v>
          </cell>
          <cell r="H2640" t="str">
            <v>DEPARTAMENTO DE ANTIOQUIA</v>
          </cell>
          <cell r="I2640" t="str">
            <v>PRIMER DESEMBOLSO SEGUNCERTIFICACION SUSCRITA POR EL SUPERVISOR</v>
          </cell>
          <cell r="J2640">
            <v>5880000001</v>
          </cell>
          <cell r="O2640" t="str">
            <v>111-1200-9-2-11</v>
          </cell>
          <cell r="T2640" t="str">
            <v/>
          </cell>
          <cell r="V2640" t="str">
            <v>MAVDT</v>
          </cell>
          <cell r="W2640" t="str">
            <v>Vigencia Presupuestal</v>
          </cell>
        </row>
        <row r="2641">
          <cell r="A2641">
            <v>4359</v>
          </cell>
          <cell r="B2641" t="str">
            <v>Convenio</v>
          </cell>
          <cell r="C2641">
            <v>102</v>
          </cell>
          <cell r="D2641">
            <v>2996</v>
          </cell>
          <cell r="E2641">
            <v>39813</v>
          </cell>
          <cell r="F2641" t="str">
            <v xml:space="preserve">VICEMINISTERIO DE AGUA  Y SANEAMIENTO </v>
          </cell>
          <cell r="G2641">
            <v>8909002860</v>
          </cell>
          <cell r="H2641" t="str">
            <v>DEPARTAMENTO DE ANTIOQUIA</v>
          </cell>
          <cell r="I2641" t="str">
            <v>PRIMER DESEMBOLSO SEGUNCERTIFICACION SUSCRITA POR EL SUPERVISOR</v>
          </cell>
          <cell r="J2641">
            <v>5626002264</v>
          </cell>
          <cell r="O2641" t="str">
            <v>111-1200-9-2-11</v>
          </cell>
          <cell r="V2641" t="str">
            <v>MAVDT</v>
          </cell>
          <cell r="W2641" t="str">
            <v>Vigencia Presupuestal</v>
          </cell>
        </row>
        <row r="2642">
          <cell r="A2642">
            <v>4360</v>
          </cell>
          <cell r="B2642" t="str">
            <v>Contrato</v>
          </cell>
          <cell r="C2642">
            <v>592</v>
          </cell>
          <cell r="D2642">
            <v>3014</v>
          </cell>
          <cell r="E2642">
            <v>39813</v>
          </cell>
          <cell r="F2642" t="str">
            <v>DESARROLLO TERRITORIAL</v>
          </cell>
          <cell r="G2642">
            <v>51786242</v>
          </cell>
          <cell r="H2642" t="str">
            <v>TERESA DE JESUS RAMIREZ CASTAÑEDA</v>
          </cell>
          <cell r="I2642" t="str">
            <v>ANTICIPO CORRESPONDIENTE AL 40% DEL VALOR DEL CONTRATO SEGÚN CERTIFICACION SSUCRITA POR LA SUPERVISORA</v>
          </cell>
          <cell r="J2642">
            <v>42000000</v>
          </cell>
          <cell r="O2642" t="str">
            <v>510-1000-11-13</v>
          </cell>
          <cell r="T2642" t="str">
            <v/>
          </cell>
          <cell r="V2642" t="str">
            <v>MAVDT</v>
          </cell>
          <cell r="W2642" t="str">
            <v>Vigencia Presupuestal</v>
          </cell>
        </row>
        <row r="2643">
          <cell r="A2643">
            <v>4361</v>
          </cell>
          <cell r="B2643" t="str">
            <v>Contrato</v>
          </cell>
          <cell r="C2643">
            <v>312</v>
          </cell>
          <cell r="D2643">
            <v>2</v>
          </cell>
          <cell r="E2643">
            <v>39813</v>
          </cell>
          <cell r="F2643" t="str">
            <v>DESARROLLO TERRITORIAL</v>
          </cell>
          <cell r="G2643">
            <v>5825726</v>
          </cell>
          <cell r="H2643" t="str">
            <v>ANDRES FELIPE VALENCIA AGUDELO</v>
          </cell>
          <cell r="I2643" t="str">
            <v>SEXTO DESEMBOLSO SEGÚN CERTIFICACION SSUCRITA POR EL SUPERVISOR</v>
          </cell>
          <cell r="J2643">
            <v>3000000</v>
          </cell>
          <cell r="K2643">
            <v>9.66</v>
          </cell>
          <cell r="L2643">
            <v>10</v>
          </cell>
          <cell r="O2643" t="str">
            <v>520-1000-1--14</v>
          </cell>
          <cell r="T2643" t="str">
            <v/>
          </cell>
          <cell r="V2643" t="str">
            <v>MAVDT</v>
          </cell>
          <cell r="W2643" t="str">
            <v>Vigencia Presupuestal</v>
          </cell>
        </row>
        <row r="2644">
          <cell r="A2644">
            <v>4362</v>
          </cell>
          <cell r="B2644" t="str">
            <v>Convenio</v>
          </cell>
          <cell r="C2644">
            <v>101</v>
          </cell>
          <cell r="D2644">
            <v>2867</v>
          </cell>
          <cell r="E2644">
            <v>39813</v>
          </cell>
          <cell r="F2644" t="str">
            <v>DIRECCION DE ECOSISTEMAS</v>
          </cell>
          <cell r="G2644">
            <v>8050019111</v>
          </cell>
          <cell r="H2644" t="str">
            <v>WORLD WILDLIFE FUND INC WWF</v>
          </cell>
          <cell r="I2644" t="str">
            <v>PRIMER DESEMBOLSO SEGÚN CERTIFICACION SUSCRITA POR LA SUPERVISORA</v>
          </cell>
          <cell r="J2644">
            <v>63000000</v>
          </cell>
          <cell r="O2644" t="str">
            <v>530-900-1-15</v>
          </cell>
          <cell r="T2644" t="str">
            <v/>
          </cell>
          <cell r="V2644" t="str">
            <v>MAVDT</v>
          </cell>
          <cell r="W2644" t="str">
            <v>Vigencia Presupuestal</v>
          </cell>
        </row>
        <row r="2645">
          <cell r="A2645">
            <v>4363</v>
          </cell>
          <cell r="B2645" t="str">
            <v>Contrato</v>
          </cell>
          <cell r="C2645">
            <v>428</v>
          </cell>
          <cell r="D2645">
            <v>1984</v>
          </cell>
          <cell r="E2645">
            <v>39813</v>
          </cell>
          <cell r="F2645" t="str">
            <v>DIRECCION DE ECOSISTEMAS</v>
          </cell>
          <cell r="G2645">
            <v>8909851383</v>
          </cell>
          <cell r="H2645" t="str">
            <v>CORNARE</v>
          </cell>
          <cell r="I2645" t="str">
            <v>PRIMER DESEMBOLSO SEGÚN CERTIFICACION SUSCRITA POR LA SUPERVISORA</v>
          </cell>
          <cell r="J2645">
            <v>13500000</v>
          </cell>
          <cell r="O2645" t="str">
            <v>530-900-1-15</v>
          </cell>
          <cell r="T2645" t="str">
            <v/>
          </cell>
          <cell r="V2645" t="str">
            <v>MAVDT</v>
          </cell>
          <cell r="W2645" t="str">
            <v>Vigencia Presupuestal</v>
          </cell>
        </row>
        <row r="2646">
          <cell r="A2646">
            <v>4364</v>
          </cell>
          <cell r="B2646" t="str">
            <v>Convenio</v>
          </cell>
          <cell r="C2646">
            <v>99</v>
          </cell>
          <cell r="D2646">
            <v>2846</v>
          </cell>
          <cell r="E2646">
            <v>39813</v>
          </cell>
          <cell r="F2646" t="str">
            <v>DIRECCION DE ECOSISTEMAS</v>
          </cell>
          <cell r="G2646">
            <v>8999990633</v>
          </cell>
          <cell r="H2646" t="str">
            <v>UNIVERSIDAD NACIONAL DE COLOMBIA</v>
          </cell>
          <cell r="I2646" t="str">
            <v>FRA 2063 0000015/08 PRIMER DESEMBOLSO SEGÚN CERTIFICACION SUSCRITA POR LA SUPERVISORA</v>
          </cell>
          <cell r="J2646">
            <v>22640000</v>
          </cell>
          <cell r="O2646" t="str">
            <v>520-900-70-11</v>
          </cell>
          <cell r="T2646" t="str">
            <v/>
          </cell>
          <cell r="V2646" t="str">
            <v>MAVDT</v>
          </cell>
          <cell r="W2646" t="str">
            <v>Vigencia Presupuestal</v>
          </cell>
        </row>
        <row r="2647">
          <cell r="A2647">
            <v>4365</v>
          </cell>
          <cell r="B2647" t="str">
            <v>Convenio</v>
          </cell>
          <cell r="C2647">
            <v>100</v>
          </cell>
          <cell r="D2647">
            <v>2922</v>
          </cell>
          <cell r="E2647">
            <v>39813</v>
          </cell>
          <cell r="F2647" t="str">
            <v>DIRECCION DE ECOSISTEMAS</v>
          </cell>
          <cell r="G2647">
            <v>8999990633</v>
          </cell>
          <cell r="H2647" t="str">
            <v>UNIVERSIDAD NACIONAL DE COLOMBIA</v>
          </cell>
          <cell r="I2647" t="str">
            <v>PRIMER DESEMBOLSO SEGÚN CERTIFICACION SUSCRITA POR LA SUPERVISORA</v>
          </cell>
          <cell r="J2647">
            <v>50000000</v>
          </cell>
          <cell r="O2647" t="str">
            <v>520-900-75-15</v>
          </cell>
          <cell r="T2647" t="str">
            <v/>
          </cell>
          <cell r="V2647" t="str">
            <v>MAVDT</v>
          </cell>
          <cell r="W2647" t="str">
            <v>Vigencia Presupuestal</v>
          </cell>
        </row>
        <row r="2648">
          <cell r="A2648">
            <v>4366</v>
          </cell>
          <cell r="B2648" t="str">
            <v>Contrato</v>
          </cell>
          <cell r="C2648">
            <v>492</v>
          </cell>
          <cell r="D2648">
            <v>2479</v>
          </cell>
          <cell r="E2648">
            <v>39813</v>
          </cell>
          <cell r="F2648" t="str">
            <v>VICEMINISTERIO DE AMBIENTE</v>
          </cell>
          <cell r="G2648">
            <v>7166956</v>
          </cell>
          <cell r="H2648" t="str">
            <v>HENRY JAVIER PALACIOS CLAVIJO</v>
          </cell>
          <cell r="I2648" t="str">
            <v>FRAS 68 Y 69/08 CORRESPONDIENTES A PRIMER Y SEGUNDO DESEMBOLSO SEGÚN CERTIFICACION SUSCRITA POR LA SUPERVISORA</v>
          </cell>
          <cell r="J2648">
            <v>17255000</v>
          </cell>
          <cell r="K2648">
            <v>9.66</v>
          </cell>
          <cell r="L2648">
            <v>11</v>
          </cell>
          <cell r="M2648">
            <v>16</v>
          </cell>
          <cell r="O2648" t="str">
            <v>520-900-5--11</v>
          </cell>
          <cell r="T2648" t="str">
            <v/>
          </cell>
          <cell r="V2648" t="str">
            <v>MAVDT</v>
          </cell>
          <cell r="W2648" t="str">
            <v>Vigencia Presupuestal</v>
          </cell>
        </row>
        <row r="2649">
          <cell r="A2649">
            <v>4367</v>
          </cell>
          <cell r="B2649" t="str">
            <v>Contrato</v>
          </cell>
          <cell r="C2649">
            <v>506</v>
          </cell>
          <cell r="D2649">
            <v>2604</v>
          </cell>
          <cell r="E2649">
            <v>39813</v>
          </cell>
          <cell r="F2649" t="str">
            <v>DIRECCION DE ECOSISTEMAS</v>
          </cell>
          <cell r="G2649">
            <v>8600347147</v>
          </cell>
          <cell r="H2649" t="str">
            <v>PROCALCULO PROSIS SA</v>
          </cell>
          <cell r="I2649" t="str">
            <v>FRA 10085/08 EA 387/08</v>
          </cell>
          <cell r="J2649">
            <v>77590915</v>
          </cell>
          <cell r="K2649">
            <v>11.04</v>
          </cell>
          <cell r="M2649">
            <v>16</v>
          </cell>
          <cell r="O2649" t="str">
            <v>520-900-74-15</v>
          </cell>
          <cell r="T2649" t="str">
            <v/>
          </cell>
          <cell r="V2649" t="str">
            <v>MAVDT</v>
          </cell>
          <cell r="W2649" t="str">
            <v>Vigencia Presupuestal</v>
          </cell>
        </row>
        <row r="2650">
          <cell r="A2650">
            <v>4368</v>
          </cell>
          <cell r="B2650" t="str">
            <v>Contrato</v>
          </cell>
          <cell r="C2650">
            <v>568</v>
          </cell>
          <cell r="D2650">
            <v>2877</v>
          </cell>
          <cell r="E2650">
            <v>39813</v>
          </cell>
          <cell r="F2650" t="str">
            <v>DESARROLLO TERRITORIAL</v>
          </cell>
          <cell r="G2650">
            <v>8300750028</v>
          </cell>
          <cell r="H2650" t="str">
            <v>VIRTUAL TECHNOLOGIES MERCADEO INTERACTIVO</v>
          </cell>
          <cell r="I2650" t="str">
            <v>FRA 1694/08 DESEMBOLSO SEGÚN CERTIFICACION SUSCRITA POR EL SUPERVISOR</v>
          </cell>
          <cell r="J2650">
            <v>3171160</v>
          </cell>
          <cell r="K2650">
            <v>6.9</v>
          </cell>
          <cell r="L2650">
            <v>6</v>
          </cell>
          <cell r="O2650" t="str">
            <v>510-1000-11-13</v>
          </cell>
          <cell r="T2650" t="str">
            <v/>
          </cell>
          <cell r="V2650" t="str">
            <v>MAVDT</v>
          </cell>
          <cell r="W2650" t="str">
            <v>Vigencia Presupuestal</v>
          </cell>
        </row>
        <row r="2651">
          <cell r="A2651">
            <v>4369</v>
          </cell>
          <cell r="B2651" t="str">
            <v>Contrato</v>
          </cell>
          <cell r="C2651">
            <v>587</v>
          </cell>
          <cell r="D2651">
            <v>3011</v>
          </cell>
          <cell r="E2651">
            <v>39813</v>
          </cell>
          <cell r="F2651" t="str">
            <v>DESARROLLO TERRITORIAL</v>
          </cell>
          <cell r="G2651">
            <v>9002573811</v>
          </cell>
          <cell r="H2651" t="str">
            <v>CONSULTORA EL PORVENIR 2009 UNION TEMPORAL</v>
          </cell>
          <cell r="I2651" t="str">
            <v>ANTICIPO CORRESPONDIENTE AL 40% DEL VALOR DEL CONTRATO SEGÚN CERTIFICACION SSUCRITA POR LA SUPERVISORA</v>
          </cell>
          <cell r="J2651">
            <v>84517647</v>
          </cell>
          <cell r="O2651" t="str">
            <v>510-1000-11-13</v>
          </cell>
          <cell r="T2651" t="str">
            <v/>
          </cell>
          <cell r="V2651" t="str">
            <v>MAVDT</v>
          </cell>
          <cell r="W2651" t="str">
            <v>Vigencia Presupuestal</v>
          </cell>
        </row>
        <row r="2652">
          <cell r="A2652">
            <v>4370</v>
          </cell>
          <cell r="B2652" t="str">
            <v>Contrato</v>
          </cell>
          <cell r="C2652">
            <v>591</v>
          </cell>
          <cell r="D2652">
            <v>3015</v>
          </cell>
          <cell r="E2652">
            <v>39813</v>
          </cell>
          <cell r="F2652" t="str">
            <v>DESARROLLO TERRITORIAL</v>
          </cell>
          <cell r="G2652">
            <v>79558191</v>
          </cell>
          <cell r="H2652" t="str">
            <v>JUAN FRANCISCO RODRIGUEZ VITTA</v>
          </cell>
          <cell r="I2652" t="str">
            <v>ANTICIPO CORRESPONDIENTE AL 40% DEL VALOR DEL CONTRATO SEGÚN CERTIFICACION SSUCRITA POR LA SUPERVISORA</v>
          </cell>
          <cell r="J2652">
            <v>76999640.799999997</v>
          </cell>
          <cell r="O2652" t="str">
            <v>510-1000-11-13</v>
          </cell>
          <cell r="T2652" t="str">
            <v/>
          </cell>
          <cell r="V2652" t="str">
            <v>MAVDT</v>
          </cell>
          <cell r="W2652" t="str">
            <v>Vigencia Presupuestal</v>
          </cell>
        </row>
        <row r="2653">
          <cell r="A2653">
            <v>4371</v>
          </cell>
          <cell r="B2653" t="str">
            <v>Orden de Servicio</v>
          </cell>
          <cell r="C2653">
            <v>569</v>
          </cell>
          <cell r="D2653">
            <v>2923</v>
          </cell>
          <cell r="E2653">
            <v>39813</v>
          </cell>
          <cell r="F2653" t="str">
            <v>DESARROLLO SOSTENIBLE</v>
          </cell>
          <cell r="G2653">
            <v>9002056463</v>
          </cell>
          <cell r="H2653" t="str">
            <v xml:space="preserve">BRAND SOLUTIONS LTDA </v>
          </cell>
          <cell r="I2653" t="str">
            <v>FRA 229/08 EA950/08 DESEMBOLSO SEGÚN CERTIFICACION SUSCRITA POR EL SUPERVISOR</v>
          </cell>
          <cell r="J2653">
            <v>37921699</v>
          </cell>
          <cell r="K2653">
            <v>4.1399999999999997</v>
          </cell>
          <cell r="L2653">
            <v>3.5</v>
          </cell>
          <cell r="M2653">
            <v>16</v>
          </cell>
          <cell r="O2653" t="str">
            <v>530-900-2-15</v>
          </cell>
          <cell r="T2653" t="str">
            <v/>
          </cell>
          <cell r="V2653" t="str">
            <v>MAVDT</v>
          </cell>
          <cell r="W2653" t="str">
            <v>Vigencia Presupuestal</v>
          </cell>
        </row>
        <row r="2654">
          <cell r="A2654">
            <v>4372</v>
          </cell>
          <cell r="B2654" t="str">
            <v>Contrato</v>
          </cell>
          <cell r="C2654">
            <v>586</v>
          </cell>
          <cell r="D2654">
            <v>3005</v>
          </cell>
          <cell r="E2654">
            <v>39813</v>
          </cell>
          <cell r="F2654" t="str">
            <v>DESARROLLO SOSTENIBLE</v>
          </cell>
          <cell r="G2654">
            <v>8300254643</v>
          </cell>
          <cell r="H2654" t="str">
            <v>TC IMPRESORES LTDA</v>
          </cell>
          <cell r="I2654" t="str">
            <v>FRA 22316/08 EA 954/08 UNICO DESEMBOLSO SEGÚN CERTIFICACION SUSCRITA POR EL SUPERVISOR</v>
          </cell>
          <cell r="J2654">
            <v>5989860</v>
          </cell>
          <cell r="K2654">
            <v>4.1399999999999997</v>
          </cell>
          <cell r="L2654">
            <v>3.5</v>
          </cell>
          <cell r="O2654" t="str">
            <v>530-900-2-15</v>
          </cell>
          <cell r="T2654" t="str">
            <v/>
          </cell>
          <cell r="V2654" t="str">
            <v>MAVDT</v>
          </cell>
          <cell r="W2654" t="str">
            <v>Vigencia Presupuestal</v>
          </cell>
        </row>
        <row r="2655">
          <cell r="A2655">
            <v>4373</v>
          </cell>
          <cell r="B2655" t="str">
            <v>Convenio</v>
          </cell>
          <cell r="C2655">
            <v>106</v>
          </cell>
          <cell r="D2655">
            <v>3019</v>
          </cell>
          <cell r="E2655">
            <v>39813</v>
          </cell>
          <cell r="F2655" t="str">
            <v>DESARROLLO SOSTENIBLE</v>
          </cell>
          <cell r="G2655">
            <v>8999990633</v>
          </cell>
          <cell r="H2655" t="str">
            <v>UNIVERSIDAD NACIONAL DE COLOMBIA</v>
          </cell>
          <cell r="I2655" t="str">
            <v>PAGO PARCIAL FRA  2061 0000025/08 DESEMBOLSO SEGÚN CERTIFICACION SUSCRITA POR EL SUPERVISOR</v>
          </cell>
          <cell r="J2655">
            <v>59200000</v>
          </cell>
          <cell r="O2655" t="str">
            <v>530-900-2-15</v>
          </cell>
          <cell r="T2655" t="str">
            <v/>
          </cell>
          <cell r="V2655" t="str">
            <v>MAVDT</v>
          </cell>
          <cell r="W2655" t="str">
            <v>Vigencia Presupuestal</v>
          </cell>
        </row>
        <row r="2656">
          <cell r="A2656">
            <v>4374</v>
          </cell>
          <cell r="B2656" t="str">
            <v>Convenio</v>
          </cell>
          <cell r="C2656">
            <v>106</v>
          </cell>
          <cell r="D2656">
            <v>3020</v>
          </cell>
          <cell r="E2656">
            <v>39813</v>
          </cell>
          <cell r="F2656" t="str">
            <v>DESARROLLO SOSTENIBLE</v>
          </cell>
          <cell r="G2656">
            <v>8999990633</v>
          </cell>
          <cell r="H2656" t="str">
            <v>UNIVERSIDAD NACIONAL DE COLOMBIA</v>
          </cell>
          <cell r="I2656" t="str">
            <v>COMPLEMENTO PAGO FRA  2061 0000025/08 DESEMBOLSO SEGÚN CERTIFICACION SUSCRITA POR EL SUPERVISOR, ORIGINALES REPOSAN EN LA OP 4373 DE LA MISMA FECHA</v>
          </cell>
          <cell r="J2656">
            <v>16098785</v>
          </cell>
          <cell r="O2656" t="str">
            <v>520-900-72-15</v>
          </cell>
          <cell r="T2656" t="str">
            <v/>
          </cell>
          <cell r="V2656" t="str">
            <v>MAVDT</v>
          </cell>
          <cell r="W2656" t="str">
            <v>Vigencia Presupuestal</v>
          </cell>
        </row>
        <row r="2657">
          <cell r="A2657">
            <v>4375</v>
          </cell>
          <cell r="B2657" t="str">
            <v>Convenio</v>
          </cell>
          <cell r="C2657">
            <v>106</v>
          </cell>
          <cell r="D2657">
            <v>3021</v>
          </cell>
          <cell r="E2657">
            <v>39813</v>
          </cell>
          <cell r="F2657" t="str">
            <v>DESARROLLO SOSTENIBLE</v>
          </cell>
          <cell r="G2657">
            <v>8999990633</v>
          </cell>
          <cell r="H2657" t="str">
            <v>UNIVERSIDAD NACIONAL DE COLOMBIA</v>
          </cell>
          <cell r="I2657" t="str">
            <v>COMPLEMENTO PAGO FRA  2061 0000025/08 DESEMBOLSO SEGÚN CERTIFICACION SUSCRITA POR EL SUPERVISOR, ORIGINALES REPOSAN EN LA OP 4373 DE LA MISMA FECHA</v>
          </cell>
          <cell r="J2657">
            <v>6345465</v>
          </cell>
          <cell r="O2657" t="str">
            <v>520-900-72-11</v>
          </cell>
          <cell r="T2657" t="str">
            <v/>
          </cell>
          <cell r="V2657" t="str">
            <v>MAVDT</v>
          </cell>
          <cell r="W2657" t="str">
            <v>Vigencia Presupuestal</v>
          </cell>
        </row>
        <row r="2658">
          <cell r="A2658">
            <v>4376</v>
          </cell>
          <cell r="B2658" t="str">
            <v>Convenio</v>
          </cell>
          <cell r="C2658">
            <v>106</v>
          </cell>
          <cell r="D2658">
            <v>3022</v>
          </cell>
          <cell r="E2658">
            <v>39813</v>
          </cell>
          <cell r="F2658" t="str">
            <v>DESARROLLO SOSTENIBLE</v>
          </cell>
          <cell r="G2658">
            <v>8999990633</v>
          </cell>
          <cell r="H2658" t="str">
            <v>UNIVERSIDAD NACIONAL DE COLOMBIA</v>
          </cell>
          <cell r="I2658" t="str">
            <v>COMPLEMENTO PAGO FRA  2061 0000025/08 DESEMBOLSO SEGÚN CERTIFICACION SUSCRITA POR EL SUPERVISOR, ORIGINALES REPOSAN EN LA OP 4373 DE LA MISMA FECHA</v>
          </cell>
          <cell r="J2658">
            <v>100430319</v>
          </cell>
          <cell r="O2658" t="str">
            <v>530-900-2-15</v>
          </cell>
          <cell r="T2658" t="str">
            <v/>
          </cell>
          <cell r="V2658" t="str">
            <v>MAVDT</v>
          </cell>
          <cell r="W2658" t="str">
            <v>Vigencia Presupuestal</v>
          </cell>
        </row>
        <row r="2659">
          <cell r="A2659">
            <v>4377</v>
          </cell>
          <cell r="B2659" t="str">
            <v>Contrato</v>
          </cell>
          <cell r="C2659">
            <v>361</v>
          </cell>
          <cell r="D2659">
            <v>9</v>
          </cell>
          <cell r="E2659">
            <v>39813</v>
          </cell>
          <cell r="F2659" t="str">
            <v>DIRECCION DE PLANEACION</v>
          </cell>
          <cell r="G2659">
            <v>7166956</v>
          </cell>
          <cell r="H2659" t="str">
            <v>HENRY JAVIER PALACIOS CLAVIJO</v>
          </cell>
          <cell r="I2659" t="str">
            <v xml:space="preserve">FRA 67/08 CORRESPONDIENTE AL CUARTO DESEMBOLSO SEGÚN CERTIFICACION SUSCRITA POR EL SUPERVISOR </v>
          </cell>
          <cell r="J2659">
            <v>8087510</v>
          </cell>
          <cell r="K2659">
            <v>9.66</v>
          </cell>
          <cell r="L2659">
            <v>11</v>
          </cell>
          <cell r="M2659">
            <v>16</v>
          </cell>
          <cell r="O2659" t="str">
            <v>520-900-66-14</v>
          </cell>
          <cell r="T2659" t="str">
            <v/>
          </cell>
          <cell r="V2659" t="str">
            <v>MAVDT</v>
          </cell>
          <cell r="W2659" t="str">
            <v>Vigencia Presupuestal</v>
          </cell>
        </row>
        <row r="2660">
          <cell r="A2660">
            <v>4378</v>
          </cell>
          <cell r="B2660" t="str">
            <v>Resolución</v>
          </cell>
          <cell r="C2660">
            <v>2393</v>
          </cell>
          <cell r="D2660">
            <v>3078</v>
          </cell>
          <cell r="E2660">
            <v>39813</v>
          </cell>
          <cell r="F2660" t="str">
            <v>TALENTO HUMANO</v>
          </cell>
          <cell r="G2660">
            <v>8294876</v>
          </cell>
          <cell r="H2660" t="str">
            <v>JESUS MARIA ALVAREZ HINCAPIE</v>
          </cell>
          <cell r="I2660" t="str">
            <v>RECONOCIMIENTO DE REAJUSTE DE PENSIONES SEGÚN SENTENCIAS JUDICIALES A JESUS MARIA ALVAREZ HINCAPIE ACLARADA CON RESOLUCION 2480 DEL 31 DE DIC/08</v>
          </cell>
          <cell r="J2660">
            <v>26337959</v>
          </cell>
          <cell r="N2660" t="str">
            <v>3-6-1-1--10</v>
          </cell>
          <cell r="T2660" t="str">
            <v/>
          </cell>
          <cell r="V2660" t="str">
            <v>MAVDT</v>
          </cell>
          <cell r="W2660" t="str">
            <v>Vigencia Presupuestal</v>
          </cell>
        </row>
        <row r="2661">
          <cell r="A2661">
            <v>4379</v>
          </cell>
          <cell r="B2661" t="str">
            <v>Resolución</v>
          </cell>
          <cell r="C2661">
            <v>2393</v>
          </cell>
          <cell r="D2661">
            <v>3079</v>
          </cell>
          <cell r="E2661">
            <v>39813</v>
          </cell>
          <cell r="F2661" t="str">
            <v>TALENTO HUMANO</v>
          </cell>
          <cell r="G2661">
            <v>8301138310</v>
          </cell>
          <cell r="H2661" t="str">
            <v>COLMEDICA</v>
          </cell>
          <cell r="I2661" t="str">
            <v xml:space="preserve">RECONOCIMIENTO DE REAJUSTE DE PENSIONES SEGÚN SENTENCIAS JUDICIALES </v>
          </cell>
          <cell r="J2661">
            <v>3681655</v>
          </cell>
          <cell r="N2661" t="str">
            <v>3-6-1-1--10</v>
          </cell>
          <cell r="T2661" t="str">
            <v/>
          </cell>
          <cell r="V2661" t="str">
            <v>MAVDT</v>
          </cell>
          <cell r="W2661" t="str">
            <v>Vigencia Presupuestal</v>
          </cell>
        </row>
        <row r="2662">
          <cell r="A2662">
            <v>4380</v>
          </cell>
          <cell r="B2662" t="str">
            <v>Resolución</v>
          </cell>
          <cell r="C2662">
            <v>2395</v>
          </cell>
          <cell r="D2662">
            <v>3080</v>
          </cell>
          <cell r="E2662">
            <v>39813</v>
          </cell>
          <cell r="F2662" t="str">
            <v>TALENTO HUMANO</v>
          </cell>
          <cell r="G2662">
            <v>27955480</v>
          </cell>
          <cell r="H2662" t="str">
            <v>MARIA IDALID MORENO RAMIREZ</v>
          </cell>
          <cell r="I2662" t="str">
            <v>RECONOCIMIENTO DE REAJUSTE DE PENSIONES SEGÚN SENTENCIAS JUDICIALES A MARIA IDALID MORENO</v>
          </cell>
          <cell r="J2662">
            <v>27809238.600000001</v>
          </cell>
          <cell r="N2662" t="str">
            <v>3-6-1-1--10</v>
          </cell>
          <cell r="T2662" t="str">
            <v/>
          </cell>
          <cell r="V2662" t="str">
            <v>MAVDT</v>
          </cell>
          <cell r="W2662" t="str">
            <v>Vigencia Presupuestal</v>
          </cell>
        </row>
        <row r="2663">
          <cell r="A2663">
            <v>4381</v>
          </cell>
          <cell r="B2663" t="str">
            <v>Resolución</v>
          </cell>
          <cell r="C2663">
            <v>2395</v>
          </cell>
          <cell r="D2663">
            <v>3081</v>
          </cell>
          <cell r="E2663">
            <v>39813</v>
          </cell>
          <cell r="F2663" t="str">
            <v>TALENTO HUMANO</v>
          </cell>
          <cell r="G2663">
            <v>8002501191</v>
          </cell>
          <cell r="H2663" t="str">
            <v>SALUDCOOP EPS</v>
          </cell>
          <cell r="I2663" t="str">
            <v xml:space="preserve">RECONOCIMIENTO DE REAJUSTE DE PENSIONES SEGÚN SENTENCIAS JUDICIALES </v>
          </cell>
          <cell r="J2663">
            <v>2657197.41</v>
          </cell>
          <cell r="N2663" t="str">
            <v>3-6-1-1--10</v>
          </cell>
          <cell r="T2663" t="str">
            <v/>
          </cell>
          <cell r="V2663" t="str">
            <v>MAVDT</v>
          </cell>
          <cell r="W2663" t="str">
            <v>Vigencia Presupuestal</v>
          </cell>
        </row>
        <row r="2664">
          <cell r="A2664">
            <v>4382</v>
          </cell>
          <cell r="B2664" t="str">
            <v>Convenio</v>
          </cell>
          <cell r="C2664">
            <v>499</v>
          </cell>
          <cell r="D2664">
            <v>2585</v>
          </cell>
          <cell r="E2664">
            <v>39813</v>
          </cell>
          <cell r="F2664" t="str">
            <v xml:space="preserve">VICEMINISTERIO DE AGUA  Y SANEAMIENTO </v>
          </cell>
          <cell r="G2664">
            <v>8999993161</v>
          </cell>
          <cell r="H2664" t="str">
            <v>FONADE</v>
          </cell>
          <cell r="I2664" t="str">
            <v>DESEMBOLSO SEGÚN CERTIFICACION SUSCRITA POR EL SUPERVISOR</v>
          </cell>
          <cell r="J2664">
            <v>5552361726</v>
          </cell>
          <cell r="O2664" t="str">
            <v>520-1200-1-11</v>
          </cell>
          <cell r="T2664" t="str">
            <v/>
          </cell>
          <cell r="V2664" t="str">
            <v>MAVDT</v>
          </cell>
          <cell r="W2664" t="str">
            <v>Vigencia Presupuestal</v>
          </cell>
        </row>
        <row r="2665">
          <cell r="A2665">
            <v>4383</v>
          </cell>
          <cell r="B2665" t="str">
            <v>Convenio</v>
          </cell>
          <cell r="C2665">
            <v>51</v>
          </cell>
          <cell r="D2665">
            <v>1618</v>
          </cell>
          <cell r="E2665">
            <v>39813</v>
          </cell>
          <cell r="F2665" t="str">
            <v>DIRECCION DE ECOSISTEMAS</v>
          </cell>
          <cell r="G2665">
            <v>9000038258</v>
          </cell>
          <cell r="H2665" t="str">
            <v>WILDLIFE CONSERVATION SOCIETY (WCS)</v>
          </cell>
          <cell r="I2665" t="str">
            <v xml:space="preserve"> DESEMBOLSO  FINAL SEGÚN CERTIFICACION SUSCRITA POR LA SUPERVISORA</v>
          </cell>
          <cell r="J2665">
            <v>15773023</v>
          </cell>
          <cell r="O2665" t="str">
            <v>520-900-70-11</v>
          </cell>
          <cell r="T2665" t="str">
            <v/>
          </cell>
          <cell r="V2665" t="str">
            <v>MAVDT</v>
          </cell>
          <cell r="W2665" t="str">
            <v>Vigencia Presupuestal</v>
          </cell>
        </row>
        <row r="2666">
          <cell r="A2666">
            <v>4384</v>
          </cell>
          <cell r="B2666" t="str">
            <v>Contrato</v>
          </cell>
          <cell r="C2666">
            <v>511</v>
          </cell>
          <cell r="D2666">
            <v>2636</v>
          </cell>
          <cell r="E2666">
            <v>39813</v>
          </cell>
          <cell r="F2666" t="str">
            <v>DESARROLLO TERRITORIAL</v>
          </cell>
          <cell r="G2666">
            <v>52540538</v>
          </cell>
          <cell r="H2666" t="str">
            <v>NANCY MORENO MORA</v>
          </cell>
          <cell r="I2666" t="str">
            <v>SEGUNDO DESEMBOLSO SEGÚN CERTIFICACION SUSCRITA POR EL SUPERVISOR</v>
          </cell>
          <cell r="J2666">
            <v>4000000</v>
          </cell>
          <cell r="K2666">
            <v>9.66</v>
          </cell>
          <cell r="L2666">
            <v>10</v>
          </cell>
          <cell r="O2666" t="str">
            <v>510-1000-11-13</v>
          </cell>
          <cell r="T2666" t="str">
            <v/>
          </cell>
          <cell r="V2666" t="str">
            <v>MAVDT</v>
          </cell>
          <cell r="W2666" t="str">
            <v>Vigencia Presupuestal</v>
          </cell>
        </row>
        <row r="2667">
          <cell r="A2667">
            <v>4385</v>
          </cell>
          <cell r="B2667" t="str">
            <v>Contrato</v>
          </cell>
          <cell r="C2667">
            <v>360</v>
          </cell>
          <cell r="D2667">
            <v>4</v>
          </cell>
          <cell r="E2667">
            <v>39813</v>
          </cell>
          <cell r="F2667" t="str">
            <v>DESARROLLO TERRITORIAL</v>
          </cell>
          <cell r="G2667">
            <v>8002146018</v>
          </cell>
          <cell r="H2667" t="str">
            <v>DESARROLLO EN INGENIERIA SOCIEDAD ANONIMA DIN SA</v>
          </cell>
          <cell r="I2667" t="str">
            <v>PAGO PARCIAL FRA 2160 CORRESPONDIENTE AL TERCER DESEMBOLSO DEL 20% SEGÚN CERTIFICACION SUSCRITA POR EL SUPERVISOR</v>
          </cell>
          <cell r="J2667">
            <v>44688800</v>
          </cell>
          <cell r="K2667">
            <v>6.9</v>
          </cell>
          <cell r="L2667">
            <v>11</v>
          </cell>
          <cell r="M2667">
            <v>16</v>
          </cell>
          <cell r="O2667" t="str">
            <v>510-900-7-14</v>
          </cell>
          <cell r="T2667" t="str">
            <v/>
          </cell>
          <cell r="V2667" t="str">
            <v>MAVDT</v>
          </cell>
          <cell r="W2667" t="str">
            <v>Vigencia Presupuestal</v>
          </cell>
        </row>
        <row r="2668">
          <cell r="A2668">
            <v>4386</v>
          </cell>
          <cell r="B2668" t="str">
            <v>Convenio</v>
          </cell>
          <cell r="C2668">
            <v>34</v>
          </cell>
          <cell r="D2668">
            <v>1518</v>
          </cell>
          <cell r="E2668">
            <v>39813</v>
          </cell>
          <cell r="F2668" t="str">
            <v>DIRECCION DE ECOSISTEMAS</v>
          </cell>
          <cell r="G2668">
            <v>8050019111</v>
          </cell>
          <cell r="H2668" t="str">
            <v>WORLD WILDLIFE FUND INC WWF</v>
          </cell>
          <cell r="I2668" t="str">
            <v>CUENTA DE COBRO  034-03 FY09 CORRESPONDIENTE AL TERCER DESEMBOLSO  SEGÚN CERTIFICACION SUSCRITA POR LA SUPERVISORA</v>
          </cell>
          <cell r="J2668">
            <v>2805723</v>
          </cell>
          <cell r="O2668" t="str">
            <v>520-900-71-11</v>
          </cell>
          <cell r="T2668" t="str">
            <v/>
          </cell>
          <cell r="V2668" t="str">
            <v>MAVDT</v>
          </cell>
          <cell r="W2668" t="str">
            <v>Vigencia Presupuestal</v>
          </cell>
        </row>
        <row r="2669">
          <cell r="A2669">
            <v>4387</v>
          </cell>
          <cell r="B2669" t="str">
            <v>Contrato</v>
          </cell>
          <cell r="C2669">
            <v>415</v>
          </cell>
          <cell r="D2669">
            <v>1934</v>
          </cell>
          <cell r="E2669">
            <v>39813</v>
          </cell>
          <cell r="F2669" t="str">
            <v>DIRECCION DE ECOSISTEMAS</v>
          </cell>
          <cell r="G2669">
            <v>8907045367</v>
          </cell>
          <cell r="H2669" t="str">
            <v>CORTOLIMA</v>
          </cell>
          <cell r="I2669" t="str">
            <v>CTA DE COBRO 017/08 CORRESPONDIENTE AL SEGUNDO DESEMBOLSO SEGÚN CERTIFICACION SUSCRITA POR LA SUPERVISORA</v>
          </cell>
          <cell r="J2669">
            <v>247000000</v>
          </cell>
          <cell r="O2669" t="str">
            <v>520-900-74-11</v>
          </cell>
          <cell r="T2669" t="str">
            <v/>
          </cell>
          <cell r="V2669" t="str">
            <v>MAVDT</v>
          </cell>
          <cell r="W2669" t="str">
            <v>Vigencia Presupuestal</v>
          </cell>
        </row>
        <row r="2670">
          <cell r="A2670">
            <v>4388</v>
          </cell>
          <cell r="B2670" t="str">
            <v>Contrato</v>
          </cell>
          <cell r="C2670">
            <v>248</v>
          </cell>
          <cell r="D2670">
            <v>1080</v>
          </cell>
          <cell r="E2670">
            <v>39813</v>
          </cell>
          <cell r="F2670" t="str">
            <v>DIRECCION DE DESARROLLO SECTORIAL SOSTENIBLE</v>
          </cell>
          <cell r="G2670">
            <v>19443073</v>
          </cell>
          <cell r="H2670" t="str">
            <v>FRANCISCO RICARDO CARRILLO CARRILLO</v>
          </cell>
          <cell r="I2670" t="str">
            <v>SEXTO DESEMBOLSO SEGÚN CERTIFICACION SUSCRITA POR EL SUPERVISOR</v>
          </cell>
          <cell r="J2670">
            <v>3000000</v>
          </cell>
          <cell r="K2670">
            <v>9.66</v>
          </cell>
          <cell r="L2670">
            <v>10</v>
          </cell>
          <cell r="O2670" t="str">
            <v>530-900-2-15</v>
          </cell>
          <cell r="T2670" t="str">
            <v/>
          </cell>
          <cell r="V2670" t="str">
            <v>MAVDT</v>
          </cell>
          <cell r="W2670" t="str">
            <v>Vigencia Presupuestal</v>
          </cell>
        </row>
        <row r="2671">
          <cell r="A2671">
            <v>4389</v>
          </cell>
          <cell r="B2671" t="str">
            <v>Contrato</v>
          </cell>
          <cell r="C2671">
            <v>374</v>
          </cell>
          <cell r="D2671">
            <v>1732</v>
          </cell>
          <cell r="E2671">
            <v>39813</v>
          </cell>
          <cell r="F2671" t="str">
            <v>DIRECCION DE ECOSISTEMAS</v>
          </cell>
          <cell r="G2671">
            <v>8380000096</v>
          </cell>
          <cell r="H2671" t="str">
            <v>CORPORACION PARA EL DES. SOST. DEL NORTE Y ORIENTE AMAZONICO CDA</v>
          </cell>
          <cell r="I2671" t="str">
            <v>DESEMBOLSO FINAL SEGÚN CERTIFICACION SUSCRITA POR LA SUPERVISORA</v>
          </cell>
          <cell r="J2671">
            <v>10000000</v>
          </cell>
          <cell r="O2671" t="str">
            <v>520-900-71-15</v>
          </cell>
          <cell r="T2671" t="str">
            <v/>
          </cell>
          <cell r="V2671" t="str">
            <v>MAVDT</v>
          </cell>
          <cell r="W2671" t="str">
            <v>Vigencia Presupuestal</v>
          </cell>
        </row>
        <row r="2672">
          <cell r="A2672">
            <v>4390</v>
          </cell>
          <cell r="B2672" t="str">
            <v>Contrato</v>
          </cell>
          <cell r="C2672">
            <v>214</v>
          </cell>
          <cell r="D2672">
            <v>1002</v>
          </cell>
          <cell r="E2672">
            <v>39813</v>
          </cell>
          <cell r="F2672" t="str">
            <v>DIRECCION DE ECOSISTEMAS</v>
          </cell>
          <cell r="G2672">
            <v>63289991</v>
          </cell>
          <cell r="H2672" t="str">
            <v>MARTHA LILIANA CEDIEL FRANKLIN</v>
          </cell>
          <cell r="I2672" t="str">
            <v>SEPTIMO DESEMBOLSO SEGÚN CERTIFICACION SUSCRITA POR LA SUPERVISORA</v>
          </cell>
          <cell r="J2672">
            <v>3000000</v>
          </cell>
          <cell r="K2672">
            <v>9.66</v>
          </cell>
          <cell r="L2672">
            <v>10</v>
          </cell>
          <cell r="O2672" t="str">
            <v>520-900-64-15</v>
          </cell>
          <cell r="T2672" t="str">
            <v/>
          </cell>
          <cell r="V2672" t="str">
            <v>MAVDT</v>
          </cell>
          <cell r="W2672" t="str">
            <v>Vigencia Presupuestal</v>
          </cell>
        </row>
        <row r="2673">
          <cell r="A2673">
            <v>4391</v>
          </cell>
          <cell r="B2673" t="str">
            <v>Contrato</v>
          </cell>
          <cell r="C2673">
            <v>52</v>
          </cell>
          <cell r="D2673">
            <v>1956</v>
          </cell>
          <cell r="E2673">
            <v>39813</v>
          </cell>
          <cell r="F2673" t="str">
            <v>GRUPO ADMINISTRATIVO</v>
          </cell>
          <cell r="G2673">
            <v>8300359131</v>
          </cell>
          <cell r="H2673" t="str">
            <v>MULTINACIONAL DE INVERSIONES LTDA</v>
          </cell>
          <cell r="I2673" t="str">
            <v>PAGO PARCIAL FRAS 4516,4501,4507,4496,4509,4497,4498,,4508,4504,4505,4510,4502,4503,4500,4506,4511Y 4499/08, DESEMBOLSO CORRESPONDIENTE A MANTEN. PREVENTIVO Y CORRECT. DE LOS VEH. DEL MAVDT SEGÚN CERTIFICACION SUSCRITA POR EL SUPERVISOR, ORIGINALES REPOSA</v>
          </cell>
          <cell r="J2673">
            <v>67320</v>
          </cell>
          <cell r="K2673">
            <v>9.66</v>
          </cell>
          <cell r="L2673">
            <v>4</v>
          </cell>
          <cell r="M2673">
            <v>16</v>
          </cell>
          <cell r="N2673" t="str">
            <v>2-0-4-5-6-10</v>
          </cell>
          <cell r="T2673" t="str">
            <v/>
          </cell>
          <cell r="V2673" t="str">
            <v>MAVDT</v>
          </cell>
          <cell r="W2673" t="str">
            <v>Vigencia Presupuestal</v>
          </cell>
        </row>
        <row r="2674">
          <cell r="A2674">
            <v>4392</v>
          </cell>
          <cell r="B2674" t="str">
            <v>Contrato</v>
          </cell>
          <cell r="C2674">
            <v>280</v>
          </cell>
          <cell r="D2674">
            <v>1181</v>
          </cell>
          <cell r="E2674">
            <v>39813</v>
          </cell>
          <cell r="F2674" t="str">
            <v>DIRECCION DE ECOSISTEMAS</v>
          </cell>
          <cell r="G2674">
            <v>39692328</v>
          </cell>
          <cell r="H2674" t="str">
            <v>MARIA TERESA TRUJILLO BENAVIDES</v>
          </cell>
          <cell r="I2674" t="str">
            <v xml:space="preserve">SEXTO DESEMBOLSO SEGÚN CERTIFICACION SUSCRITA POR LA SUPERVISORA, </v>
          </cell>
          <cell r="J2674">
            <v>5842720</v>
          </cell>
          <cell r="K2674">
            <v>9.66</v>
          </cell>
          <cell r="L2674">
            <v>10</v>
          </cell>
          <cell r="O2674" t="str">
            <v>520-900-69-11</v>
          </cell>
          <cell r="T2674" t="str">
            <v/>
          </cell>
          <cell r="V2674" t="str">
            <v>MAVDT</v>
          </cell>
          <cell r="W2674" t="str">
            <v>Vigencia Presupuestal</v>
          </cell>
        </row>
        <row r="2675">
          <cell r="A2675">
            <v>4393</v>
          </cell>
          <cell r="B2675" t="str">
            <v>Convenio</v>
          </cell>
          <cell r="C2675">
            <v>17</v>
          </cell>
          <cell r="D2675">
            <v>1034</v>
          </cell>
          <cell r="E2675">
            <v>39813</v>
          </cell>
          <cell r="F2675" t="str">
            <v>VICEMINISTERIO DE AMBIENTE</v>
          </cell>
          <cell r="G2675">
            <v>8050019111</v>
          </cell>
          <cell r="H2675" t="str">
            <v>WORLD WILDLIFE FUND INC WWF</v>
          </cell>
          <cell r="I2675" t="str">
            <v>TERCER DESEMBOLSO SEGÚN CERTIFCACION SUSCRITA POR LA SUPERVISORA</v>
          </cell>
          <cell r="J2675">
            <v>4497900</v>
          </cell>
          <cell r="O2675" t="str">
            <v>520-900-74-11</v>
          </cell>
          <cell r="T2675" t="str">
            <v/>
          </cell>
          <cell r="V2675" t="str">
            <v>MAVDT</v>
          </cell>
          <cell r="W2675" t="str">
            <v>Vigencia Presupuestal</v>
          </cell>
        </row>
        <row r="2676">
          <cell r="A2676">
            <v>4394</v>
          </cell>
          <cell r="B2676" t="str">
            <v>Contrato</v>
          </cell>
          <cell r="C2676">
            <v>58</v>
          </cell>
          <cell r="D2676">
            <v>1734</v>
          </cell>
          <cell r="E2676">
            <v>39813</v>
          </cell>
          <cell r="F2676" t="str">
            <v>DIRECCION DE ECOSISTEMAS</v>
          </cell>
          <cell r="G2676">
            <v>8600078878</v>
          </cell>
          <cell r="H2676" t="str">
            <v>ARTESANIAS DE COLOMBIA</v>
          </cell>
          <cell r="I2676" t="str">
            <v>FRA 3616/08 TERCER DESEMBOLSO CORRESPONDIENTE AL 20% DE LOS APORTES DEL MINISTERIO SEGÚN CERTIFICACION SUSCRITA POR LA SUPERVISORA</v>
          </cell>
          <cell r="J2676">
            <v>14000000</v>
          </cell>
          <cell r="O2676" t="str">
            <v>520-900-67-11</v>
          </cell>
          <cell r="T2676" t="str">
            <v/>
          </cell>
          <cell r="V2676" t="str">
            <v>MAVDT</v>
          </cell>
          <cell r="W2676" t="str">
            <v>Vigencia Presupuestal</v>
          </cell>
        </row>
        <row r="2677">
          <cell r="A2677">
            <v>4395</v>
          </cell>
          <cell r="B2677" t="str">
            <v>Contrato</v>
          </cell>
          <cell r="C2677">
            <v>90</v>
          </cell>
          <cell r="D2677">
            <v>437</v>
          </cell>
          <cell r="E2677">
            <v>39813</v>
          </cell>
          <cell r="F2677" t="str">
            <v>DIRECCION DE ECOSISTEMAS</v>
          </cell>
          <cell r="G2677">
            <v>52262489</v>
          </cell>
          <cell r="H2677" t="str">
            <v>CAROLINA SORZANO LOPEZ</v>
          </cell>
          <cell r="I2677" t="str">
            <v>DESEMBOLSO CORRESPONDIENTE AL MES DE DICIEMBRE SEGÚN CERTIFICACION SUSCRITA POR LA SUPERVISORA</v>
          </cell>
          <cell r="J2677">
            <v>3600000</v>
          </cell>
          <cell r="K2677">
            <v>9.66</v>
          </cell>
          <cell r="L2677">
            <v>10</v>
          </cell>
          <cell r="O2677" t="str">
            <v>520-900-71-11</v>
          </cell>
          <cell r="T2677" t="str">
            <v/>
          </cell>
          <cell r="V2677" t="str">
            <v>MAVDT</v>
          </cell>
          <cell r="W2677" t="str">
            <v>Vigencia Presupuestal</v>
          </cell>
        </row>
        <row r="2678">
          <cell r="A2678">
            <v>4396</v>
          </cell>
          <cell r="B2678" t="str">
            <v>Contrato</v>
          </cell>
          <cell r="C2678">
            <v>373</v>
          </cell>
          <cell r="D2678">
            <v>1681</v>
          </cell>
          <cell r="E2678">
            <v>39813</v>
          </cell>
          <cell r="F2678" t="str">
            <v>DIRECCION DE ECOSISTEMAS</v>
          </cell>
          <cell r="G2678">
            <v>8921152149</v>
          </cell>
          <cell r="H2678" t="str">
            <v>CORPOGUAJIRA</v>
          </cell>
          <cell r="I2678" t="str">
            <v>SEGUNDO DESEMBOLSO SEGUNCERTIFICACION SUSCRITA POR LA SUPERVISORA</v>
          </cell>
          <cell r="J2678">
            <v>95835680</v>
          </cell>
          <cell r="O2678" t="str">
            <v>520-900-71-15</v>
          </cell>
          <cell r="T2678" t="str">
            <v/>
          </cell>
          <cell r="V2678" t="str">
            <v>MAVDT</v>
          </cell>
          <cell r="W2678" t="str">
            <v>Vigencia Presupuestal</v>
          </cell>
        </row>
        <row r="2679">
          <cell r="A2679">
            <v>4397</v>
          </cell>
          <cell r="B2679" t="str">
            <v>Contrato</v>
          </cell>
          <cell r="C2679">
            <v>420</v>
          </cell>
          <cell r="D2679">
            <v>1933</v>
          </cell>
          <cell r="E2679">
            <v>39813</v>
          </cell>
          <cell r="F2679" t="str">
            <v>DIRECCION DE ECOSISTEMAS</v>
          </cell>
          <cell r="G2679">
            <v>8220000912</v>
          </cell>
          <cell r="H2679" t="str">
            <v>CORMACARENA</v>
          </cell>
          <cell r="I2679" t="str">
            <v>SEGUNDO DESEMBOLSO CORREPONDIENTE AL 40% SEGÚN CERTIFICACION SSUCRITA POR LA SUPERVISORA</v>
          </cell>
          <cell r="J2679">
            <v>44000000</v>
          </cell>
          <cell r="O2679" t="str">
            <v>520-900-71-15</v>
          </cell>
          <cell r="T2679" t="str">
            <v/>
          </cell>
          <cell r="V2679" t="str">
            <v>MAVDT</v>
          </cell>
          <cell r="W2679" t="str">
            <v>Vigencia Presupuestal</v>
          </cell>
        </row>
        <row r="2680">
          <cell r="A2680">
            <v>4398</v>
          </cell>
          <cell r="B2680" t="str">
            <v>Convenio</v>
          </cell>
          <cell r="C2680">
            <v>16</v>
          </cell>
          <cell r="D2680">
            <v>1047</v>
          </cell>
          <cell r="E2680">
            <v>39813</v>
          </cell>
          <cell r="F2680" t="str">
            <v>DIRECCION DE ECOSISTEMAS</v>
          </cell>
          <cell r="G2680">
            <v>8603542425</v>
          </cell>
          <cell r="H2680" t="str">
            <v>CORPORACION CENTRO VERDE DE VILLA DE LEYVA</v>
          </cell>
          <cell r="I2680" t="str">
            <v xml:space="preserve"> DESEMBOLSO  FINAL SEGÚN CERTIFICACION SUSCRITA POR EL SUPERVISOR</v>
          </cell>
          <cell r="J2680">
            <v>9800000</v>
          </cell>
          <cell r="O2680" t="str">
            <v>520-900-71-15</v>
          </cell>
          <cell r="T2680" t="str">
            <v/>
          </cell>
          <cell r="V2680" t="str">
            <v>MAVDT</v>
          </cell>
          <cell r="W2680" t="str">
            <v>Vigencia Presupuestal</v>
          </cell>
        </row>
        <row r="2681">
          <cell r="A2681">
            <v>4399</v>
          </cell>
          <cell r="B2681" t="str">
            <v>Convenio</v>
          </cell>
          <cell r="C2681">
            <v>38</v>
          </cell>
          <cell r="D2681">
            <v>1521</v>
          </cell>
          <cell r="E2681">
            <v>39813</v>
          </cell>
          <cell r="F2681" t="str">
            <v>DIRECCION DE ECOSISTEMAS</v>
          </cell>
          <cell r="G2681">
            <v>8180001568</v>
          </cell>
          <cell r="H2681" t="str">
            <v>INSTITUTO DE INVESTIGACIONES DELPACIFICO IIAP</v>
          </cell>
          <cell r="I2681" t="str">
            <v>TERCER DESEMBOLSO SEGÚN CERTIFICACION SUSCRITA POR LA SUPERVISORA</v>
          </cell>
          <cell r="J2681">
            <v>32188879</v>
          </cell>
          <cell r="O2681" t="str">
            <v>520-900-71-11</v>
          </cell>
          <cell r="T2681" t="str">
            <v/>
          </cell>
          <cell r="V2681" t="str">
            <v>MAVDT</v>
          </cell>
          <cell r="W2681" t="str">
            <v>Vigencia Presupuestal</v>
          </cell>
        </row>
        <row r="2682">
          <cell r="A2682">
            <v>4400</v>
          </cell>
          <cell r="B2682" t="str">
            <v>Convenio</v>
          </cell>
          <cell r="C2682">
            <v>37</v>
          </cell>
          <cell r="D2682">
            <v>1522</v>
          </cell>
          <cell r="E2682">
            <v>39813</v>
          </cell>
          <cell r="F2682" t="str">
            <v>DIRECCION DE ECOSISTEMAS</v>
          </cell>
          <cell r="G2682">
            <v>8060003277</v>
          </cell>
          <cell r="H2682" t="str">
            <v>CORPORACION AUTONOMA REGIONAL DEL SUR DE BOLIVAR CBS</v>
          </cell>
          <cell r="I2682" t="str">
            <v xml:space="preserve"> DESEMBOLSO FINAL SEGÚN CERTIFICACION SSUCRITA POR EL SUPERVISOR</v>
          </cell>
          <cell r="J2682">
            <v>37444000</v>
          </cell>
          <cell r="O2682" t="str">
            <v>520-900-71-15</v>
          </cell>
          <cell r="T2682" t="str">
            <v/>
          </cell>
          <cell r="V2682" t="str">
            <v>MAVDT</v>
          </cell>
          <cell r="W2682" t="str">
            <v>Vigencia Presupuestal</v>
          </cell>
        </row>
        <row r="2683">
          <cell r="A2683">
            <v>4401</v>
          </cell>
          <cell r="B2683" t="str">
            <v>Convenio</v>
          </cell>
          <cell r="C2683">
            <v>43</v>
          </cell>
          <cell r="D2683">
            <v>1581</v>
          </cell>
          <cell r="E2683">
            <v>39813</v>
          </cell>
          <cell r="F2683" t="str">
            <v>ANALISIS ECONOMICO</v>
          </cell>
          <cell r="G2683">
            <v>8200001422</v>
          </cell>
          <cell r="H2683" t="str">
            <v>INSTITUTO DE INVESTIGACION DE RECURSOS BIOLOGICOS ALEXANDER VON HUMBOLDT</v>
          </cell>
          <cell r="I2683" t="str">
            <v>TERCER Y ULTIMO DESEMBOLSO SEGÚN CERTIFICACION SUSCRITA POR LOS SUPERVISORES</v>
          </cell>
          <cell r="J2683">
            <v>23832681</v>
          </cell>
          <cell r="O2683" t="str">
            <v>520-900-5-15</v>
          </cell>
          <cell r="T2683" t="str">
            <v/>
          </cell>
          <cell r="V2683" t="str">
            <v>MAVDT</v>
          </cell>
          <cell r="W2683" t="str">
            <v>Vigencia Presupuestal</v>
          </cell>
        </row>
        <row r="2684">
          <cell r="A2684">
            <v>4402</v>
          </cell>
          <cell r="B2684" t="str">
            <v>Contrato</v>
          </cell>
          <cell r="C2684">
            <v>35</v>
          </cell>
          <cell r="D2684">
            <v>106</v>
          </cell>
          <cell r="E2684">
            <v>39813</v>
          </cell>
          <cell r="F2684" t="str">
            <v>GRUPO DE SISTEMAS</v>
          </cell>
          <cell r="G2684">
            <v>8999991158</v>
          </cell>
          <cell r="H2684" t="str">
            <v>EMPRESA DE TELECOMUNICACIONES DE BOGOTA S.A</v>
          </cell>
          <cell r="I2684" t="str">
            <v>FRA 9000090137/08 CORRESPONDIENTES A SERVICIO DE INTERNET A LA OFIC. 702 DEL PALMA REAL Y AL MAVDT, DESEMBOLSO SEGÚN CERTIFICACION SUSCRITA POR LA SUPERVISORA</v>
          </cell>
          <cell r="J2684">
            <v>8250000</v>
          </cell>
          <cell r="M2684">
            <v>16</v>
          </cell>
          <cell r="N2684" t="str">
            <v>2-0-4-6--10</v>
          </cell>
          <cell r="S2684" t="str">
            <v>Si</v>
          </cell>
          <cell r="T2684" t="str">
            <v/>
          </cell>
          <cell r="V2684" t="str">
            <v>MAVDT</v>
          </cell>
          <cell r="W2684" t="str">
            <v>Vigencia Presupuestal</v>
          </cell>
        </row>
        <row r="2685">
          <cell r="A2685">
            <v>4403</v>
          </cell>
          <cell r="B2685" t="str">
            <v>Contrato</v>
          </cell>
          <cell r="C2685">
            <v>327</v>
          </cell>
          <cell r="D2685">
            <v>2327</v>
          </cell>
          <cell r="E2685">
            <v>39813</v>
          </cell>
          <cell r="F2685" t="str">
            <v>VICEMINISTERIO DE AMBIENTE</v>
          </cell>
          <cell r="G2685">
            <v>79306032</v>
          </cell>
          <cell r="H2685" t="str">
            <v>LUIS CARLOS YORI PARRA</v>
          </cell>
          <cell r="I2685" t="str">
            <v>QUINTO DESEMBOLSO SEGÚN CERTIFICACION SUSCRITA POR EL SUPERVISOR</v>
          </cell>
          <cell r="J2685">
            <v>1500000</v>
          </cell>
          <cell r="K2685">
            <v>9.66</v>
          </cell>
          <cell r="L2685">
            <v>10</v>
          </cell>
          <cell r="O2685" t="str">
            <v>520-1200-1-11</v>
          </cell>
          <cell r="T2685" t="str">
            <v/>
          </cell>
          <cell r="V2685" t="str">
            <v>MAVDT</v>
          </cell>
          <cell r="W2685" t="str">
            <v>Vigencia Presupuestal</v>
          </cell>
        </row>
        <row r="2686">
          <cell r="A2686">
            <v>4404</v>
          </cell>
          <cell r="B2686" t="str">
            <v>Contrato</v>
          </cell>
          <cell r="C2686">
            <v>277</v>
          </cell>
          <cell r="D2686">
            <v>1165</v>
          </cell>
          <cell r="E2686">
            <v>39813</v>
          </cell>
          <cell r="F2686" t="str">
            <v>DIRECCION DE DESARROLLO SECTORIAL SOSTENIBLE</v>
          </cell>
          <cell r="G2686">
            <v>79597602</v>
          </cell>
          <cell r="H2686" t="str">
            <v>JERONIMO RODRIGUEZ R</v>
          </cell>
          <cell r="I2686" t="str">
            <v>FRA 61/08 CORRESPONDIENTE AL SEXTO DESEMBOLSO SEGÚN CERTIFICACION SUSCRITA POR EL SUPERVISOR</v>
          </cell>
          <cell r="J2686">
            <v>4500000</v>
          </cell>
          <cell r="K2686">
            <v>9.66</v>
          </cell>
          <cell r="L2686">
            <v>11</v>
          </cell>
          <cell r="M2686">
            <v>16</v>
          </cell>
          <cell r="O2686" t="str">
            <v>530-900-2-15</v>
          </cell>
          <cell r="T2686" t="str">
            <v/>
          </cell>
          <cell r="V2686" t="str">
            <v>MAVDT</v>
          </cell>
          <cell r="W2686" t="str">
            <v>Vigencia Presupuestal</v>
          </cell>
        </row>
        <row r="2687">
          <cell r="A2687">
            <v>4405</v>
          </cell>
          <cell r="B2687" t="str">
            <v>Contrato</v>
          </cell>
          <cell r="C2687">
            <v>207</v>
          </cell>
          <cell r="D2687">
            <v>14</v>
          </cell>
          <cell r="E2687">
            <v>39813</v>
          </cell>
          <cell r="F2687" t="str">
            <v>DESARROLLO TERRITORIAL</v>
          </cell>
          <cell r="G2687">
            <v>8301005406</v>
          </cell>
          <cell r="H2687" t="str">
            <v>INCIGE LTDA</v>
          </cell>
          <cell r="I2687" t="str">
            <v>FRA 186/08 DESEMBOLSO SEGÚN CERTIFICACION SUSCRITA POR EL SUPERVISOR</v>
          </cell>
          <cell r="J2687">
            <v>49587229.5</v>
          </cell>
          <cell r="K2687">
            <v>9.66</v>
          </cell>
          <cell r="L2687">
            <v>11</v>
          </cell>
          <cell r="M2687">
            <v>16</v>
          </cell>
          <cell r="O2687" t="str">
            <v>520-900-66-14</v>
          </cell>
          <cell r="T2687" t="str">
            <v/>
          </cell>
          <cell r="V2687" t="str">
            <v>MAVDT</v>
          </cell>
          <cell r="W2687" t="str">
            <v>Vigencia Presupuestal</v>
          </cell>
        </row>
        <row r="2688">
          <cell r="A2688">
            <v>4406</v>
          </cell>
          <cell r="B2688" t="str">
            <v>Contrato</v>
          </cell>
          <cell r="C2688">
            <v>498</v>
          </cell>
          <cell r="D2688">
            <v>2588</v>
          </cell>
          <cell r="E2688">
            <v>39813</v>
          </cell>
          <cell r="F2688" t="str">
            <v xml:space="preserve">VICEMINISTERIO DE AGUA  Y SANEAMIENTO </v>
          </cell>
          <cell r="G2688">
            <v>8999993161</v>
          </cell>
          <cell r="H2688" t="str">
            <v>FONADE</v>
          </cell>
          <cell r="I2688" t="str">
            <v>FRA 2008005578/08 CORRESPONDIENTE AL PRIMER DESEMBOLSO SEGÚN CERTIFICACION SUSCRITA POR EL SUPERVISOR</v>
          </cell>
          <cell r="J2688">
            <v>750000000</v>
          </cell>
          <cell r="O2688" t="str">
            <v>520-1200-1-11</v>
          </cell>
          <cell r="T2688" t="str">
            <v/>
          </cell>
          <cell r="V2688" t="str">
            <v>MAVDT</v>
          </cell>
          <cell r="W2688" t="str">
            <v>Vigencia Presupuestal</v>
          </cell>
        </row>
        <row r="2689">
          <cell r="A2689">
            <v>4407</v>
          </cell>
          <cell r="B2689" t="str">
            <v>Convenio</v>
          </cell>
          <cell r="C2689">
            <v>8</v>
          </cell>
          <cell r="D2689">
            <v>403</v>
          </cell>
          <cell r="E2689">
            <v>39813</v>
          </cell>
          <cell r="F2689" t="str">
            <v>DIRECCION DE DESARROLLO SECTORIAL SOSTENIBLE</v>
          </cell>
          <cell r="G2689">
            <v>8300006025</v>
          </cell>
          <cell r="H2689" t="str">
            <v>INSTITUTO DE HIDROLOGIA, METEREOLOGIA  Y ESTUDIOS AMBIENTALES - IDEAM</v>
          </cell>
          <cell r="I2689" t="str">
            <v>CONV. 8/08  TERCER Y ULTIMO DESEMBOLSO SEGÚN CERTIFICACION SUSCRITA POR LA SUPERVISORA</v>
          </cell>
          <cell r="J2689">
            <v>12000000</v>
          </cell>
          <cell r="O2689" t="str">
            <v>520-900-72-11</v>
          </cell>
          <cell r="T2689" t="str">
            <v/>
          </cell>
          <cell r="V2689" t="str">
            <v>MAVDT</v>
          </cell>
          <cell r="W2689" t="str">
            <v>Vigencia Presupuestal</v>
          </cell>
        </row>
        <row r="2690">
          <cell r="A2690">
            <v>4408</v>
          </cell>
          <cell r="B2690" t="str">
            <v>Convenio</v>
          </cell>
          <cell r="C2690">
            <v>71</v>
          </cell>
          <cell r="D2690">
            <v>2147</v>
          </cell>
          <cell r="E2690">
            <v>39813</v>
          </cell>
          <cell r="F2690" t="str">
            <v>DIRECCION DE ECOSISTEMAS</v>
          </cell>
          <cell r="G2690">
            <v>8100065393</v>
          </cell>
          <cell r="H2690" t="str">
            <v>CONSORCIO CEPANCEB</v>
          </cell>
          <cell r="I2690" t="str">
            <v>SEGUNDO y TERCER DESEMBOLSO SEGÚN CERTIFICACION SUSCRITA POR EL SUPERVISOR</v>
          </cell>
          <cell r="J2690">
            <v>61862500</v>
          </cell>
          <cell r="O2690" t="str">
            <v>520-900-71-15</v>
          </cell>
          <cell r="T2690" t="str">
            <v/>
          </cell>
          <cell r="V2690" t="str">
            <v>MAVDT</v>
          </cell>
          <cell r="W2690" t="str">
            <v>Vigencia Presupuestal</v>
          </cell>
        </row>
        <row r="2691">
          <cell r="A2691">
            <v>4409</v>
          </cell>
          <cell r="B2691" t="str">
            <v>Convenio</v>
          </cell>
          <cell r="C2691">
            <v>61</v>
          </cell>
          <cell r="D2691">
            <v>1746</v>
          </cell>
          <cell r="E2691">
            <v>39813</v>
          </cell>
          <cell r="F2691" t="str">
            <v>DIRECCION DE ECOSISTEMAS</v>
          </cell>
          <cell r="G2691">
            <v>8140065595</v>
          </cell>
          <cell r="H2691" t="str">
            <v>ASOCIACION GRUPO DE AMIGOS PARA LA INV. Y CONSERV. DE LAS AVES - GAICA</v>
          </cell>
          <cell r="I2691" t="str">
            <v>DESEMBOLSO FINAL SEGÚN CERTIFICACION SUSCRITA POR EL  SUPERVISOR</v>
          </cell>
          <cell r="J2691">
            <v>17215400</v>
          </cell>
          <cell r="O2691" t="str">
            <v>520-900-71-15</v>
          </cell>
          <cell r="T2691" t="str">
            <v/>
          </cell>
          <cell r="V2691" t="str">
            <v>MAVDT</v>
          </cell>
          <cell r="W2691" t="str">
            <v>Vigencia Presupuestal</v>
          </cell>
        </row>
        <row r="2692">
          <cell r="A2692">
            <v>4410</v>
          </cell>
          <cell r="B2692" t="str">
            <v>Contrato</v>
          </cell>
          <cell r="C2692">
            <v>51</v>
          </cell>
          <cell r="D2692">
            <v>274</v>
          </cell>
          <cell r="E2692">
            <v>39813</v>
          </cell>
          <cell r="F2692" t="str">
            <v>GRUPO ADMINISTRATIVO</v>
          </cell>
          <cell r="G2692">
            <v>8605360294</v>
          </cell>
          <cell r="H2692" t="str">
            <v>EDITORIAL LA UNIDAD SA</v>
          </cell>
          <cell r="I2692" t="str">
            <v>FRA 93647 DE 2008 CORRESPONDIENTE A PUBLICACION DE AVISOS DEL MAVDT, DESEMBOLSO SEGÚN CERTIFICACION SUSCRITA POR LA SUPERVISORA, NOTA CREDITO DE $320000</v>
          </cell>
          <cell r="J2692">
            <v>160000</v>
          </cell>
          <cell r="K2692">
            <v>4.1399999999999997</v>
          </cell>
          <cell r="N2692" t="str">
            <v>2-0-4-7-5-10</v>
          </cell>
          <cell r="T2692" t="str">
            <v/>
          </cell>
          <cell r="V2692" t="str">
            <v>MAVDT</v>
          </cell>
          <cell r="W2692" t="str">
            <v>Vigencia Presupuestal</v>
          </cell>
        </row>
        <row r="2693">
          <cell r="A2693">
            <v>4411</v>
          </cell>
          <cell r="B2693" t="str">
            <v>Contrato</v>
          </cell>
          <cell r="C2693">
            <v>69</v>
          </cell>
          <cell r="D2693">
            <v>13</v>
          </cell>
          <cell r="E2693">
            <v>39813</v>
          </cell>
          <cell r="F2693" t="str">
            <v>GRUPO ADMINISTRATIVO</v>
          </cell>
          <cell r="G2693">
            <v>8300011131</v>
          </cell>
          <cell r="H2693" t="str">
            <v>IMPRENTA NACIONAL DE COLOMBIA</v>
          </cell>
          <cell r="I2693" t="str">
            <v>FRAS  61331,61315 Y 61326/08 PUBLICACION DE ACTOS ADTIVOS, SEGÚN CERTIFICACION SUSCRITA POR LA SUPERVISORA</v>
          </cell>
          <cell r="J2693">
            <v>7119500</v>
          </cell>
          <cell r="N2693" t="str">
            <v>2-0-4-7-6-10</v>
          </cell>
          <cell r="T2693" t="str">
            <v/>
          </cell>
          <cell r="V2693" t="str">
            <v>MAVDT</v>
          </cell>
          <cell r="W2693" t="str">
            <v>Vigencia Presupuestal</v>
          </cell>
        </row>
        <row r="2694">
          <cell r="A2694">
            <v>4412</v>
          </cell>
          <cell r="B2694" t="str">
            <v>Contrato</v>
          </cell>
          <cell r="C2694">
            <v>324</v>
          </cell>
          <cell r="D2694">
            <v>1430</v>
          </cell>
          <cell r="E2694">
            <v>39813</v>
          </cell>
          <cell r="F2694" t="str">
            <v>GRUPO ADMINISTRATIVO</v>
          </cell>
          <cell r="G2694">
            <v>8300011131</v>
          </cell>
          <cell r="H2694" t="str">
            <v>IMPRENTA NACIONAL DE COLOMBIA</v>
          </cell>
          <cell r="I2694" t="str">
            <v>FRA 61320/08 PUBLICACION DE ACTOS ADTIVOS, DESEMBOLSO SEGÚN CERTIFICACION SUSCRITA POR LA SUPERVISORA</v>
          </cell>
          <cell r="J2694">
            <v>14899800</v>
          </cell>
          <cell r="O2694" t="str">
            <v>520-1400-3--13</v>
          </cell>
          <cell r="T2694" t="str">
            <v/>
          </cell>
          <cell r="V2694" t="str">
            <v>MAVDT</v>
          </cell>
          <cell r="W2694" t="str">
            <v>Vigencia Presupuestal</v>
          </cell>
        </row>
        <row r="2695">
          <cell r="A2695">
            <v>4413</v>
          </cell>
          <cell r="B2695" t="str">
            <v>Convenio</v>
          </cell>
          <cell r="C2695">
            <v>460</v>
          </cell>
          <cell r="D2695">
            <v>2643</v>
          </cell>
          <cell r="E2695">
            <v>39813</v>
          </cell>
          <cell r="F2695" t="str">
            <v>DESARROLLO TERRITORIAL</v>
          </cell>
          <cell r="G2695">
            <v>8220000912</v>
          </cell>
          <cell r="H2695" t="str">
            <v>CORMACARENA</v>
          </cell>
          <cell r="I2695" t="str">
            <v>DESEMBOLSO FINAL  SEGÚN CERTIFICACION SUSCRITA POR EL SUPERVISOR</v>
          </cell>
          <cell r="J2695">
            <v>17500000</v>
          </cell>
          <cell r="O2695" t="str">
            <v>510-1000-11-13</v>
          </cell>
          <cell r="T2695" t="str">
            <v/>
          </cell>
          <cell r="V2695" t="str">
            <v>MAVDT</v>
          </cell>
          <cell r="W2695" t="str">
            <v>Vigencia Presupuestal</v>
          </cell>
        </row>
        <row r="2696">
          <cell r="A2696">
            <v>4414</v>
          </cell>
          <cell r="B2696" t="str">
            <v>Convenio</v>
          </cell>
          <cell r="C2696">
            <v>62</v>
          </cell>
          <cell r="D2696">
            <v>1799</v>
          </cell>
          <cell r="E2696">
            <v>39813</v>
          </cell>
          <cell r="F2696" t="str">
            <v>DIRECCION DE DESARROLLO SECTORIAL SOSTENIBLE</v>
          </cell>
          <cell r="G2696">
            <v>8600073861</v>
          </cell>
          <cell r="H2696" t="str">
            <v>UNIVERSIDAD DE LOS ANDES</v>
          </cell>
          <cell r="I2696" t="str">
            <v>FRA UAS 0071924 Y 0071925/08 CORRESPONDIENTE AL TERCER Y CUARTO DESEMBOLSO SEGÚN CERTIFICACION SUSCRITA POR LA SUPERVISORA</v>
          </cell>
          <cell r="J2696">
            <v>130685256</v>
          </cell>
          <cell r="O2696" t="str">
            <v>530-900-3-15</v>
          </cell>
          <cell r="T2696" t="str">
            <v/>
          </cell>
          <cell r="V2696" t="str">
            <v>MAVDT</v>
          </cell>
          <cell r="W2696" t="str">
            <v>Vigencia Presupuestal</v>
          </cell>
        </row>
        <row r="2697">
          <cell r="A2697">
            <v>4415</v>
          </cell>
          <cell r="B2697" t="str">
            <v>Convenio</v>
          </cell>
          <cell r="C2697">
            <v>49</v>
          </cell>
          <cell r="D2697">
            <v>12</v>
          </cell>
          <cell r="E2697">
            <v>39813</v>
          </cell>
          <cell r="F2697" t="str">
            <v>DIRECCION DE DESARROLLO SECTORIAL SOSTENIBLE</v>
          </cell>
          <cell r="G2697">
            <v>8301153951</v>
          </cell>
          <cell r="H2697" t="str">
            <v>MINISTERIO DE AMBIENTE, VIVIENDA Y DESARROLLO TERRITORIAL - INSTITUTO TECNOLOGICO Y DE ESTUDISO SUPERIORES DE MONTERREY</v>
          </cell>
          <cell r="I2697" t="str">
            <v>SEGUNDO Y TERCER DESEMBOLSO SEGÚN CERTIFICACION SUSCRITA POR LA SUPERVISORA</v>
          </cell>
          <cell r="J2697">
            <v>82711500</v>
          </cell>
          <cell r="O2697" t="str">
            <v>520-900-66-14</v>
          </cell>
          <cell r="T2697" t="str">
            <v/>
          </cell>
          <cell r="V2697" t="str">
            <v>MAVDT</v>
          </cell>
          <cell r="W2697" t="str">
            <v>Vigencia Presupuestal</v>
          </cell>
        </row>
        <row r="2698">
          <cell r="A2698">
            <v>4416</v>
          </cell>
          <cell r="B2698" t="str">
            <v>Contrato</v>
          </cell>
          <cell r="C2698">
            <v>466</v>
          </cell>
          <cell r="D2698">
            <v>2274</v>
          </cell>
          <cell r="E2698">
            <v>39813</v>
          </cell>
          <cell r="F2698" t="str">
            <v>DIRECCION DE ECOSISTEMAS</v>
          </cell>
          <cell r="G2698">
            <v>8000862015</v>
          </cell>
          <cell r="H2698" t="str">
            <v>INCIVA</v>
          </cell>
          <cell r="I2698" t="str">
            <v>PAGO PARCIAL SEGUNDO DESEMBOLSO SEGÚN CERTIFICACION SUSCRITA POR LA SUPERVISORA</v>
          </cell>
          <cell r="J2698">
            <v>42000000</v>
          </cell>
          <cell r="O2698" t="str">
            <v>520-900-71-15</v>
          </cell>
          <cell r="T2698" t="str">
            <v/>
          </cell>
          <cell r="V2698" t="str">
            <v>MAVDT</v>
          </cell>
          <cell r="W2698" t="str">
            <v>Vigencia Presupuestal</v>
          </cell>
        </row>
        <row r="2699">
          <cell r="A2699">
            <v>4417</v>
          </cell>
          <cell r="B2699" t="str">
            <v>Contrato</v>
          </cell>
          <cell r="C2699">
            <v>32</v>
          </cell>
          <cell r="D2699">
            <v>1492</v>
          </cell>
          <cell r="E2699">
            <v>39813</v>
          </cell>
          <cell r="F2699" t="str">
            <v>DIRECCION DE ECOSISTEMAS</v>
          </cell>
          <cell r="G2699">
            <v>8600137201</v>
          </cell>
          <cell r="H2699" t="str">
            <v>PONTIFICIA UNIVERSIDAD JAVERIANA</v>
          </cell>
          <cell r="I2699" t="str">
            <v>FRAS PI 000156 Y 000157/08 CORRESPONDIENTE A SEGUNOD ULTIMO DESEMBOLSO SEGÚN CERTIFICACIONES SUSCRITA POR LA SUPERVISORA</v>
          </cell>
          <cell r="J2699">
            <v>39900000</v>
          </cell>
          <cell r="O2699" t="str">
            <v>530-900-1-15</v>
          </cell>
          <cell r="T2699" t="str">
            <v/>
          </cell>
          <cell r="V2699" t="str">
            <v>MAVDT</v>
          </cell>
          <cell r="W2699" t="str">
            <v>Vigencia Presupuestal</v>
          </cell>
        </row>
        <row r="2700">
          <cell r="A2700">
            <v>4418</v>
          </cell>
          <cell r="B2700" t="str">
            <v>Contrato</v>
          </cell>
          <cell r="C2700">
            <v>523</v>
          </cell>
          <cell r="D2700">
            <v>2716</v>
          </cell>
          <cell r="E2700">
            <v>39813</v>
          </cell>
          <cell r="F2700" t="str">
            <v>GRUPO DE SISTEMAS</v>
          </cell>
          <cell r="G2700">
            <v>8605273900</v>
          </cell>
          <cell r="H2700" t="str">
            <v>INFORMATICA Y TECNOLOGIA LTDA INFOTEC</v>
          </cell>
          <cell r="I2700" t="str">
            <v>FRA 1061/08 DESEMBOLSO SEGÚN CERTIFICACION SUSCRITA POR LOS SUPERVISORES</v>
          </cell>
          <cell r="J2700">
            <v>11043200</v>
          </cell>
          <cell r="K2700">
            <v>6.9</v>
          </cell>
          <cell r="L2700">
            <v>11</v>
          </cell>
          <cell r="M2700">
            <v>16</v>
          </cell>
          <cell r="O2700" t="str">
            <v>211-900-6-11</v>
          </cell>
          <cell r="T2700" t="str">
            <v/>
          </cell>
          <cell r="V2700" t="str">
            <v>MAVDT</v>
          </cell>
          <cell r="W2700" t="str">
            <v>Vigencia Presupuestal</v>
          </cell>
        </row>
        <row r="2701">
          <cell r="A2701">
            <v>4419</v>
          </cell>
          <cell r="B2701" t="str">
            <v>Convenio</v>
          </cell>
          <cell r="C2701">
            <v>339</v>
          </cell>
          <cell r="D2701">
            <v>1494</v>
          </cell>
          <cell r="E2701">
            <v>39813</v>
          </cell>
          <cell r="F2701" t="str">
            <v>DESARROLLO TERRITORIAL</v>
          </cell>
          <cell r="G2701">
            <v>8040002920</v>
          </cell>
          <cell r="H2701" t="str">
            <v>CORPORACION AUTONOMA REGIONAL DE SANTANDER CAS</v>
          </cell>
          <cell r="I2701" t="str">
            <v>PRIMER DESEMBOLSO CORRESPONDIENTE AL20% DEL VALOR DE LOS APORTES DEL MINISTERIO, SEGÚN CERTIFICACION SUSCRITA POR EL SUPERVISOR</v>
          </cell>
          <cell r="J2701">
            <v>4000000</v>
          </cell>
          <cell r="O2701" t="str">
            <v>510-1000-11-13</v>
          </cell>
          <cell r="T2701" t="str">
            <v/>
          </cell>
          <cell r="V2701" t="str">
            <v>MAVDT</v>
          </cell>
          <cell r="W2701" t="str">
            <v>Vigencia Presupuestal</v>
          </cell>
        </row>
        <row r="2702">
          <cell r="A2702">
            <v>4453</v>
          </cell>
          <cell r="B2702" t="str">
            <v>Orden de Compra</v>
          </cell>
          <cell r="C2702">
            <v>597</v>
          </cell>
          <cell r="D2702">
            <v>3026</v>
          </cell>
          <cell r="E2702">
            <v>39813</v>
          </cell>
          <cell r="F2702" t="str">
            <v>GRUPO ADMINISTRATIVO</v>
          </cell>
          <cell r="G2702">
            <v>8300369405</v>
          </cell>
          <cell r="H2702" t="str">
            <v>MODERLINE SA</v>
          </cell>
          <cell r="I2702" t="str">
            <v>FRA 6781/08 EA393/08 DESEMBOLSO SEGUNCERTIFICACION SUSCRITA POR EL SUPERVISOR</v>
          </cell>
          <cell r="J2702">
            <v>33222400</v>
          </cell>
          <cell r="K2702">
            <v>11.04</v>
          </cell>
          <cell r="L2702">
            <v>3.5</v>
          </cell>
          <cell r="M2702">
            <v>16</v>
          </cell>
          <cell r="O2702" t="str">
            <v>520-900-5-15</v>
          </cell>
          <cell r="T2702" t="str">
            <v/>
          </cell>
          <cell r="V2702" t="str">
            <v>MAVDT</v>
          </cell>
          <cell r="W2702" t="str">
            <v>Vigencia Presupuestal</v>
          </cell>
        </row>
        <row r="2703">
          <cell r="A2703">
            <v>4454</v>
          </cell>
          <cell r="B2703" t="str">
            <v>Orden de Servicio</v>
          </cell>
          <cell r="C2703">
            <v>554</v>
          </cell>
          <cell r="D2703">
            <v>2839</v>
          </cell>
          <cell r="E2703">
            <v>39813</v>
          </cell>
          <cell r="F2703" t="str">
            <v>DIRECCION DE ECOSISTEMAS</v>
          </cell>
          <cell r="G2703">
            <v>8260031711</v>
          </cell>
          <cell r="H2703" t="str">
            <v>INVERSIONES SOCHAGOTA E.U.</v>
          </cell>
          <cell r="I2703" t="str">
            <v>PAGO PARCIAL FRA 44976/08 SEGÚN CERTIFICACION SUSCRITA POR LA SUPERVISORA</v>
          </cell>
          <cell r="J2703">
            <v>19224031</v>
          </cell>
          <cell r="O2703" t="str">
            <v>520-900-69-14</v>
          </cell>
          <cell r="T2703" t="str">
            <v/>
          </cell>
          <cell r="V2703" t="str">
            <v>MAVDT</v>
          </cell>
          <cell r="W2703" t="str">
            <v>Vigencia Presupuestal</v>
          </cell>
        </row>
        <row r="2704">
          <cell r="A2704">
            <v>4455</v>
          </cell>
          <cell r="B2704" t="str">
            <v>Orden de Servicio</v>
          </cell>
          <cell r="C2704">
            <v>554</v>
          </cell>
          <cell r="D2704">
            <v>2840</v>
          </cell>
          <cell r="E2704">
            <v>39813</v>
          </cell>
          <cell r="F2704" t="str">
            <v>DIRECCION DE ECOSISTEMAS</v>
          </cell>
          <cell r="G2704">
            <v>8260031711</v>
          </cell>
          <cell r="H2704" t="str">
            <v>INVERSIONES SOCHAGOTA E.U.</v>
          </cell>
          <cell r="I2704" t="str">
            <v>COMPLEMENTO PAGO FRA 44976/08 SEGÚN CERTIFICACION SUSCRITA POR LA SUPERVISORA, ORIGINALES REPOSAN EN LA OP 2454 D ELA MISMA FECHA</v>
          </cell>
          <cell r="J2704">
            <v>2835487</v>
          </cell>
          <cell r="L2704">
            <v>3.5</v>
          </cell>
          <cell r="O2704" t="str">
            <v>520-900-69-11</v>
          </cell>
          <cell r="T2704" t="str">
            <v/>
          </cell>
          <cell r="V2704" t="str">
            <v>MAVDT</v>
          </cell>
          <cell r="W2704" t="str">
            <v>Vigencia Presupuestal</v>
          </cell>
        </row>
        <row r="2705">
          <cell r="A2705">
            <v>4456</v>
          </cell>
          <cell r="B2705" t="str">
            <v>Convenio</v>
          </cell>
          <cell r="C2705">
            <v>90</v>
          </cell>
          <cell r="D2705">
            <v>2375</v>
          </cell>
          <cell r="E2705">
            <v>39813</v>
          </cell>
          <cell r="F2705" t="str">
            <v>VICEMINISTERIO DE AMBIENTE</v>
          </cell>
          <cell r="G2705">
            <v>8600466459</v>
          </cell>
          <cell r="H2705" t="str">
            <v>PRICE WATER HOUSE COOPERS</v>
          </cell>
          <cell r="I2705" t="str">
            <v>FRA 14107/08 DESEMBOLSO SEGÚN CERTIFICACION SUSCRITA POR LA SUPERVISORA</v>
          </cell>
          <cell r="J2705">
            <v>37200000</v>
          </cell>
          <cell r="K2705">
            <v>6.9</v>
          </cell>
          <cell r="O2705" t="str">
            <v>520-900-68-15</v>
          </cell>
          <cell r="T2705" t="str">
            <v/>
          </cell>
          <cell r="V2705" t="str">
            <v>MAVDT</v>
          </cell>
          <cell r="W2705" t="str">
            <v>Vigencia Presupuestal</v>
          </cell>
        </row>
        <row r="2706">
          <cell r="A2706">
            <v>4457</v>
          </cell>
          <cell r="B2706" t="str">
            <v>Contrato</v>
          </cell>
          <cell r="C2706">
            <v>578</v>
          </cell>
          <cell r="D2706">
            <v>2962</v>
          </cell>
          <cell r="E2706">
            <v>39813</v>
          </cell>
          <cell r="F2706" t="str">
            <v>TALENTO HUMANO</v>
          </cell>
          <cell r="G2706">
            <v>8600002924</v>
          </cell>
          <cell r="H2706" t="str">
            <v>DETAL SA</v>
          </cell>
          <cell r="I2706" t="str">
            <v>FRA FE 000509/08  EA 956/08 DESEMBOLSO SEGÚN CERTIFICACION SUSCRITA POR LA SUPERVIROSA</v>
          </cell>
          <cell r="J2706">
            <v>1984400</v>
          </cell>
          <cell r="K2706">
            <v>4.1399999999999997</v>
          </cell>
          <cell r="L2706">
            <v>3.5</v>
          </cell>
          <cell r="M2706">
            <v>16</v>
          </cell>
          <cell r="O2706" t="str">
            <v>320-900-1-11</v>
          </cell>
          <cell r="S2706" t="str">
            <v>Si</v>
          </cell>
          <cell r="T2706" t="str">
            <v/>
          </cell>
          <cell r="V2706" t="str">
            <v>MAVDT</v>
          </cell>
          <cell r="W2706" t="str">
            <v>Vigencia Presupuestal</v>
          </cell>
        </row>
        <row r="2707">
          <cell r="A2707">
            <v>4458</v>
          </cell>
          <cell r="B2707" t="str">
            <v>Orden de Servicio</v>
          </cell>
          <cell r="C2707">
            <v>520</v>
          </cell>
          <cell r="D2707">
            <v>3032</v>
          </cell>
          <cell r="E2707">
            <v>39813</v>
          </cell>
          <cell r="F2707" t="str">
            <v>DIRECCION DE PLANEACION</v>
          </cell>
          <cell r="G2707">
            <v>9002241109</v>
          </cell>
          <cell r="H2707" t="str">
            <v>GRAFIA TALLER DE ARQUITECTURA LTDA</v>
          </cell>
          <cell r="I2707" t="str">
            <v>COMPLEMENTO PAGO FRA 18/08, CORRESPONDIENTE Al SEGUNDO Y ULTIMO DESEMBOLSO SEGÚN CERTIFICACION SUSCRITA POR LOS SUPERVISORES, LAS DEDUCCIONES SE HICIERON EN LA OP 4327 DONDE REPOSAN LOS ORIGINALES</v>
          </cell>
          <cell r="J2707">
            <v>707014</v>
          </cell>
          <cell r="O2707" t="str">
            <v>520-900-5--11</v>
          </cell>
          <cell r="T2707" t="str">
            <v/>
          </cell>
          <cell r="V2707" t="str">
            <v>MAVDT</v>
          </cell>
          <cell r="W2707" t="str">
            <v>Vigencia Presupuestal</v>
          </cell>
        </row>
        <row r="2708">
          <cell r="A2708">
            <v>4459</v>
          </cell>
          <cell r="B2708" t="str">
            <v>Contrato</v>
          </cell>
          <cell r="C2708">
            <v>328</v>
          </cell>
          <cell r="D2708">
            <v>2326</v>
          </cell>
          <cell r="E2708">
            <v>39813</v>
          </cell>
          <cell r="F2708" t="str">
            <v>VICEMINISTERIO DE AMBIENTE</v>
          </cell>
          <cell r="G2708">
            <v>16491217</v>
          </cell>
          <cell r="H2708" t="str">
            <v>LINDIS JAVIER ZAMORA ROSERO</v>
          </cell>
          <cell r="I2708" t="str">
            <v>DESEMBOLSO FINAL SEGÚN CERTIFICACION SUSCRITA POR LA SUPERVISORA</v>
          </cell>
          <cell r="J2708">
            <v>2886000</v>
          </cell>
          <cell r="K2708">
            <v>9.66</v>
          </cell>
          <cell r="L2708">
            <v>10</v>
          </cell>
          <cell r="O2708" t="str">
            <v>520-1200-1-11</v>
          </cell>
          <cell r="T2708" t="str">
            <v/>
          </cell>
          <cell r="V2708" t="str">
            <v>MAVDT</v>
          </cell>
          <cell r="W2708" t="str">
            <v>Vigencia Presupuestal</v>
          </cell>
        </row>
        <row r="2709">
          <cell r="A2709">
            <v>4460</v>
          </cell>
          <cell r="B2709" t="str">
            <v>Contrato</v>
          </cell>
          <cell r="C2709">
            <v>94</v>
          </cell>
          <cell r="D2709">
            <v>2638</v>
          </cell>
          <cell r="E2709">
            <v>39813</v>
          </cell>
          <cell r="F2709" t="str">
            <v>DIRECCION DE ECOSISTEMAS</v>
          </cell>
          <cell r="G2709">
            <v>8604041350</v>
          </cell>
          <cell r="H2709" t="str">
            <v>FUNDACION NATURA</v>
          </cell>
          <cell r="I2709" t="str">
            <v>FRA 1687/08 CORRESPONDIENTE AL PRIMER DESEMBOLSO SEGÚN CERTIFICACION SUSCRITA POR EL SUPERVISOR</v>
          </cell>
          <cell r="J2709">
            <v>18000000</v>
          </cell>
          <cell r="K2709">
            <v>9.66</v>
          </cell>
          <cell r="O2709" t="str">
            <v>520-900-67-15</v>
          </cell>
          <cell r="T2709" t="str">
            <v/>
          </cell>
          <cell r="V2709" t="str">
            <v>MAVDT</v>
          </cell>
          <cell r="W2709" t="str">
            <v>Vigencia Presupuestal</v>
          </cell>
        </row>
        <row r="2710">
          <cell r="A2710">
            <v>4461</v>
          </cell>
          <cell r="B2710" t="str">
            <v>Contrato</v>
          </cell>
          <cell r="C2710">
            <v>375</v>
          </cell>
          <cell r="D2710">
            <v>1682</v>
          </cell>
          <cell r="E2710">
            <v>39813</v>
          </cell>
          <cell r="F2710" t="str">
            <v>GRUPO DE SISTEMAS</v>
          </cell>
          <cell r="G2710">
            <v>8300997661</v>
          </cell>
          <cell r="H2710" t="str">
            <v>ARANDA SOFTWARE ANDINA LTDA</v>
          </cell>
          <cell r="I2710" t="str">
            <v>FRA  ASAL 0909/08 DESEMBOLSO SEGÚN CERTIFICACION SUSCRITA POR LA SUPERVISORA</v>
          </cell>
          <cell r="J2710">
            <v>6690000</v>
          </cell>
          <cell r="K2710">
            <v>9.66</v>
          </cell>
          <cell r="L2710">
            <v>11</v>
          </cell>
          <cell r="M2710">
            <v>16</v>
          </cell>
          <cell r="O2710" t="str">
            <v>211-900-6-11</v>
          </cell>
          <cell r="T2710" t="str">
            <v/>
          </cell>
          <cell r="V2710" t="str">
            <v>MAVDT</v>
          </cell>
          <cell r="W2710" t="str">
            <v>Vigencia Presupuestal</v>
          </cell>
        </row>
        <row r="2711">
          <cell r="A2711">
            <v>4462</v>
          </cell>
          <cell r="B2711" t="str">
            <v>Contrato</v>
          </cell>
          <cell r="C2711">
            <v>325</v>
          </cell>
          <cell r="D2711">
            <v>3</v>
          </cell>
          <cell r="E2711">
            <v>39813</v>
          </cell>
          <cell r="F2711" t="str">
            <v>EDUCACION Y PARTICIPACION</v>
          </cell>
          <cell r="G2711">
            <v>8002462947</v>
          </cell>
          <cell r="H2711" t="str">
            <v>CORPORACION PARA LAEDUCACION Y ELDESARROLLO SOSTENIBLE CEDES</v>
          </cell>
          <cell r="I2711" t="str">
            <v xml:space="preserve">TERCER DESEMBOLSO  SEGÚN CERTIFICACION SUSCRITA POR EL SUPERVISOR, </v>
          </cell>
          <cell r="J2711">
            <v>59982000</v>
          </cell>
          <cell r="O2711" t="str">
            <v>310-900-157-14</v>
          </cell>
          <cell r="T2711" t="str">
            <v/>
          </cell>
          <cell r="V2711" t="str">
            <v>MAVDT</v>
          </cell>
          <cell r="W2711" t="str">
            <v>Vigencia Presupuestal</v>
          </cell>
        </row>
        <row r="2712">
          <cell r="A2712">
            <v>4463</v>
          </cell>
          <cell r="B2712" t="str">
            <v>Contrato</v>
          </cell>
          <cell r="C2712">
            <v>112</v>
          </cell>
          <cell r="D2712">
            <v>2855</v>
          </cell>
          <cell r="E2712">
            <v>39813</v>
          </cell>
          <cell r="F2712" t="str">
            <v>GRUPO ADMINISTRATIVO</v>
          </cell>
          <cell r="G2712">
            <v>8300013381</v>
          </cell>
          <cell r="H2712" t="str">
            <v>SUMIMAS LTDA</v>
          </cell>
          <cell r="I2712" t="str">
            <v>PAGO PARCIAL FRAS 105850/51 DE 2008, EA 951/08 SUM. DE TONER, CARTUCHOS Y CINTAS PARA IMPRESORAS DEL MAVDT, DESEMBOLSO SEGÚN CERTIFICACION SUSCRITA POR EL SUPERVISOR</v>
          </cell>
          <cell r="J2712">
            <v>43666219</v>
          </cell>
          <cell r="L2712">
            <v>3.5</v>
          </cell>
          <cell r="M2712">
            <v>16</v>
          </cell>
          <cell r="N2712" t="str">
            <v>2-0-4-4-23-10</v>
          </cell>
          <cell r="S2712" t="str">
            <v>Si</v>
          </cell>
          <cell r="T2712" t="str">
            <v/>
          </cell>
          <cell r="V2712" t="str">
            <v>MAVDT</v>
          </cell>
          <cell r="W2712" t="str">
            <v>Vigencia Presupuestal</v>
          </cell>
        </row>
        <row r="2713">
          <cell r="A2713">
            <v>4464</v>
          </cell>
          <cell r="B2713" t="str">
            <v>Contrato</v>
          </cell>
          <cell r="C2713">
            <v>190</v>
          </cell>
          <cell r="D2713">
            <v>2998</v>
          </cell>
          <cell r="E2713">
            <v>39813</v>
          </cell>
          <cell r="F2713" t="str">
            <v>GRUPO ADMINISTRATIVO</v>
          </cell>
          <cell r="G2713">
            <v>8300013381</v>
          </cell>
          <cell r="H2713" t="str">
            <v>SUMIMAS LTDA</v>
          </cell>
          <cell r="I2713" t="str">
            <v>PAGO PARCIAL FRAS 105852/55 DE 2008, EA 952/08 SUM. DE UTILES Y ELEMENTOS DE OFICINA PARA  EL MAVDT, DESEMBOLSO SEGÚN CERTIFICACION SUSCRITA POR LA SUPERVISORA</v>
          </cell>
          <cell r="J2713">
            <v>29995565</v>
          </cell>
          <cell r="L2713">
            <v>3.5</v>
          </cell>
          <cell r="M2713">
            <v>16</v>
          </cell>
          <cell r="N2713" t="str">
            <v>2-0-4-4-15-10</v>
          </cell>
          <cell r="S2713" t="str">
            <v>Si</v>
          </cell>
          <cell r="T2713" t="str">
            <v/>
          </cell>
          <cell r="V2713" t="str">
            <v>MAVDT</v>
          </cell>
          <cell r="W2713" t="str">
            <v>Vigencia Presupuestal</v>
          </cell>
        </row>
        <row r="2714">
          <cell r="A2714">
            <v>4465</v>
          </cell>
          <cell r="B2714" t="str">
            <v>Contrato</v>
          </cell>
          <cell r="C2714">
            <v>88</v>
          </cell>
          <cell r="D2714">
            <v>430</v>
          </cell>
          <cell r="E2714">
            <v>39813</v>
          </cell>
          <cell r="F2714" t="str">
            <v>DIRECCION DE ECOSISTEMAS</v>
          </cell>
          <cell r="G2714">
            <v>79368107</v>
          </cell>
          <cell r="H2714" t="str">
            <v>PABLO GONZALO RODRIGUEZ RAMIREZ</v>
          </cell>
          <cell r="I2714" t="str">
            <v>DESEMBOLSO SEGÚN CERTIFICACION SUSCRITA POR LA SUPERVISORA</v>
          </cell>
          <cell r="J2714">
            <v>3600000</v>
          </cell>
          <cell r="K2714">
            <v>9.66</v>
          </cell>
          <cell r="L2714">
            <v>10</v>
          </cell>
          <cell r="O2714" t="str">
            <v>520-900-71-11</v>
          </cell>
          <cell r="T2714" t="str">
            <v/>
          </cell>
          <cell r="V2714" t="str">
            <v>MAVDT</v>
          </cell>
          <cell r="W2714" t="str">
            <v>Vigencia Presupuestal</v>
          </cell>
        </row>
        <row r="2715">
          <cell r="A2715">
            <v>4466</v>
          </cell>
          <cell r="B2715" t="str">
            <v>Orden de Compra</v>
          </cell>
          <cell r="C2715">
            <v>598</v>
          </cell>
          <cell r="D2715">
            <v>3027</v>
          </cell>
          <cell r="E2715">
            <v>39813</v>
          </cell>
          <cell r="F2715" t="str">
            <v>GRUPO ADMINISTRATIVO</v>
          </cell>
          <cell r="G2715">
            <v>39790989</v>
          </cell>
          <cell r="H2715" t="str">
            <v>GLORIA PATRICIA ROLDAN ESPARRAGOZA</v>
          </cell>
          <cell r="I2715" t="str">
            <v>FRA 706/08 EA 957/08 DESEMBOLSO SEGÚN CERTIFICACION SUSCRITA POR ELSUPERVISOR</v>
          </cell>
          <cell r="J2715">
            <v>3985947</v>
          </cell>
          <cell r="K2715">
            <v>11.04</v>
          </cell>
          <cell r="L2715">
            <v>3.5</v>
          </cell>
          <cell r="M2715">
            <v>16</v>
          </cell>
          <cell r="N2715" t="str">
            <v>2-0-4-4-23-10</v>
          </cell>
          <cell r="T2715" t="str">
            <v/>
          </cell>
          <cell r="V2715" t="str">
            <v>MAVDT</v>
          </cell>
          <cell r="W2715" t="str">
            <v>Vigencia Presupuestal</v>
          </cell>
        </row>
        <row r="2716">
          <cell r="A2716">
            <v>4467</v>
          </cell>
          <cell r="B2716" t="str">
            <v>Contrato</v>
          </cell>
          <cell r="C2716">
            <v>65</v>
          </cell>
          <cell r="D2716">
            <v>383</v>
          </cell>
          <cell r="E2716">
            <v>39813</v>
          </cell>
          <cell r="F2716" t="str">
            <v>GRUPO ADMINISTRATIVO</v>
          </cell>
          <cell r="G2716">
            <v>8301366194</v>
          </cell>
          <cell r="H2716" t="str">
            <v>ASCENDER INGENIERIA LTDA</v>
          </cell>
          <cell r="I2716" t="str">
            <v>FRAS 1897/08 CORRESPONDIENTE AL MANT. PREVENTIVO Y CORRECTIVO DE TRES ASECENSORES TIPO PASAJERO DEL MAVDT, DESEMBOLSO SEGÚN CERTIFICACION SUSCRITA POR EL SUPERVISOR</v>
          </cell>
          <cell r="J2716">
            <v>4060000</v>
          </cell>
          <cell r="K2716">
            <v>9.66</v>
          </cell>
          <cell r="L2716">
            <v>4</v>
          </cell>
          <cell r="M2716">
            <v>16</v>
          </cell>
          <cell r="N2716" t="str">
            <v>2-0-4-5-12-10</v>
          </cell>
          <cell r="T2716" t="str">
            <v/>
          </cell>
          <cell r="V2716" t="str">
            <v>MAVDT</v>
          </cell>
          <cell r="W2716" t="str">
            <v>Vigencia Presupuestal</v>
          </cell>
        </row>
        <row r="2717">
          <cell r="A2717">
            <v>4468</v>
          </cell>
          <cell r="B2717" t="str">
            <v>Contrato</v>
          </cell>
          <cell r="C2717">
            <v>173</v>
          </cell>
          <cell r="D2717">
            <v>736</v>
          </cell>
          <cell r="E2717">
            <v>39813</v>
          </cell>
          <cell r="F2717" t="str">
            <v>DIRECCION DE PLANEACION</v>
          </cell>
          <cell r="G2717">
            <v>41683425</v>
          </cell>
          <cell r="H2717" t="str">
            <v>GLORIA STELLA ESPINOSA</v>
          </cell>
          <cell r="I2717" t="str">
            <v>SEXTO Y SEPTIMO DESEMBOLSO SEGÚN CERTIFICACION SUSCRITA POR LA SUPERVISORA</v>
          </cell>
          <cell r="J2717">
            <v>15000000</v>
          </cell>
          <cell r="K2717">
            <v>9.66</v>
          </cell>
          <cell r="L2717">
            <v>10</v>
          </cell>
          <cell r="O2717" t="str">
            <v>520-1200-1-11</v>
          </cell>
          <cell r="T2717" t="str">
            <v/>
          </cell>
          <cell r="V2717" t="str">
            <v>MAVDT</v>
          </cell>
          <cell r="W2717" t="str">
            <v>Vigencia Presupuestal</v>
          </cell>
        </row>
        <row r="2718">
          <cell r="A2718">
            <v>4469</v>
          </cell>
          <cell r="B2718" t="str">
            <v>Convenio</v>
          </cell>
          <cell r="C2718">
            <v>130</v>
          </cell>
          <cell r="D2718">
            <v>3039</v>
          </cell>
          <cell r="E2718">
            <v>39813</v>
          </cell>
          <cell r="F2718" t="str">
            <v>ANALISIS ECONOMICO</v>
          </cell>
          <cell r="G2718">
            <v>8600137201</v>
          </cell>
          <cell r="H2718" t="str">
            <v>PONTIFICIA UNIVERSIDAD JAVERIANA</v>
          </cell>
          <cell r="I2718" t="str">
            <v>PRIMER DESEMBOLSO SEGÚN CERTIFICACION SUSCRITA POR EL SUPERVISOR</v>
          </cell>
          <cell r="J2718">
            <v>199187964</v>
          </cell>
          <cell r="O2718" t="str">
            <v>410-900-147-15</v>
          </cell>
          <cell r="T2718" t="str">
            <v/>
          </cell>
          <cell r="V2718" t="str">
            <v>MAVDT</v>
          </cell>
          <cell r="W2718" t="str">
            <v>Vigencia Presupuestal</v>
          </cell>
        </row>
        <row r="2719">
          <cell r="A2719">
            <v>4470</v>
          </cell>
          <cell r="B2719" t="str">
            <v>Contrato</v>
          </cell>
          <cell r="C2719">
            <v>548</v>
          </cell>
          <cell r="D2719">
            <v>18</v>
          </cell>
          <cell r="E2719">
            <v>39813</v>
          </cell>
          <cell r="F2719" t="str">
            <v>DESARROLLO SOSTENIBLE</v>
          </cell>
          <cell r="G2719">
            <v>8600019111</v>
          </cell>
          <cell r="H2719" t="str">
            <v>KAIKA LTDA</v>
          </cell>
          <cell r="I2719" t="str">
            <v>FRA 1 19622/08 CORRESPONDIENTE A PRIMER DESEMBOLSO SEGÚN CERTIFCACION SUSCRITA POR EL SUPERVISOR</v>
          </cell>
          <cell r="J2719">
            <v>28180674</v>
          </cell>
          <cell r="K2719">
            <v>11.04</v>
          </cell>
          <cell r="O2719" t="str">
            <v>520-900-66-14</v>
          </cell>
          <cell r="T2719" t="str">
            <v/>
          </cell>
          <cell r="V2719" t="str">
            <v>MAVDT</v>
          </cell>
          <cell r="W2719" t="str">
            <v>Vigencia Presupuestal</v>
          </cell>
        </row>
        <row r="2720">
          <cell r="A2720">
            <v>4501</v>
          </cell>
          <cell r="B2720" t="str">
            <v>Contrato</v>
          </cell>
          <cell r="C2720">
            <v>534</v>
          </cell>
          <cell r="D2720">
            <v>16</v>
          </cell>
          <cell r="E2720">
            <v>39813</v>
          </cell>
          <cell r="F2720" t="str">
            <v>DESARROLLO SOSTENIBLE</v>
          </cell>
          <cell r="G2720">
            <v>8050029081</v>
          </cell>
          <cell r="H2720" t="str">
            <v>MONITOREO AMBIENTAL LTDA</v>
          </cell>
          <cell r="I2720" t="str">
            <v>PAGO PARCIAL FRA 1613/08 PRIMER DESEMBOLSO SEGÚN CERTIFICACION SUSCRITA POR EL SUPERVISOR</v>
          </cell>
          <cell r="J2720">
            <v>73075000</v>
          </cell>
          <cell r="L2720">
            <v>3.5</v>
          </cell>
          <cell r="O2720" t="str">
            <v>520-900-66-14</v>
          </cell>
          <cell r="T2720" t="str">
            <v/>
          </cell>
          <cell r="V2720" t="str">
            <v>MAVDT</v>
          </cell>
          <cell r="W2720" t="str">
            <v>Vigencia Presupuestal</v>
          </cell>
        </row>
        <row r="2721">
          <cell r="A2721">
            <v>4502</v>
          </cell>
          <cell r="B2721" t="str">
            <v>Contrato</v>
          </cell>
          <cell r="C2721">
            <v>534</v>
          </cell>
          <cell r="D2721">
            <v>15</v>
          </cell>
          <cell r="E2721">
            <v>39813</v>
          </cell>
          <cell r="F2721" t="str">
            <v>DESARROLLO SOSTENIBLE</v>
          </cell>
          <cell r="G2721">
            <v>8050029081</v>
          </cell>
          <cell r="H2721" t="str">
            <v>MONITOREO AMBIENTAL LTDA</v>
          </cell>
          <cell r="I2721" t="str">
            <v>COMPLEMENTO PAGO  FRA 1613/08 PRIMER DESEMBOLSO SEGÚN CERTIFICACION SUSCRITA POR EL SUPERVISOR, ORIGINALES REPOSAN EN LA OP 4501 DE LA MISMA FECHA</v>
          </cell>
          <cell r="J2721">
            <v>66570000</v>
          </cell>
          <cell r="L2721">
            <v>3.5</v>
          </cell>
          <cell r="O2721" t="str">
            <v>520-900-66-14</v>
          </cell>
          <cell r="T2721" t="str">
            <v/>
          </cell>
          <cell r="V2721" t="str">
            <v>MAVDT</v>
          </cell>
          <cell r="W2721" t="str">
            <v>Vigencia Presupuestal</v>
          </cell>
        </row>
        <row r="2722">
          <cell r="A2722">
            <v>4503</v>
          </cell>
          <cell r="B2722" t="str">
            <v>Contrato</v>
          </cell>
          <cell r="C2722">
            <v>566</v>
          </cell>
          <cell r="D2722">
            <v>2873</v>
          </cell>
          <cell r="E2722">
            <v>39813</v>
          </cell>
          <cell r="F2722" t="str">
            <v>TALENTO HUMANO</v>
          </cell>
          <cell r="G2722">
            <v>8600786456</v>
          </cell>
          <cell r="H2722" t="str">
            <v>BOSQUECHISPAZOS RECREACION</v>
          </cell>
          <cell r="I2722" t="str">
            <v>FRA 7606/08 DESEMBOLSO SEGÚN CERTIFICACION SUSCRITA POR LA SUPERVISORA</v>
          </cell>
          <cell r="J2722">
            <v>9483000</v>
          </cell>
          <cell r="K2722">
            <v>9.66</v>
          </cell>
          <cell r="L2722">
            <v>4</v>
          </cell>
          <cell r="M2722">
            <v>16</v>
          </cell>
          <cell r="N2722" t="str">
            <v>2-0-4-21-4-10</v>
          </cell>
          <cell r="T2722" t="str">
            <v/>
          </cell>
          <cell r="V2722" t="str">
            <v>MAVDT</v>
          </cell>
          <cell r="W2722" t="str">
            <v>Vigencia Presupuestal</v>
          </cell>
        </row>
        <row r="2723">
          <cell r="A2723">
            <v>4504</v>
          </cell>
          <cell r="B2723" t="str">
            <v>Orden de Compra</v>
          </cell>
          <cell r="C2723">
            <v>583</v>
          </cell>
          <cell r="D2723">
            <v>2990</v>
          </cell>
          <cell r="E2723">
            <v>39813</v>
          </cell>
          <cell r="F2723" t="str">
            <v>GRUPO ADMINISTRATIVO</v>
          </cell>
          <cell r="G2723">
            <v>8300464367</v>
          </cell>
          <cell r="H2723" t="str">
            <v>TECNICAS DE PROYECCION E INFORMATICA LTDA</v>
          </cell>
          <cell r="I2723" t="str">
            <v>FRA 1774/08, EA 386/08 DESEMBOLSO SEGÚN CERTIFICACION SUSCRITA POR EL SUPERVISOR</v>
          </cell>
          <cell r="J2723">
            <v>7180400</v>
          </cell>
          <cell r="K2723">
            <v>11.04</v>
          </cell>
          <cell r="L2723">
            <v>3.5</v>
          </cell>
          <cell r="M2723">
            <v>16</v>
          </cell>
          <cell r="N2723" t="str">
            <v>2-0-4-1-4-10</v>
          </cell>
          <cell r="T2723" t="str">
            <v/>
          </cell>
          <cell r="V2723" t="str">
            <v>MAVDT</v>
          </cell>
          <cell r="W2723" t="str">
            <v>Vigencia Presupuestal</v>
          </cell>
        </row>
        <row r="2724">
          <cell r="A2724">
            <v>4505</v>
          </cell>
          <cell r="B2724" t="str">
            <v>Orden de Compra</v>
          </cell>
          <cell r="C2724">
            <v>593</v>
          </cell>
          <cell r="D2724">
            <v>3024</v>
          </cell>
          <cell r="E2724">
            <v>39813</v>
          </cell>
          <cell r="F2724" t="str">
            <v>GRUPO ADMINISTRATIVO</v>
          </cell>
          <cell r="G2724">
            <v>8000111695</v>
          </cell>
          <cell r="H2724" t="str">
            <v>CARLOS J SANCHEZ YASOCIADOS S DE H</v>
          </cell>
          <cell r="I2724" t="str">
            <v>FRA 12002/08 EA 953/08 DESEMBOLSO SEGÚN CERTIFICACION SUSCRITA POR EL SUPERVISOR</v>
          </cell>
          <cell r="J2724">
            <v>9465600</v>
          </cell>
          <cell r="K2724">
            <v>11.04</v>
          </cell>
          <cell r="L2724">
            <v>3.5</v>
          </cell>
          <cell r="M2724">
            <v>16</v>
          </cell>
          <cell r="N2724" t="str">
            <v>2-0-4-4-23-10</v>
          </cell>
          <cell r="T2724" t="str">
            <v/>
          </cell>
          <cell r="V2724" t="str">
            <v>MAVDT</v>
          </cell>
          <cell r="W2724" t="str">
            <v>Vigencia Presupuestal</v>
          </cell>
        </row>
        <row r="2725">
          <cell r="A2725">
            <v>4506</v>
          </cell>
          <cell r="B2725" t="str">
            <v>Orden de Compra</v>
          </cell>
          <cell r="C2725">
            <v>550</v>
          </cell>
          <cell r="D2725">
            <v>2819</v>
          </cell>
          <cell r="E2725">
            <v>39813</v>
          </cell>
          <cell r="F2725" t="str">
            <v>GRUPO ADMINISTRATIVO</v>
          </cell>
          <cell r="G2725">
            <v>8002184990</v>
          </cell>
          <cell r="H2725" t="str">
            <v>ARCHIVO Y DOTACIONES EMES LTDA</v>
          </cell>
          <cell r="I2725" t="str">
            <v>FRA 3738/08 EA 389/08 DESEMBOLSO SEGUNCERTIFCACION SUSCRITA POR EL SUPERVISOR</v>
          </cell>
          <cell r="J2725">
            <v>34243000</v>
          </cell>
          <cell r="K2725">
            <v>11.04</v>
          </cell>
          <cell r="L2725">
            <v>3.5</v>
          </cell>
          <cell r="M2725">
            <v>16</v>
          </cell>
          <cell r="O2725" t="str">
            <v>520-1200-1-11</v>
          </cell>
          <cell r="T2725" t="str">
            <v/>
          </cell>
          <cell r="V2725" t="str">
            <v>MAVDT</v>
          </cell>
          <cell r="W2725" t="str">
            <v>Vigencia Presupuestal</v>
          </cell>
        </row>
        <row r="2726">
          <cell r="A2726">
            <v>10061</v>
          </cell>
          <cell r="B2726" t="str">
            <v>Resolución</v>
          </cell>
          <cell r="C2726">
            <v>619</v>
          </cell>
          <cell r="D2726">
            <v>67</v>
          </cell>
          <cell r="E2726">
            <v>39813</v>
          </cell>
          <cell r="F2726" t="str">
            <v>VICEMINISTERIO DE VIVIENDA Y DESARROLLO TERRITORIAL</v>
          </cell>
          <cell r="G2726">
            <v>8000378008</v>
          </cell>
          <cell r="H2726" t="str">
            <v>BANCO AGRARIO DE COLOMBIA</v>
          </cell>
          <cell r="I2726" t="str">
            <v>DESEMBOLSO PARCIAL DE 4680 SFV ,SEGÚN AUTORIZACION SUSCRITA POR EL DIRECTOR DEL SISTEMA HABITACIONAL, CORRESPONDIENTE A VIVIENDA SALUDABLE</v>
          </cell>
          <cell r="J2726">
            <v>9736740000</v>
          </cell>
          <cell r="P2726" t="str">
            <v>620-1402-1-11</v>
          </cell>
          <cell r="T2726" t="str">
            <v/>
          </cell>
          <cell r="V2726" t="str">
            <v>FONVIVIENDA</v>
          </cell>
          <cell r="W2726" t="str">
            <v>Vigencia Presupuestal</v>
          </cell>
        </row>
        <row r="2727">
          <cell r="A2727">
            <v>10062</v>
          </cell>
          <cell r="B2727" t="str">
            <v>Resolución</v>
          </cell>
          <cell r="C2727">
            <v>619</v>
          </cell>
          <cell r="D2727">
            <v>67</v>
          </cell>
          <cell r="E2727">
            <v>39813</v>
          </cell>
          <cell r="F2727" t="str">
            <v>VICEMINISTERIO DE VIVIENDA Y DESARROLLO TERRITORIAL</v>
          </cell>
          <cell r="G2727">
            <v>8000378008</v>
          </cell>
          <cell r="H2727" t="str">
            <v>BANCO AGRARIO DE COLOMBIA</v>
          </cell>
          <cell r="I2727" t="str">
            <v>COMPLEMENTO DESEMBOLSO DE 4680 SFV ,SEGÚN AUTORIZACION SUSCRITA POR EL DIRECTOR DEL SISTEMA HABITACIONAL, CORRESPONDIENTE A VIVIENDA SALUDABLE, ORIGINALES REPOSANEN LA OP 1061 DE LA MISMA FECHA</v>
          </cell>
          <cell r="J2727">
            <v>7271251421</v>
          </cell>
          <cell r="P2727" t="str">
            <v>620-1402-1-14</v>
          </cell>
          <cell r="T2727" t="str">
            <v/>
          </cell>
          <cell r="V2727" t="str">
            <v>FONVIVIENDA</v>
          </cell>
          <cell r="W2727" t="str">
            <v>Vigencia Presupuestal</v>
          </cell>
        </row>
        <row r="2728">
          <cell r="A2728">
            <v>10063</v>
          </cell>
          <cell r="B2728" t="str">
            <v>Contrato</v>
          </cell>
          <cell r="C2728">
            <v>600</v>
          </cell>
          <cell r="D2728">
            <v>78</v>
          </cell>
          <cell r="E2728">
            <v>39813</v>
          </cell>
          <cell r="F2728" t="str">
            <v>VICEMINISTERIO DE VIVIENDA Y DESARROLLO TERRITORIAL</v>
          </cell>
          <cell r="G2728">
            <v>9002585161</v>
          </cell>
          <cell r="H2728" t="str">
            <v>UNION TEMPORAL MAPAS Y DATOS SA - SCRIPTA SOFTWARE LTDA</v>
          </cell>
          <cell r="I2728" t="str">
            <v>PAGO PARCIAL  DE ANTICIPO CORRESPONDIENTE AL 40% DEL VALOR DE LOS APORTES DEL FNV, DESEMBOLSO SEGÚN CERTIFICACION SUSCRITA POR LA SUPERVISORA</v>
          </cell>
          <cell r="J2728">
            <v>95200000</v>
          </cell>
          <cell r="P2728" t="str">
            <v>620-1402-1-14</v>
          </cell>
          <cell r="T2728" t="str">
            <v/>
          </cell>
          <cell r="V2728" t="str">
            <v>FONVIVIENDA</v>
          </cell>
          <cell r="W2728" t="str">
            <v>Vigencia Presupuestal</v>
          </cell>
        </row>
        <row r="2729">
          <cell r="A2729">
            <v>10064</v>
          </cell>
          <cell r="B2729" t="str">
            <v>Contrato</v>
          </cell>
          <cell r="C2729">
            <v>600</v>
          </cell>
          <cell r="D2729">
            <v>78</v>
          </cell>
          <cell r="E2729">
            <v>39813</v>
          </cell>
          <cell r="F2729" t="str">
            <v>VICEMINISTERIO DE VIVIENDA Y DESARROLLO TERRITORIAL</v>
          </cell>
          <cell r="G2729">
            <v>9002585161</v>
          </cell>
          <cell r="H2729" t="str">
            <v>UNION TEMPORAL MAPAS Y DATOS SA - SCRIPTA SOFTWARE LTDA</v>
          </cell>
          <cell r="I2729" t="str">
            <v>COMPLEMENTO PAGO CORRESPONDIENTE AL 40% DEL VALOR DE LOS APORTES DEL FNV, DESEMBOLSO SEGÚN CERTIFICACION SUSCRITA POR LA SUPERVISORA, ORIGINALES REPOSAN EN LA OP 10063 DE LA MISMA FECHA</v>
          </cell>
          <cell r="J2729">
            <v>40131840.799999997</v>
          </cell>
          <cell r="P2729" t="str">
            <v>620-1402-1-11</v>
          </cell>
          <cell r="T2729" t="str">
            <v/>
          </cell>
          <cell r="V2729" t="str">
            <v>FONVIVIENDA</v>
          </cell>
          <cell r="W2729" t="str">
            <v>Vigencia Presupuestal</v>
          </cell>
        </row>
        <row r="2730">
          <cell r="A2730">
            <v>10065</v>
          </cell>
          <cell r="B2730" t="str">
            <v>Contrato</v>
          </cell>
          <cell r="C2730">
            <v>64</v>
          </cell>
          <cell r="D2730">
            <v>30</v>
          </cell>
          <cell r="E2730">
            <v>39813</v>
          </cell>
          <cell r="F2730" t="str">
            <v>VICEMINISTERIO DE VIVIENDA Y DESARROLLO TERRITORIAL</v>
          </cell>
          <cell r="G2730">
            <v>8605313153</v>
          </cell>
          <cell r="H2730" t="str">
            <v>ALIANZA FIDUCIARIA SA</v>
          </cell>
          <cell r="I2730" t="str">
            <v>PAGO FRA NO. 200812-2550/08 CORRESPONDIENTE A DESEMBOLSO SEGÚN CERTIFICACION SUSCRITA POR EL SUPERVISOR</v>
          </cell>
          <cell r="J2730">
            <v>6037105</v>
          </cell>
          <cell r="O2730" t="str">
            <v>111-1402-2-10</v>
          </cell>
          <cell r="T2730" t="str">
            <v/>
          </cell>
          <cell r="V2730" t="str">
            <v>FONVIVIENDA</v>
          </cell>
          <cell r="W2730" t="str">
            <v>Vigencia Presupuestal</v>
          </cell>
        </row>
        <row r="2731">
          <cell r="A2731">
            <v>10066</v>
          </cell>
          <cell r="B2731" t="str">
            <v>Contrato</v>
          </cell>
          <cell r="C2731">
            <v>11</v>
          </cell>
          <cell r="D2731">
            <v>1</v>
          </cell>
          <cell r="E2731">
            <v>39813</v>
          </cell>
          <cell r="F2731" t="str">
            <v>VICEMINISTERIO DE VIVIENDA Y DESARROLLO TERRITORIAL</v>
          </cell>
          <cell r="G2731">
            <v>8301124345</v>
          </cell>
          <cell r="H2731" t="str">
            <v>UNION TEMPORAL DE CAJAS</v>
          </cell>
          <cell r="I2731" t="str">
            <v xml:space="preserve"> PAGO PARCIAL FRAS 274 Y 276, 277, 279/282  DE 2008, DESEMBOLSO CORRESPONDIENTE A LA REMUNERACION DEL 5% DE SFV ASIGNADOS POR FONVIVIENDA,SEGÚN CERTIFICACION SUSCRITA POR LA SUPERVISORA</v>
          </cell>
          <cell r="J2731">
            <v>1267603306</v>
          </cell>
          <cell r="M2731">
            <v>16</v>
          </cell>
          <cell r="P2731" t="str">
            <v>620-1402-4--10</v>
          </cell>
          <cell r="S2731" t="str">
            <v>Si</v>
          </cell>
          <cell r="T2731" t="str">
            <v/>
          </cell>
          <cell r="V2731" t="str">
            <v>FONVIVIENDA</v>
          </cell>
          <cell r="W2731" t="str">
            <v>Vigencia Presupuestal</v>
          </cell>
        </row>
        <row r="2732">
          <cell r="A2732">
            <v>10067</v>
          </cell>
          <cell r="B2732" t="str">
            <v>Contrato</v>
          </cell>
          <cell r="C2732">
            <v>11</v>
          </cell>
          <cell r="D2732">
            <v>42</v>
          </cell>
          <cell r="E2732">
            <v>39813</v>
          </cell>
          <cell r="F2732" t="str">
            <v>VICEMINISTERIO DE VIVIENDA Y DESARROLLO TERRITORIAL</v>
          </cell>
          <cell r="G2732">
            <v>8301124345</v>
          </cell>
          <cell r="H2732" t="str">
            <v>UNION TEMPORAL DE CAJAS</v>
          </cell>
          <cell r="I2732" t="str">
            <v xml:space="preserve"> COMPLEMENTO PAGO FRAS 274 Y 276, 277, 279/282  DE 2008, DESEMBOLSO CORRESPONDIENTE A LA REMUNERACION DEL 5% DE SFV ASIGNADOS POR FONVIVIENDA,SEGÚN CERTIFICACION SUSCRITA POR LA SUPERVISORA, ORIGINALES REPOSAN EN LA OP 10066 DE LA MISMA FECHA</v>
          </cell>
          <cell r="J2732">
            <v>389700657</v>
          </cell>
          <cell r="M2732">
            <v>16</v>
          </cell>
          <cell r="P2732" t="str">
            <v>620-1402-1--11</v>
          </cell>
          <cell r="S2732" t="str">
            <v>Si</v>
          </cell>
          <cell r="T2732" t="str">
            <v/>
          </cell>
          <cell r="V2732" t="str">
            <v>FONVIVIENDA</v>
          </cell>
          <cell r="W2732" t="str">
            <v>Vigencia Presupuestal</v>
          </cell>
        </row>
        <row r="2733">
          <cell r="A2733">
            <v>10068</v>
          </cell>
          <cell r="B2733" t="str">
            <v>Contrato</v>
          </cell>
          <cell r="C2733">
            <v>536</v>
          </cell>
          <cell r="D2733">
            <v>56</v>
          </cell>
          <cell r="E2733">
            <v>39813</v>
          </cell>
          <cell r="F2733" t="str">
            <v>VICEMINISTERIO DE VIVIENDA Y DESARROLLO TERRITORIAL</v>
          </cell>
          <cell r="G2733">
            <v>8300232393</v>
          </cell>
          <cell r="H2733" t="str">
            <v xml:space="preserve">AVANCE DIGITAL LTDA </v>
          </cell>
          <cell r="I2733" t="str">
            <v>EA 15/08 FRA 10208/08 DESEMBOLSO SEGUNCERTIFICACION SUSCRITA POR LA SUPERVISORA</v>
          </cell>
          <cell r="J2733">
            <v>46360000</v>
          </cell>
          <cell r="K2733">
            <v>11.04</v>
          </cell>
          <cell r="M2733">
            <v>16</v>
          </cell>
          <cell r="P2733" t="str">
            <v>620-1402-1-14</v>
          </cell>
          <cell r="S2733" t="str">
            <v>Si</v>
          </cell>
          <cell r="T2733" t="str">
            <v/>
          </cell>
          <cell r="V2733" t="str">
            <v>FONVIVIENDA</v>
          </cell>
          <cell r="W2733" t="str">
            <v>Vigencia Presupuestal</v>
          </cell>
        </row>
        <row r="2734">
          <cell r="A2734">
            <v>4507</v>
          </cell>
          <cell r="B2734" t="str">
            <v>Convenio</v>
          </cell>
          <cell r="C2734">
            <v>461</v>
          </cell>
          <cell r="D2734">
            <v>2754</v>
          </cell>
          <cell r="E2734">
            <v>39813</v>
          </cell>
          <cell r="F2734" t="str">
            <v>DESARROLLO TERRITORIAL</v>
          </cell>
          <cell r="G2734">
            <v>8915018854</v>
          </cell>
          <cell r="H2734" t="str">
            <v>CORPORACION AUTONOMA REGIONAL DEL CAUCA CRC</v>
          </cell>
          <cell r="I2734" t="str">
            <v>DESEMBOLSO FINAL SEGÚN CERTIFICACION SUSCRITA POR EL SUPERVISOR</v>
          </cell>
          <cell r="J2734">
            <v>14000000</v>
          </cell>
          <cell r="O2734" t="str">
            <v>510-1000-11-13</v>
          </cell>
          <cell r="V2734" t="str">
            <v>MAVDT</v>
          </cell>
          <cell r="W2734" t="str">
            <v>Vigencia Presupuestal</v>
          </cell>
        </row>
        <row r="2735">
          <cell r="A2735">
            <v>4508</v>
          </cell>
          <cell r="B2735" t="str">
            <v>Convenio</v>
          </cell>
          <cell r="C2735">
            <v>33</v>
          </cell>
          <cell r="D2735">
            <v>1520</v>
          </cell>
          <cell r="E2735">
            <v>39813</v>
          </cell>
          <cell r="F2735" t="str">
            <v>DESARROLLO TERRITORIAL</v>
          </cell>
          <cell r="G2735">
            <v>8999990626</v>
          </cell>
          <cell r="H2735" t="str">
            <v>CORPORACION AUTONOMA REGIONAL DE CUNDINAMARCA CAR</v>
          </cell>
          <cell r="I2735" t="str">
            <v>FRA 6940/08 DESEMBOLSO SEGÚN CERTIFICACION SUSCRITA POR EL SUPERVISOR</v>
          </cell>
          <cell r="J2735">
            <v>120000000</v>
          </cell>
          <cell r="O2735" t="str">
            <v>510-1000-11-13</v>
          </cell>
          <cell r="V2735" t="str">
            <v>MAVDT</v>
          </cell>
          <cell r="W2735" t="str">
            <v>Vigencia Presupuestal</v>
          </cell>
        </row>
        <row r="2736">
          <cell r="A2736">
            <v>4509</v>
          </cell>
          <cell r="B2736" t="str">
            <v>Convenio</v>
          </cell>
          <cell r="C2736">
            <v>320</v>
          </cell>
          <cell r="D2736">
            <v>1525</v>
          </cell>
          <cell r="E2736">
            <v>39813</v>
          </cell>
          <cell r="F2736" t="str">
            <v>DESARROLLO TERRITORIAL</v>
          </cell>
          <cell r="G2736">
            <v>8902015730</v>
          </cell>
          <cell r="H2736" t="str">
            <v>CORPORACION AUTONOMA REGIONAL PARA LA MESETA DEL BUCARAMANGA CDMB</v>
          </cell>
          <cell r="I2736" t="str">
            <v>DESEMBOLSO FINAL SEGÚN CERTIFICACION SUSCRITA POR EL SUPERVISOR</v>
          </cell>
          <cell r="J2736">
            <v>60000000</v>
          </cell>
          <cell r="O2736" t="str">
            <v>510-1000-11-13</v>
          </cell>
          <cell r="T2736" t="str">
            <v/>
          </cell>
          <cell r="V2736" t="str">
            <v>MAVDT</v>
          </cell>
          <cell r="W2736" t="str">
            <v>Vigencia Presupuestal</v>
          </cell>
        </row>
        <row r="2737">
          <cell r="A2737">
            <v>4510</v>
          </cell>
          <cell r="B2737" t="str">
            <v>Convenio</v>
          </cell>
          <cell r="C2737">
            <v>339</v>
          </cell>
          <cell r="D2737">
            <v>1494</v>
          </cell>
          <cell r="E2737">
            <v>39813</v>
          </cell>
          <cell r="F2737" t="str">
            <v>DESARROLLO TERRITORIAL</v>
          </cell>
          <cell r="G2737">
            <v>8040002920</v>
          </cell>
          <cell r="H2737" t="str">
            <v>CORPORACION AUTONOMA REGIONAL DE SANTANDER CAS</v>
          </cell>
          <cell r="I2737" t="str">
            <v>SEGUNDO DESEMBOLSO  SEGÚN CERTIFICACION SUSCRITA POR EL SUPERVISOR</v>
          </cell>
          <cell r="J2737">
            <v>16000000</v>
          </cell>
          <cell r="O2737" t="str">
            <v>510-1000-11-13</v>
          </cell>
          <cell r="T2737" t="str">
            <v/>
          </cell>
          <cell r="V2737" t="str">
            <v>MAVDT</v>
          </cell>
          <cell r="W2737" t="str">
            <v>Vigencia Presupuestal</v>
          </cell>
        </row>
        <row r="2738">
          <cell r="A2738">
            <v>4511</v>
          </cell>
          <cell r="B2738" t="str">
            <v>Contrato</v>
          </cell>
          <cell r="C2738">
            <v>250</v>
          </cell>
          <cell r="D2738">
            <v>1089</v>
          </cell>
          <cell r="E2738">
            <v>39813</v>
          </cell>
          <cell r="F2738" t="str">
            <v>DESARROLLO TERRITORIAL</v>
          </cell>
          <cell r="G2738">
            <v>8002520375</v>
          </cell>
          <cell r="H2738" t="str">
            <v xml:space="preserve">CORPOCHIVOR </v>
          </cell>
          <cell r="I2738" t="str">
            <v>PAGO PARCIAL CUARTO DESEMBOLSO SEGÚN CERTIFICACION SUSCRITA POR EL SUPERVISOR</v>
          </cell>
          <cell r="J2738">
            <v>22500000</v>
          </cell>
          <cell r="O2738" t="str">
            <v>510-1000-11-13</v>
          </cell>
          <cell r="T2738" t="str">
            <v/>
          </cell>
          <cell r="V2738" t="str">
            <v>MAVDT</v>
          </cell>
          <cell r="W2738" t="str">
            <v>Vigencia Presupuestal</v>
          </cell>
        </row>
        <row r="2739">
          <cell r="A2739">
            <v>4512</v>
          </cell>
          <cell r="B2739" t="str">
            <v>Convenio</v>
          </cell>
          <cell r="C2739">
            <v>8</v>
          </cell>
          <cell r="D2739">
            <v>404</v>
          </cell>
          <cell r="E2739">
            <v>39813</v>
          </cell>
          <cell r="F2739" t="str">
            <v>DIRECCION DE DESARROLLO SECTORIAL SOSTENIBLE</v>
          </cell>
          <cell r="G2739">
            <v>8300006025</v>
          </cell>
          <cell r="H2739" t="str">
            <v>INSTITUTO DE HIDROLOGIA, METEREOLOGIA  Y ESTUDIOS AMBIENTALES - IDEAM</v>
          </cell>
          <cell r="I2739" t="str">
            <v>CONV. 8/08  TERCER Y ULTIMO DESEMBOLSO SEGÚN CERTIFICACION SUSCRITA POR LA SUPERVISORA, ORIGINALES REPOSANEN LA OP 4407 DE LA MISMA FECHA</v>
          </cell>
          <cell r="J2739">
            <v>10000000</v>
          </cell>
          <cell r="O2739" t="str">
            <v>520-900-72-11</v>
          </cell>
          <cell r="T2739" t="str">
            <v/>
          </cell>
          <cell r="V2739" t="str">
            <v>MAVDT</v>
          </cell>
          <cell r="W2739" t="str">
            <v>Vigencia Presupuestal</v>
          </cell>
        </row>
        <row r="2740">
          <cell r="A2740">
            <v>4513</v>
          </cell>
          <cell r="B2740" t="str">
            <v>Contrato</v>
          </cell>
          <cell r="C2740">
            <v>52</v>
          </cell>
          <cell r="D2740">
            <v>2854</v>
          </cell>
          <cell r="E2740">
            <v>39813</v>
          </cell>
          <cell r="F2740" t="str">
            <v>GRUPO ADMINISTRATIVO</v>
          </cell>
          <cell r="G2740">
            <v>8300359131</v>
          </cell>
          <cell r="H2740" t="str">
            <v>MULTINACIONAL DE INVERSIONES LTDA</v>
          </cell>
          <cell r="I2740" t="str">
            <v>COMPLEMENTO PAGO  FRAS 4516,4501,4507,4496,4509,4497,4498,,4508,4504,4505,4510,4502,4503,4500,4506,4511Y 4499/08, DESEMBOLSO CORRESPONDIENTE A MANTEN. PREVENTIVO Y CORRECT. DE LOS VEH. DEL MAVDT SEGÚN CERTIFICACION SUSCRITA POR EL SUPERVISOR, ORIGINALES R</v>
          </cell>
          <cell r="J2740">
            <v>10000000</v>
          </cell>
          <cell r="K2740">
            <v>9.66</v>
          </cell>
          <cell r="L2740">
            <v>4</v>
          </cell>
          <cell r="M2740">
            <v>16</v>
          </cell>
          <cell r="N2740" t="str">
            <v>2-0-4-5-6-10</v>
          </cell>
          <cell r="T2740" t="str">
            <v/>
          </cell>
          <cell r="V2740" t="str">
            <v>MAVDT</v>
          </cell>
          <cell r="W2740" t="str">
            <v>Vigencia Presupuestal</v>
          </cell>
        </row>
        <row r="2741">
          <cell r="A2741">
            <v>4514</v>
          </cell>
          <cell r="B2741" t="str">
            <v>Contrato</v>
          </cell>
          <cell r="C2741">
            <v>373</v>
          </cell>
          <cell r="D2741">
            <v>1681</v>
          </cell>
          <cell r="E2741">
            <v>39813</v>
          </cell>
          <cell r="F2741" t="str">
            <v>DIRECCION DE ECOSISTEMAS</v>
          </cell>
          <cell r="G2741">
            <v>8921153149</v>
          </cell>
          <cell r="H2741" t="str">
            <v>CORPOGUAJIRA</v>
          </cell>
          <cell r="I2741" t="str">
            <v>COMPLEMENTO SEGUNDO DESEMBOLSO SEGUNCERTIFICACION SUSCRITA POR LA SUPERVISORA, ORIGINALES REPOSAN EN LA OP 4396 DE LA MISMA FECHA</v>
          </cell>
          <cell r="J2741">
            <v>31541920</v>
          </cell>
          <cell r="O2741" t="str">
            <v>520-900-71-11</v>
          </cell>
          <cell r="T2741" t="str">
            <v/>
          </cell>
          <cell r="V2741" t="str">
            <v>MAVDT</v>
          </cell>
          <cell r="W2741" t="str">
            <v>Vigencia Presupuestal</v>
          </cell>
        </row>
        <row r="2742">
          <cell r="A2742">
            <v>4515</v>
          </cell>
          <cell r="B2742" t="str">
            <v>Contrato</v>
          </cell>
          <cell r="C2742">
            <v>360</v>
          </cell>
          <cell r="D2742">
            <v>8</v>
          </cell>
          <cell r="E2742">
            <v>39813</v>
          </cell>
          <cell r="F2742" t="str">
            <v>DESARROLLO TERRITORIAL</v>
          </cell>
          <cell r="G2742">
            <v>8002146018</v>
          </cell>
          <cell r="H2742" t="str">
            <v>DESARROLLO EN INGENIERIA SOCIEDAD ANONIMA DIN SA</v>
          </cell>
          <cell r="I2742" t="str">
            <v>COMPLEMENTO PAGO FRA 2160 CORRESPONDIENTE AL TERCER DESEMBOLSO DEL 20% SEGÚN CERTIFICACION SUSCRITA POR EL SUPERVISOR, ORIGINALES REPOSAN EN LA OP 4385 DE LA MISMA FECHA</v>
          </cell>
          <cell r="J2742">
            <v>235680</v>
          </cell>
          <cell r="K2742">
            <v>6.9</v>
          </cell>
          <cell r="L2742">
            <v>11</v>
          </cell>
          <cell r="M2742">
            <v>16</v>
          </cell>
          <cell r="O2742" t="str">
            <v>510-900-7-14</v>
          </cell>
          <cell r="T2742" t="str">
            <v/>
          </cell>
          <cell r="V2742" t="str">
            <v>MAVDT</v>
          </cell>
          <cell r="W2742" t="str">
            <v>Vigencia Presupuestal</v>
          </cell>
        </row>
        <row r="2743">
          <cell r="A2743">
            <v>4516</v>
          </cell>
          <cell r="B2743" t="str">
            <v>Contrato</v>
          </cell>
          <cell r="C2743">
            <v>466</v>
          </cell>
          <cell r="D2743">
            <v>2275</v>
          </cell>
          <cell r="E2743">
            <v>39813</v>
          </cell>
          <cell r="F2743" t="str">
            <v>DIRECCION DE ECOSISTEMAS</v>
          </cell>
          <cell r="G2743">
            <v>8000862015</v>
          </cell>
          <cell r="H2743" t="str">
            <v>INCIVA</v>
          </cell>
          <cell r="I2743" t="str">
            <v>COMPLEMENTO PAGO PARCIAL SEGUNDO DESEMBOLSO SEGÚN CERTIFICACION SUSCRITA POR LA SUPERVISORA, ORIGINALES REPOSAN EN LA OP 4416 DE LA MISMA FECHA</v>
          </cell>
          <cell r="J2743">
            <v>6000000</v>
          </cell>
          <cell r="O2743" t="str">
            <v>520-900-71-15</v>
          </cell>
          <cell r="T2743" t="str">
            <v/>
          </cell>
          <cell r="V2743" t="str">
            <v>MAVDT</v>
          </cell>
          <cell r="W2743" t="str">
            <v>Vigencia Presupuestal</v>
          </cell>
        </row>
        <row r="2744">
          <cell r="A2744">
            <v>4517</v>
          </cell>
          <cell r="B2744" t="str">
            <v>Convenio</v>
          </cell>
          <cell r="C2744">
            <v>322</v>
          </cell>
          <cell r="D2744">
            <v>1524</v>
          </cell>
          <cell r="E2744">
            <v>39813</v>
          </cell>
          <cell r="F2744" t="str">
            <v>DESARROLLO TERRITORIAL</v>
          </cell>
          <cell r="G2744">
            <v>8903990027</v>
          </cell>
          <cell r="H2744" t="str">
            <v>CORPORACION AUTONOMA REGIONAL DEL VALLE DEL CAUCA CVC</v>
          </cell>
          <cell r="I2744" t="str">
            <v>TERCER DESEMBOLSO SEGÚN CERTIFICACION SUSCRITA POR EL SUPERVISOR</v>
          </cell>
          <cell r="J2744">
            <v>60000000</v>
          </cell>
          <cell r="O2744" t="str">
            <v>510-1000-11-13</v>
          </cell>
          <cell r="T2744" t="str">
            <v/>
          </cell>
          <cell r="V2744" t="str">
            <v>MAVDT</v>
          </cell>
          <cell r="W2744" t="str">
            <v>Vigencia Presupuestal</v>
          </cell>
        </row>
        <row r="2745">
          <cell r="A2745">
            <v>4518</v>
          </cell>
          <cell r="B2745" t="str">
            <v>Orden de Servicio</v>
          </cell>
          <cell r="C2745">
            <v>409</v>
          </cell>
          <cell r="D2745">
            <v>1880</v>
          </cell>
          <cell r="E2745">
            <v>39813</v>
          </cell>
          <cell r="F2745" t="str">
            <v>DIRECCION DE DESARROLLO SECTORIAL SOSTENIBLE</v>
          </cell>
          <cell r="G2745">
            <v>8600000182</v>
          </cell>
          <cell r="H2745" t="str">
            <v>AGENCIA DE VIAJES Y TURISMOS AVIATUR SA</v>
          </cell>
          <cell r="I2745" t="str">
            <v>PAGO PARCIAL FRA B083225/08 CORRESPOPNDIENTE AL DESEMBOLSO FINAL DEL 20%  SEGÚN CERTIFICACION SUSCRITA POR EL SUPERVISOR, SE AMORTIZA ANTICIPO DEL 30%  POR VALOR DE $1691253 SOBRE EL VALOR DE $5637507</v>
          </cell>
          <cell r="J2745">
            <v>3366934</v>
          </cell>
          <cell r="K2745">
            <v>9.66</v>
          </cell>
          <cell r="O2745" t="str">
            <v>520-900-69-14</v>
          </cell>
          <cell r="T2745" t="str">
            <v/>
          </cell>
          <cell r="V2745" t="str">
            <v>MAVDT</v>
          </cell>
          <cell r="W2745" t="str">
            <v>Vigencia Presupuestal</v>
          </cell>
        </row>
        <row r="2746">
          <cell r="A2746">
            <v>4519</v>
          </cell>
          <cell r="B2746" t="str">
            <v>Orden de Servicio</v>
          </cell>
          <cell r="C2746">
            <v>409</v>
          </cell>
          <cell r="D2746">
            <v>1880</v>
          </cell>
          <cell r="E2746">
            <v>39813</v>
          </cell>
          <cell r="F2746" t="str">
            <v>DIRECCION DE DESARROLLO SECTORIAL SOSTENIBLE</v>
          </cell>
          <cell r="G2746">
            <v>8600000182</v>
          </cell>
          <cell r="H2746" t="str">
            <v>AGENCIA DE VIAJES Y TURISMOS AVIATUR SA</v>
          </cell>
          <cell r="I2746" t="str">
            <v>COMPLEMENTO PAGO FRA B083225/08 CORRESPOPNDIENTE AL DESEMBOLSO FINAL DEL 20%  SEGÚN CERTIFICACION SUSCRITA POR EL SUPERVISOR, LA DEDUCCION DELICA SE HIZO EN LA OP 4518 DE LA MISMA FECHA DONDE REPOSAN ELOS ORIGINALES</v>
          </cell>
          <cell r="J2746">
            <v>579320</v>
          </cell>
          <cell r="O2746" t="str">
            <v>520-900-69-11</v>
          </cell>
          <cell r="T2746" t="str">
            <v/>
          </cell>
          <cell r="V2746" t="str">
            <v>MAVDT</v>
          </cell>
          <cell r="W2746" t="str">
            <v>Vigencia Presupuestal</v>
          </cell>
        </row>
        <row r="2747">
          <cell r="A2747">
            <v>4520</v>
          </cell>
          <cell r="B2747" t="str">
            <v>Convenio</v>
          </cell>
          <cell r="C2747">
            <v>89</v>
          </cell>
          <cell r="D2747">
            <v>2343</v>
          </cell>
          <cell r="E2747">
            <v>39813</v>
          </cell>
          <cell r="F2747" t="str">
            <v>DIRECCION DE ECOSISTEMAS</v>
          </cell>
          <cell r="G2747">
            <v>9001575143</v>
          </cell>
          <cell r="H2747" t="str">
            <v>FUNDACION DIVING PLANET</v>
          </cell>
          <cell r="I2747" t="str">
            <v xml:space="preserve">PAGO PARCIAL FRA 006/08 CORRESPONDIENTE A  DESEMBOLSO FINAL  SEGÚN CERTIFICACION SSUCRITA POR LA SUPERVISORA, SE AMORTIZA ANTICIPO DE 50% </v>
          </cell>
          <cell r="J2747">
            <v>3496960</v>
          </cell>
          <cell r="O2747" t="str">
            <v>520-900-71-15</v>
          </cell>
          <cell r="T2747" t="str">
            <v/>
          </cell>
          <cell r="V2747" t="str">
            <v>MAVDT</v>
          </cell>
          <cell r="W2747" t="str">
            <v>Vigencia Presupuestal</v>
          </cell>
        </row>
        <row r="2748">
          <cell r="A2748">
            <v>4596</v>
          </cell>
          <cell r="B2748" t="str">
            <v>Contrato</v>
          </cell>
          <cell r="C2748">
            <v>398</v>
          </cell>
          <cell r="D2748">
            <v>1798</v>
          </cell>
          <cell r="E2748">
            <v>39813</v>
          </cell>
          <cell r="F2748" t="str">
            <v>DESARROLLO TERRITORIAL</v>
          </cell>
          <cell r="G2748">
            <v>8914800857</v>
          </cell>
          <cell r="H2748" t="str">
            <v>GOBERNACION DE RISARALDA</v>
          </cell>
          <cell r="I2748" t="str">
            <v>SEGUNDO DESEMBOLSO SEGÚN CERTIFICACION SUSCRITA POR EL SUPERVISOR</v>
          </cell>
          <cell r="J2748">
            <v>32000000</v>
          </cell>
          <cell r="O2748" t="str">
            <v>510-1000-11-13</v>
          </cell>
          <cell r="T2748" t="str">
            <v/>
          </cell>
          <cell r="V2748" t="str">
            <v>MAVDT</v>
          </cell>
          <cell r="W2748" t="str">
            <v>Vigencia Presupuestal</v>
          </cell>
        </row>
        <row r="2749">
          <cell r="A2749">
            <v>4597</v>
          </cell>
          <cell r="B2749" t="str">
            <v>Contrato</v>
          </cell>
          <cell r="C2749">
            <v>507</v>
          </cell>
          <cell r="D2749">
            <v>2605</v>
          </cell>
          <cell r="E2749">
            <v>39813</v>
          </cell>
          <cell r="F2749" t="str">
            <v>DIRECCION DE ECOSISTEMAS</v>
          </cell>
          <cell r="G2749">
            <v>8000992874</v>
          </cell>
          <cell r="H2749" t="str">
            <v>CORPORACION AUTONOMA REGIONAL DEL MAGDALENA</v>
          </cell>
          <cell r="I2749" t="str">
            <v>PRIMER Y SEGUNDO DESEMBOLSO SEGÚN CERTIFICACION SUSCRITA POR LA SUPERVISORA</v>
          </cell>
          <cell r="J2749">
            <v>60000000</v>
          </cell>
          <cell r="O2749" t="str">
            <v>520-900-71-15</v>
          </cell>
          <cell r="T2749" t="str">
            <v/>
          </cell>
          <cell r="V2749" t="str">
            <v>MAVDT</v>
          </cell>
          <cell r="W2749" t="str">
            <v>Vigencia Presupuestal</v>
          </cell>
        </row>
        <row r="2750">
          <cell r="A2750">
            <v>4598</v>
          </cell>
          <cell r="B2750" t="str">
            <v>Contrato</v>
          </cell>
          <cell r="C2750">
            <v>504</v>
          </cell>
          <cell r="D2750">
            <v>2592</v>
          </cell>
          <cell r="E2750">
            <v>39813</v>
          </cell>
          <cell r="F2750" t="str">
            <v>DIRECCION DE ECOSISTEMAS</v>
          </cell>
          <cell r="G2750">
            <v>8921152149</v>
          </cell>
          <cell r="H2750" t="str">
            <v>CORPORACION AUTONOMA REGIONAL DE LA GUAJIRA</v>
          </cell>
          <cell r="I2750" t="str">
            <v>PRIMER Y SEGUNDO DESEMBOLSO SEGÚN CERTIFICACION SUSCRITA POR LA SUPERVISORA</v>
          </cell>
          <cell r="J2750">
            <v>60000000</v>
          </cell>
          <cell r="O2750" t="str">
            <v>520-900-71-15</v>
          </cell>
          <cell r="T2750" t="str">
            <v/>
          </cell>
          <cell r="V2750" t="str">
            <v>MAVDT</v>
          </cell>
          <cell r="W2750" t="str">
            <v>Vigencia Presupuestal</v>
          </cell>
        </row>
        <row r="2751">
          <cell r="A2751">
            <v>4599</v>
          </cell>
          <cell r="B2751" t="str">
            <v>Contrato</v>
          </cell>
          <cell r="C2751">
            <v>402</v>
          </cell>
          <cell r="D2751">
            <v>1810</v>
          </cell>
          <cell r="E2751">
            <v>39813</v>
          </cell>
          <cell r="F2751" t="str">
            <v>DESARROLLO TERRITORIAL</v>
          </cell>
          <cell r="G2751">
            <v>8002555807</v>
          </cell>
          <cell r="H2751" t="str">
            <v>CORPORACION AUTONOMA REGIONAL DEL ALTO MAGDALENA CAM</v>
          </cell>
          <cell r="I2751" t="str">
            <v>DESEMBOLSO FINAL SEGÚN CERTIFICACION SUSCRITA POR LA SUPERVISORA</v>
          </cell>
          <cell r="J2751">
            <v>40000000</v>
          </cell>
          <cell r="O2751" t="str">
            <v>510-1000-11-13</v>
          </cell>
          <cell r="T2751" t="str">
            <v/>
          </cell>
          <cell r="V2751" t="str">
            <v>MAVDT</v>
          </cell>
          <cell r="W2751" t="str">
            <v>Vigencia Presupuestal</v>
          </cell>
        </row>
        <row r="2752">
          <cell r="A2752">
            <v>4600</v>
          </cell>
          <cell r="B2752" t="str">
            <v>Contrato</v>
          </cell>
          <cell r="C2752">
            <v>112</v>
          </cell>
          <cell r="D2752">
            <v>2856</v>
          </cell>
          <cell r="E2752">
            <v>39813</v>
          </cell>
          <cell r="F2752" t="str">
            <v>GRUPO ADMINISTRATIVO</v>
          </cell>
          <cell r="G2752">
            <v>8300013381</v>
          </cell>
          <cell r="H2752" t="str">
            <v>SUMIMAS LTDA</v>
          </cell>
          <cell r="I2752" t="str">
            <v>COMPLEMENTO PAGO FRAS 105850/51 DE 2008, EA 951/08 SUM. DE TONER, CARTUCHOS Y CINTAS PARA IMPRESORAS DEL MAVDT, DESEMBOLSO SEGÚN CERTIFICACION SUSCRITA POR EL SUPERVISOR,ORIGINALES REPOSANEN LA OP 4463 DE LA MISMA FECHA</v>
          </cell>
          <cell r="J2752">
            <v>24998871</v>
          </cell>
          <cell r="L2752">
            <v>3.5</v>
          </cell>
          <cell r="M2752">
            <v>16</v>
          </cell>
          <cell r="O2752" t="str">
            <v>520-1200-1-11</v>
          </cell>
          <cell r="S2752" t="str">
            <v>Si</v>
          </cell>
          <cell r="T2752" t="str">
            <v/>
          </cell>
          <cell r="V2752" t="str">
            <v>MAVDT</v>
          </cell>
          <cell r="W2752" t="str">
            <v>Vigencia Presupuestal</v>
          </cell>
        </row>
        <row r="2753">
          <cell r="A2753">
            <v>4601</v>
          </cell>
          <cell r="B2753" t="str">
            <v>Contrato</v>
          </cell>
          <cell r="C2753">
            <v>190</v>
          </cell>
          <cell r="D2753">
            <v>3000</v>
          </cell>
          <cell r="E2753">
            <v>39813</v>
          </cell>
          <cell r="F2753" t="str">
            <v>GRUPO ADMINISTRATIVO</v>
          </cell>
          <cell r="G2753">
            <v>8300013381</v>
          </cell>
          <cell r="H2753" t="str">
            <v>SUMIMAS LTDA</v>
          </cell>
          <cell r="I2753" t="str">
            <v>COMPLEMENTOPAGO FRAS 105852/55 DE 2008, EA 952/08 SUM. DE UTILES Y ELEMENTOS DE OFICINA PARA  EL MAVDT, DESEMBOLSO SEGÚN CERTIFICACION SUSCRITA POR LA SUPERVISORA, OTIGINALES REPOSAN EN LA OP 4464 DE LA MISMA FECHA</v>
          </cell>
          <cell r="J2753">
            <v>14998537</v>
          </cell>
          <cell r="L2753">
            <v>3.5</v>
          </cell>
          <cell r="M2753">
            <v>16</v>
          </cell>
          <cell r="O2753" t="str">
            <v>520-1200-1-11</v>
          </cell>
          <cell r="S2753" t="str">
            <v>Si</v>
          </cell>
          <cell r="T2753" t="str">
            <v/>
          </cell>
          <cell r="V2753" t="str">
            <v>MAVDT</v>
          </cell>
          <cell r="W2753" t="str">
            <v>Vigencia Presupuestal</v>
          </cell>
        </row>
        <row r="2754">
          <cell r="A2754">
            <v>4602</v>
          </cell>
          <cell r="B2754" t="str">
            <v>Contrato</v>
          </cell>
          <cell r="C2754">
            <v>367</v>
          </cell>
          <cell r="D2754">
            <v>2874</v>
          </cell>
          <cell r="E2754">
            <v>39813</v>
          </cell>
          <cell r="F2754" t="str">
            <v>DIRECCION DE ECOSISTEMAS</v>
          </cell>
          <cell r="G2754">
            <v>8301103941</v>
          </cell>
          <cell r="H2754" t="str">
            <v>FUNDACION FITEC</v>
          </cell>
          <cell r="I2754" t="str">
            <v>COMPLEMENTO PAGO FRA 685/08 TERCER DESEMBOLSO SEGÚN CERTIFICACION SUSCRITA POR LA SUPERVISORA, LAS DEDUCCIONES SE HICIERON EL AL OP 4334 DE LA MISMA FECHA DONDE REPOSAN LOS ORIGINALES</v>
          </cell>
          <cell r="J2754">
            <v>13154411</v>
          </cell>
          <cell r="O2754" t="str">
            <v>520-900-74-15</v>
          </cell>
          <cell r="T2754" t="str">
            <v/>
          </cell>
          <cell r="V2754" t="str">
            <v>MAVDT</v>
          </cell>
          <cell r="W2754" t="str">
            <v>Vigencia Presupuestal</v>
          </cell>
        </row>
        <row r="2755">
          <cell r="A2755">
            <v>4603</v>
          </cell>
          <cell r="B2755" t="str">
            <v>Oficio</v>
          </cell>
          <cell r="C2755">
            <v>34882</v>
          </cell>
          <cell r="D2755">
            <v>2530</v>
          </cell>
          <cell r="E2755">
            <v>39813</v>
          </cell>
          <cell r="F2755" t="str">
            <v>COOPERACION INTERNACIONAL</v>
          </cell>
          <cell r="G2755">
            <v>52799580</v>
          </cell>
          <cell r="H2755" t="str">
            <v>ANDREA GARCIA GUERRERO</v>
          </cell>
          <cell r="I2755" t="str">
            <v>CANC. COMISION A POZNAN POLNIA DEL 29 DE NOV AL13 DE DICIEMBRE DE 2008 PARA PARTICIPAR EN LA CONFERENCIA DE LAS PARTES SOBRE CAMBIO CLIMATICO</v>
          </cell>
          <cell r="J2755">
            <v>4000000</v>
          </cell>
          <cell r="L2755">
            <v>10</v>
          </cell>
          <cell r="O2755" t="str">
            <v>520-900-68-15</v>
          </cell>
          <cell r="T2755" t="str">
            <v/>
          </cell>
          <cell r="V2755" t="str">
            <v>MAVDT</v>
          </cell>
          <cell r="W2755" t="str">
            <v>Vigencia Presupuestal</v>
          </cell>
        </row>
        <row r="2756">
          <cell r="A2756">
            <v>4604</v>
          </cell>
          <cell r="B2756" t="str">
            <v>Oficio</v>
          </cell>
          <cell r="C2756">
            <v>4578</v>
          </cell>
          <cell r="D2756">
            <v>2725</v>
          </cell>
          <cell r="E2756">
            <v>39813</v>
          </cell>
          <cell r="F2756" t="str">
            <v>COOPERACION INTERNACIONAL</v>
          </cell>
          <cell r="G2756">
            <v>79236895</v>
          </cell>
          <cell r="H2756" t="str">
            <v>JUAN FRANCISCO LOZANO RAMIREZ</v>
          </cell>
          <cell r="I2756" t="str">
            <v>CANC. COMISION A POZNAN POLNIA DEL 9 AL 14 DE DICIEMBRE DE 2008 PARA PARTICIPAR EN LA CONFERENCIA DE LAS PARTES SOBRE CAMBIO CLIMATICO</v>
          </cell>
          <cell r="J2756">
            <v>4923826</v>
          </cell>
          <cell r="O2756" t="str">
            <v>520-900-68-15</v>
          </cell>
          <cell r="T2756" t="str">
            <v/>
          </cell>
          <cell r="V2756" t="str">
            <v>MAVDT</v>
          </cell>
          <cell r="W2756" t="str">
            <v>Vigencia Presupuestal</v>
          </cell>
        </row>
        <row r="2757">
          <cell r="A2757">
            <v>4605</v>
          </cell>
          <cell r="B2757" t="str">
            <v>Oficio</v>
          </cell>
          <cell r="C2757">
            <v>38438</v>
          </cell>
          <cell r="D2757">
            <v>2676</v>
          </cell>
          <cell r="E2757">
            <v>39813</v>
          </cell>
          <cell r="F2757" t="str">
            <v>COOPERACION INTERNACIONAL</v>
          </cell>
          <cell r="G2757">
            <v>80093787</v>
          </cell>
          <cell r="H2757" t="str">
            <v>JASON GARCIA PORTILLA</v>
          </cell>
          <cell r="I2757" t="str">
            <v>CANC. COMISION A POZNAN POLNIA DEL 3 AL 13 DE DICIEMBRE DE 2008 PARA PARTICIPAR EN LA CONFERENCIA DE LAS PARTES SOBRE CAMBIO CLIMATICO</v>
          </cell>
          <cell r="J2757">
            <v>4575000</v>
          </cell>
          <cell r="L2757">
            <v>10</v>
          </cell>
          <cell r="O2757" t="str">
            <v>520-900-68-15</v>
          </cell>
          <cell r="T2757" t="str">
            <v/>
          </cell>
          <cell r="V2757" t="str">
            <v>MAVDT</v>
          </cell>
          <cell r="W2757" t="str">
            <v>Vigencia Presupuestal</v>
          </cell>
        </row>
        <row r="2758">
          <cell r="A2758">
            <v>4606</v>
          </cell>
          <cell r="B2758" t="str">
            <v>Convenio</v>
          </cell>
          <cell r="C2758">
            <v>117</v>
          </cell>
          <cell r="D2758">
            <v>2986</v>
          </cell>
          <cell r="E2758">
            <v>39813</v>
          </cell>
          <cell r="F2758" t="str">
            <v>ANALISIS ECONOMICO</v>
          </cell>
          <cell r="G2758">
            <v>8600073861</v>
          </cell>
          <cell r="H2758" t="str">
            <v>UNIVERSIDAD DE LOS ANDES</v>
          </cell>
          <cell r="I2758" t="str">
            <v>PRIMER DESEMBOLSO SEGÚN CERTIFICACION SUSCRITA POR EL SUPERVISOR</v>
          </cell>
          <cell r="J2758">
            <v>149000000</v>
          </cell>
          <cell r="O2758" t="str">
            <v>410-900-147-11</v>
          </cell>
          <cell r="T2758" t="str">
            <v/>
          </cell>
          <cell r="V2758" t="str">
            <v>MAVDT</v>
          </cell>
          <cell r="W2758" t="str">
            <v>Vigencia Presupuestal</v>
          </cell>
        </row>
        <row r="2759">
          <cell r="A2759">
            <v>4607</v>
          </cell>
          <cell r="B2759" t="str">
            <v>Convenio</v>
          </cell>
          <cell r="C2759">
            <v>123</v>
          </cell>
          <cell r="D2759">
            <v>3069</v>
          </cell>
          <cell r="E2759">
            <v>39813</v>
          </cell>
          <cell r="F2759" t="str">
            <v>ANALISIS ECONOMICO</v>
          </cell>
          <cell r="G2759">
            <v>8301035488</v>
          </cell>
          <cell r="H2759" t="str">
            <v>THE NATURE CONSERVANCY TNC</v>
          </cell>
          <cell r="I2759" t="str">
            <v>PRIMER DESEMBOLSO SEGÚN CERTIFICACION SUSCRITA POR EL SUPERVISOR</v>
          </cell>
          <cell r="J2759">
            <v>201000000</v>
          </cell>
          <cell r="O2759" t="str">
            <v>410-900-147-15</v>
          </cell>
          <cell r="T2759" t="str">
            <v/>
          </cell>
          <cell r="V2759" t="str">
            <v>MAVDT</v>
          </cell>
          <cell r="W2759" t="str">
            <v>Vigencia Presupuestal</v>
          </cell>
        </row>
        <row r="2760">
          <cell r="A2760">
            <v>4608</v>
          </cell>
          <cell r="B2760" t="str">
            <v>Convenio</v>
          </cell>
          <cell r="C2760">
            <v>116</v>
          </cell>
          <cell r="D2760">
            <v>2987</v>
          </cell>
          <cell r="E2760">
            <v>39813</v>
          </cell>
          <cell r="F2760" t="str">
            <v>ANALISIS ECONOMICO</v>
          </cell>
          <cell r="G2760">
            <v>9000647497</v>
          </cell>
          <cell r="H2760" t="str">
            <v>PATRIMONIO NATURAL FONDO PARA LA BIODIVERSIDAD Y AREAS PROTEGIDAS</v>
          </cell>
          <cell r="I2760" t="str">
            <v>PRIMER DESEMBOLSO SEGÚN CERTIFICACION SUSCRITA POR EL SUPERVISOR</v>
          </cell>
          <cell r="J2760">
            <v>250000000</v>
          </cell>
          <cell r="O2760" t="str">
            <v>410-900-147-15</v>
          </cell>
          <cell r="T2760" t="str">
            <v/>
          </cell>
          <cell r="V2760" t="str">
            <v>MAVDT</v>
          </cell>
          <cell r="W2760" t="str">
            <v>Vigencia Presupuestal</v>
          </cell>
        </row>
        <row r="2761">
          <cell r="A2761">
            <v>4609</v>
          </cell>
          <cell r="B2761" t="str">
            <v>Contrato</v>
          </cell>
          <cell r="C2761">
            <v>441</v>
          </cell>
          <cell r="D2761">
            <v>3076</v>
          </cell>
          <cell r="E2761">
            <v>39813</v>
          </cell>
          <cell r="F2761" t="str">
            <v>GRUPO DE SISTEMAS</v>
          </cell>
          <cell r="G2761">
            <v>8300232393</v>
          </cell>
          <cell r="H2761" t="str">
            <v>AVANCE DIGITAL SA</v>
          </cell>
          <cell r="I2761" t="str">
            <v>FRA 10216/08 DESEMBOLSO SEGÚN CERTIFICACION SUSCRITA POR LA SUPERVISORA</v>
          </cell>
          <cell r="J2761">
            <v>35481802</v>
          </cell>
          <cell r="K2761">
            <v>11.04</v>
          </cell>
          <cell r="M2761">
            <v>16</v>
          </cell>
          <cell r="O2761" t="str">
            <v>211-900-6-11</v>
          </cell>
          <cell r="S2761" t="str">
            <v>Si</v>
          </cell>
          <cell r="T2761" t="str">
            <v/>
          </cell>
          <cell r="V2761" t="str">
            <v>MAVDT</v>
          </cell>
          <cell r="W2761" t="str">
            <v>Vigencia Presupuestal</v>
          </cell>
        </row>
        <row r="2762">
          <cell r="A2762">
            <v>4610</v>
          </cell>
          <cell r="B2762" t="str">
            <v>Contrato</v>
          </cell>
          <cell r="C2762">
            <v>484</v>
          </cell>
          <cell r="D2762">
            <v>2995</v>
          </cell>
          <cell r="E2762">
            <v>39813</v>
          </cell>
          <cell r="F2762" t="str">
            <v>GRUPO DE SISTEMAS</v>
          </cell>
          <cell r="G2762">
            <v>8000586072</v>
          </cell>
          <cell r="H2762" t="str">
            <v>CONTROLES EMPRESARIALES LTDA</v>
          </cell>
          <cell r="I2762" t="str">
            <v>FRA 33269/08 DESEMBOLSO CORR. A LA ADICION SEGÚN CERTIFICACION SUSCRITA POR LA SUPERVISORA, SE HACE AJUSTE DE RETEFUENTE NO COBRADA DE LA FRA 33269/08 SOBRE LA BASE DE $ 163.793.104 DISTRIBUIDOS EN LAS OP 4125 A LA 4131 DEL 18 DE DICI/08</v>
          </cell>
          <cell r="J2762">
            <v>114976063</v>
          </cell>
          <cell r="K2762">
            <v>11.04</v>
          </cell>
          <cell r="L2762">
            <v>3.5</v>
          </cell>
          <cell r="M2762">
            <v>16</v>
          </cell>
          <cell r="O2762" t="str">
            <v>211-900-6-11</v>
          </cell>
          <cell r="T2762" t="str">
            <v/>
          </cell>
          <cell r="V2762" t="str">
            <v>MAVDT</v>
          </cell>
          <cell r="W2762" t="str">
            <v>Vigencia Presupuestal</v>
          </cell>
        </row>
        <row r="2763">
          <cell r="A2763">
            <v>4611</v>
          </cell>
          <cell r="B2763" t="str">
            <v>Contrato</v>
          </cell>
          <cell r="C2763">
            <v>538</v>
          </cell>
          <cell r="D2763">
            <v>2758</v>
          </cell>
          <cell r="E2763">
            <v>39813</v>
          </cell>
          <cell r="F2763" t="str">
            <v>GRUPO DE SISTEMAS</v>
          </cell>
          <cell r="G2763">
            <v>9001383906</v>
          </cell>
          <cell r="H2763" t="str">
            <v>TECHOUSE COLOMBIA LTDA</v>
          </cell>
          <cell r="I2763" t="str">
            <v>FRA 281/08 DESEMBOLSO SEGUNCERTIFICACION SUSCRITA POR EL SUPERVISOR</v>
          </cell>
          <cell r="J2763">
            <v>32199280</v>
          </cell>
          <cell r="K2763">
            <v>11.04</v>
          </cell>
          <cell r="L2763">
            <v>3.5</v>
          </cell>
          <cell r="M2763">
            <v>16</v>
          </cell>
          <cell r="O2763" t="str">
            <v>540-1402-1-14</v>
          </cell>
          <cell r="T2763" t="str">
            <v/>
          </cell>
          <cell r="V2763" t="str">
            <v>MAVDT</v>
          </cell>
          <cell r="W2763" t="str">
            <v>Vigencia Presupuestal</v>
          </cell>
        </row>
        <row r="2764">
          <cell r="A2764">
            <v>4612</v>
          </cell>
          <cell r="B2764" t="str">
            <v>Contrato</v>
          </cell>
          <cell r="C2764">
            <v>590</v>
          </cell>
          <cell r="D2764">
            <v>3010</v>
          </cell>
          <cell r="E2764">
            <v>39813</v>
          </cell>
          <cell r="F2764" t="str">
            <v>DESARROLLO TERRITORIAL</v>
          </cell>
          <cell r="G2764">
            <v>8301058972</v>
          </cell>
          <cell r="H2764" t="str">
            <v>COMPAÑÍA DE DESARROLLO TERRITORIAL CIDETER LTDA</v>
          </cell>
          <cell r="I2764" t="str">
            <v>DESEMBOLSO DE ANTICIPO CORRESPONDIENTE AL 25% DEL VALOR DEL CONTRATO SEGÚN CERTIFICACION SUSCRITA POR EL SUPERVISOR</v>
          </cell>
          <cell r="J2764">
            <v>25000000</v>
          </cell>
          <cell r="O2764" t="str">
            <v>510-1000-11-13</v>
          </cell>
          <cell r="T2764" t="str">
            <v/>
          </cell>
          <cell r="V2764" t="str">
            <v>MAVDT</v>
          </cell>
          <cell r="W2764" t="str">
            <v>Vigencia Presupuestal</v>
          </cell>
        </row>
        <row r="2765">
          <cell r="A2765">
            <v>4613</v>
          </cell>
          <cell r="B2765" t="str">
            <v>Contrato</v>
          </cell>
          <cell r="C2765">
            <v>588</v>
          </cell>
          <cell r="D2765">
            <v>3012</v>
          </cell>
          <cell r="E2765">
            <v>39813</v>
          </cell>
          <cell r="F2765" t="str">
            <v>DESARROLLO TERRITORIAL</v>
          </cell>
          <cell r="G2765">
            <v>9000088949</v>
          </cell>
          <cell r="H2765" t="str">
            <v>CORPORACION PARA EL DLLO INTEGRALL Y SOSTENIBLE DEL DPTO DE CORDOBA CORDECOR</v>
          </cell>
          <cell r="I2765" t="str">
            <v>DESEMBOLSO DE ANTICIPO CORRESPONDIENTE AL 25% DEL VALOR DEL CONTRATO SEGÚN CERTIFICACION SUSCRITA POR EL SUPERVISOR</v>
          </cell>
          <cell r="J2765">
            <v>25000000</v>
          </cell>
          <cell r="O2765" t="str">
            <v>510-1000-11-13</v>
          </cell>
          <cell r="T2765" t="str">
            <v/>
          </cell>
          <cell r="V2765" t="str">
            <v>MAVDT</v>
          </cell>
          <cell r="W2765" t="str">
            <v>Vigencia Presupuestal</v>
          </cell>
        </row>
        <row r="2766">
          <cell r="A2766">
            <v>4614</v>
          </cell>
          <cell r="B2766" t="str">
            <v>Contrato</v>
          </cell>
          <cell r="C2766">
            <v>589</v>
          </cell>
          <cell r="D2766">
            <v>3013</v>
          </cell>
          <cell r="E2766">
            <v>39813</v>
          </cell>
          <cell r="F2766" t="str">
            <v>DESARROLLO TERRITORIAL</v>
          </cell>
          <cell r="G2766">
            <v>13950098</v>
          </cell>
          <cell r="H2766" t="str">
            <v>MARCO ALIRIO DUARTE</v>
          </cell>
          <cell r="I2766" t="str">
            <v>DESEMBOLSO DE ANTICIPO CORRESPONDIENTE AL 25% DEL VALOR DEL CONTRATO SEGÚN CERTIFICACION SUSCRITA POR EL SUPERVISOR</v>
          </cell>
          <cell r="J2766">
            <v>24583000</v>
          </cell>
          <cell r="O2766" t="str">
            <v>510-1000-11-13</v>
          </cell>
          <cell r="T2766" t="str">
            <v/>
          </cell>
          <cell r="V2766" t="str">
            <v>MAVDT</v>
          </cell>
          <cell r="W2766" t="str">
            <v>Vigencia Presupuestal</v>
          </cell>
        </row>
        <row r="2767">
          <cell r="A2767">
            <v>4615</v>
          </cell>
          <cell r="B2767" t="str">
            <v>Contrato</v>
          </cell>
          <cell r="C2767">
            <v>567</v>
          </cell>
          <cell r="D2767">
            <v>2941</v>
          </cell>
          <cell r="E2767">
            <v>39813</v>
          </cell>
          <cell r="F2767" t="str">
            <v>TALENTO HUMANO</v>
          </cell>
          <cell r="G2767">
            <v>93385356</v>
          </cell>
          <cell r="H2767" t="str">
            <v>FABIO LEONARDO PEREZ HERNANDEZ Y7O INVERSIONES CENTAURO</v>
          </cell>
          <cell r="I2767" t="str">
            <v>FRA 3701/08 EA 955/08 DESEMBOLSO SEGÚN CERTIFICACION SUSCRITA POR LA SUPERVISORA</v>
          </cell>
          <cell r="J2767">
            <v>21924000</v>
          </cell>
          <cell r="L2767">
            <v>3.5</v>
          </cell>
          <cell r="M2767">
            <v>16</v>
          </cell>
          <cell r="O2767" t="str">
            <v>320-900-1-11</v>
          </cell>
          <cell r="T2767" t="str">
            <v/>
          </cell>
          <cell r="V2767" t="str">
            <v>MAVDT</v>
          </cell>
          <cell r="W2767" t="str">
            <v>Vigencia Presupuestal</v>
          </cell>
        </row>
        <row r="2768">
          <cell r="A2768">
            <v>4616</v>
          </cell>
          <cell r="B2768" t="str">
            <v>Contrato</v>
          </cell>
          <cell r="C2768">
            <v>582</v>
          </cell>
          <cell r="D2768">
            <v>3007</v>
          </cell>
          <cell r="E2768">
            <v>39813</v>
          </cell>
          <cell r="F2768" t="str">
            <v>GRUPO DE SISTEMAS</v>
          </cell>
          <cell r="G2768">
            <v>8301205014</v>
          </cell>
          <cell r="H2768" t="str">
            <v>IT CORPORATION EU</v>
          </cell>
          <cell r="I2768" t="str">
            <v>FRA 1265/08 DESEMBOLSO SEGÚN CERTIFICACION SUSCRITA POR LA SUPERVISORA</v>
          </cell>
          <cell r="J2768">
            <v>88222829</v>
          </cell>
          <cell r="K2768">
            <v>9.66</v>
          </cell>
          <cell r="L2768">
            <v>3.5</v>
          </cell>
          <cell r="M2768">
            <v>16</v>
          </cell>
          <cell r="O2768" t="str">
            <v>211-900-6-11</v>
          </cell>
          <cell r="T2768" t="str">
            <v/>
          </cell>
          <cell r="V2768" t="str">
            <v>MAVDT</v>
          </cell>
          <cell r="W2768" t="str">
            <v>Vigencia Presupuestal</v>
          </cell>
        </row>
        <row r="2769">
          <cell r="A2769">
            <v>4617</v>
          </cell>
          <cell r="B2769" t="str">
            <v>Contrato</v>
          </cell>
          <cell r="C2769">
            <v>584</v>
          </cell>
          <cell r="D2769">
            <v>2991</v>
          </cell>
          <cell r="E2769">
            <v>39813</v>
          </cell>
          <cell r="F2769" t="str">
            <v>DESARROLLO TERRITORIAL</v>
          </cell>
          <cell r="G2769">
            <v>19487683</v>
          </cell>
          <cell r="H2769" t="str">
            <v>JULIO CESAR GOMEZ SANDOVAL</v>
          </cell>
          <cell r="I2769" t="str">
            <v>FRA 163/08 UNICO DESEMBOLSO SEGUNCERTIFICACION SUSCRITA POR EL SUPERVISOR</v>
          </cell>
          <cell r="J2769">
            <v>6750000</v>
          </cell>
          <cell r="K2769">
            <v>9.66</v>
          </cell>
          <cell r="L2769">
            <v>11</v>
          </cell>
          <cell r="M2769">
            <v>16</v>
          </cell>
          <cell r="O2769" t="str">
            <v>510-1000-11-13</v>
          </cell>
          <cell r="T2769" t="str">
            <v/>
          </cell>
          <cell r="V2769" t="str">
            <v>MAVDT</v>
          </cell>
          <cell r="W2769" t="str">
            <v>Vigencia Presupuestal</v>
          </cell>
        </row>
        <row r="2770">
          <cell r="A2770">
            <v>4618</v>
          </cell>
          <cell r="B2770" t="str">
            <v>Orden de Compra</v>
          </cell>
          <cell r="C2770">
            <v>581</v>
          </cell>
          <cell r="D2770">
            <v>2981</v>
          </cell>
          <cell r="E2770">
            <v>39813</v>
          </cell>
          <cell r="F2770" t="str">
            <v>GRUPO ADMINISTRATIVO</v>
          </cell>
          <cell r="G2770">
            <v>860517343</v>
          </cell>
          <cell r="H2770" t="str">
            <v>SICMES LTDA</v>
          </cell>
          <cell r="I2770" t="str">
            <v>FRA 3938/08 EA 392/08 DESEMBOLSO SEGÚN CERTIFICACION SUSCRITA POR EL SUPERVISOR</v>
          </cell>
          <cell r="J2770">
            <v>38521200</v>
          </cell>
          <cell r="K2770">
            <v>6.9</v>
          </cell>
          <cell r="L2770">
            <v>3.5</v>
          </cell>
          <cell r="M2770">
            <v>16</v>
          </cell>
          <cell r="O2770" t="str">
            <v>211-900-6-11</v>
          </cell>
          <cell r="T2770" t="str">
            <v/>
          </cell>
          <cell r="V2770" t="str">
            <v>MAVDT</v>
          </cell>
          <cell r="W2770" t="str">
            <v>Vigencia Presupuestal</v>
          </cell>
        </row>
        <row r="2771">
          <cell r="A2771">
            <v>4619</v>
          </cell>
          <cell r="B2771" t="str">
            <v>Contrato</v>
          </cell>
          <cell r="C2771">
            <v>331</v>
          </cell>
          <cell r="D2771">
            <v>1466</v>
          </cell>
          <cell r="E2771">
            <v>39813</v>
          </cell>
          <cell r="F2771" t="str">
            <v>DIRECCION DE ECOSISTEMAS</v>
          </cell>
          <cell r="G2771">
            <v>35456766</v>
          </cell>
          <cell r="H2771" t="str">
            <v>JUANA MARIÑO DE POSADA</v>
          </cell>
          <cell r="I2771" t="str">
            <v>FRA  81/08 QUINTO Y ULTIMO DESEMBOLSO SEGÚN CERTIFICACION SUSCRITA POR LA SUPERVISORA</v>
          </cell>
          <cell r="J2771">
            <v>7000000</v>
          </cell>
          <cell r="K2771">
            <v>6.9</v>
          </cell>
          <cell r="L2771">
            <v>11</v>
          </cell>
          <cell r="M2771">
            <v>16</v>
          </cell>
          <cell r="O2771" t="str">
            <v>520-900-71-15</v>
          </cell>
          <cell r="T2771" t="str">
            <v/>
          </cell>
          <cell r="V2771" t="str">
            <v>MAVDT</v>
          </cell>
          <cell r="W2771" t="str">
            <v>Vigencia Presupuestal</v>
          </cell>
        </row>
        <row r="2772">
          <cell r="A2772">
            <v>4620</v>
          </cell>
          <cell r="B2772" t="str">
            <v>Contrato</v>
          </cell>
          <cell r="C2772">
            <v>459</v>
          </cell>
          <cell r="D2772">
            <v>2199</v>
          </cell>
          <cell r="E2772">
            <v>39813</v>
          </cell>
          <cell r="F2772" t="str">
            <v xml:space="preserve">VICEMINISTERIO DE AGUA  Y SANEAMIENTO </v>
          </cell>
          <cell r="G2772">
            <v>8301103941</v>
          </cell>
          <cell r="H2772" t="str">
            <v>FUNDACION FITEC</v>
          </cell>
          <cell r="I2772" t="str">
            <v>FRAS 0686-0701 DE 2008 CORRESPONDIENTES A DESEMBOLSO POR TALLERES REALIZADOS OBJETO DEL CONTRATO SEGÚN CERTIFICACION SUSCRITA POR EL SUPERVISOR</v>
          </cell>
          <cell r="J2772">
            <v>80587504</v>
          </cell>
          <cell r="K2772">
            <v>9.66</v>
          </cell>
          <cell r="M2772">
            <v>16</v>
          </cell>
          <cell r="O2772" t="str">
            <v>520-1200-1-11</v>
          </cell>
          <cell r="T2772" t="str">
            <v/>
          </cell>
          <cell r="V2772" t="str">
            <v>MAVDT</v>
          </cell>
          <cell r="W2772" t="str">
            <v>Vigencia Presupuestal</v>
          </cell>
        </row>
        <row r="2773">
          <cell r="A2773">
            <v>4621</v>
          </cell>
          <cell r="B2773" t="str">
            <v>Contrato</v>
          </cell>
          <cell r="C2773">
            <v>444</v>
          </cell>
          <cell r="D2773">
            <v>2103</v>
          </cell>
          <cell r="E2773">
            <v>39813</v>
          </cell>
          <cell r="F2773" t="str">
            <v>GRUPO DE SISTEMAS</v>
          </cell>
          <cell r="G2773">
            <v>9001383906</v>
          </cell>
          <cell r="H2773" t="str">
            <v>TECHOUSE COLOMBIA LTDA</v>
          </cell>
          <cell r="I2773" t="str">
            <v xml:space="preserve">PAGO PARCIAL FRA 269/08 EA 391/08 DESEMBOLSO SEGUNCERTIFICACION SUSCRITA POR LA SUPERVISORA, LAS DEDUCCIONES  SE GENERALES SE HACEN EN ESTA OP </v>
          </cell>
          <cell r="J2773">
            <v>12618125</v>
          </cell>
          <cell r="K2773">
            <v>11.04</v>
          </cell>
          <cell r="L2773">
            <v>3.5</v>
          </cell>
          <cell r="M2773">
            <v>16</v>
          </cell>
          <cell r="O2773" t="str">
            <v>540-1402-1-13</v>
          </cell>
          <cell r="T2773" t="str">
            <v/>
          </cell>
          <cell r="V2773" t="str">
            <v>MAVDT</v>
          </cell>
          <cell r="W2773" t="str">
            <v>Vigencia Presupuestal</v>
          </cell>
        </row>
        <row r="2774">
          <cell r="A2774">
            <v>4622</v>
          </cell>
          <cell r="B2774" t="str">
            <v>Contrato</v>
          </cell>
          <cell r="C2774">
            <v>444</v>
          </cell>
          <cell r="D2774">
            <v>2103</v>
          </cell>
          <cell r="E2774">
            <v>39813</v>
          </cell>
          <cell r="F2774" t="str">
            <v>GRUPO DE SISTEMAS</v>
          </cell>
          <cell r="G2774">
            <v>9001383906</v>
          </cell>
          <cell r="H2774" t="str">
            <v>TECHOUSE COLOMBIA LTDA</v>
          </cell>
          <cell r="I2774" t="str">
            <v>COMPLEMENTO PAGO FRA 269/08 DESEMBOLSO SEGUNCERTIFICACION SUSCRITA POR LA SUPERVISORA, ORIGINALES RESPOSAN EN LA OP 4621 DE LA MISMA FECHA, DONDE SE HICIERON LAS DEDUCCIONES, SE RELACIONA COMPLEMENTO DEL IVA,PERO NO SE DEDUCE EN ESAT OP</v>
          </cell>
          <cell r="J2774">
            <v>30520000</v>
          </cell>
          <cell r="O2774" t="str">
            <v>540-1402-1-14</v>
          </cell>
          <cell r="T2774" t="str">
            <v/>
          </cell>
          <cell r="V2774" t="str">
            <v>MAVDT</v>
          </cell>
          <cell r="W2774" t="str">
            <v>Vigencia Presupuestal</v>
          </cell>
        </row>
        <row r="2775">
          <cell r="A2775">
            <v>4623</v>
          </cell>
          <cell r="B2775" t="str">
            <v>Contrato</v>
          </cell>
          <cell r="C2775">
            <v>444</v>
          </cell>
          <cell r="D2775">
            <v>2104</v>
          </cell>
          <cell r="E2775">
            <v>39813</v>
          </cell>
          <cell r="F2775" t="str">
            <v>GRUPO DE SISTEMAS</v>
          </cell>
          <cell r="G2775">
            <v>9001383906</v>
          </cell>
          <cell r="H2775" t="str">
            <v>TECHOUSE COLOMBIA LTDA</v>
          </cell>
          <cell r="I2775" t="str">
            <v>COMPLEMENTO PAGO FRA 269/08 DESEMBOLSO SEGUNCERTIFICACION SUSCRITA POR LA SUPERVISORA, ORIGINALES RESPOSAN EN LA OP 4621 DE LA MISMA FECHA, DONDE SE HICIERON LAS DEDUCCIONES</v>
          </cell>
          <cell r="J2775">
            <v>54331864</v>
          </cell>
          <cell r="O2775" t="str">
            <v>520-1402-1-14</v>
          </cell>
          <cell r="V2775" t="str">
            <v>MAVDT</v>
          </cell>
          <cell r="W2775" t="str">
            <v>Vigencia Presupuestal</v>
          </cell>
        </row>
        <row r="2776">
          <cell r="A2776">
            <v>4624</v>
          </cell>
          <cell r="B2776" t="str">
            <v>Contrato</v>
          </cell>
          <cell r="C2776">
            <v>444</v>
          </cell>
          <cell r="D2776">
            <v>2756</v>
          </cell>
          <cell r="E2776">
            <v>39813</v>
          </cell>
          <cell r="F2776" t="str">
            <v>GRUPO DE SISTEMAS</v>
          </cell>
          <cell r="G2776">
            <v>9001383906</v>
          </cell>
          <cell r="H2776" t="str">
            <v>TECHOUSE COLOMBIA LTDA</v>
          </cell>
          <cell r="I2776" t="str">
            <v>COMPLEMENTO PAGO FRA 269/08 DESEMBOLSO SEGUNCERTIFICACION SUSCRITA POR LA SUPERVISORA, ORIGINALES RESPOSAN EN LA OP 4621 DE LA MISMA FECHA, DONDE SE HICIERON LAS DEDUCCIONES</v>
          </cell>
          <cell r="J2776">
            <v>1623360</v>
          </cell>
          <cell r="O2776" t="str">
            <v>540-1402-1-13</v>
          </cell>
          <cell r="T2776" t="str">
            <v/>
          </cell>
          <cell r="V2776" t="str">
            <v>MAVDT</v>
          </cell>
          <cell r="W2776" t="str">
            <v>Vigencia Presupuestal</v>
          </cell>
        </row>
        <row r="2777">
          <cell r="A2777">
            <v>4625</v>
          </cell>
          <cell r="B2777" t="str">
            <v>Contrato</v>
          </cell>
          <cell r="C2777">
            <v>444</v>
          </cell>
          <cell r="D2777">
            <v>2756</v>
          </cell>
          <cell r="E2777">
            <v>39813</v>
          </cell>
          <cell r="F2777" t="str">
            <v>GRUPO DE SISTEMAS</v>
          </cell>
          <cell r="G2777">
            <v>9001383906</v>
          </cell>
          <cell r="H2777" t="str">
            <v>TECHOUSE COLOMBIA LTDA</v>
          </cell>
          <cell r="I2777" t="str">
            <v>COMPLEMENTO PAGO FRA 269/08 DESEMBOLSO SEGUNCERTIFICACION SUSCRITA POR LA SUPERVISORA, ORIGINALES RESPOSAN EN LA OP 4621 DE LA MISMA FECHA, DONDE SE HICIERON LAS DEDUCCIONES</v>
          </cell>
          <cell r="J2777">
            <v>6493439</v>
          </cell>
          <cell r="O2777" t="str">
            <v>540-1402-1-14</v>
          </cell>
          <cell r="V2777" t="str">
            <v>MAVDT</v>
          </cell>
          <cell r="W2777" t="str">
            <v>Vigencia Presupuestal</v>
          </cell>
        </row>
        <row r="2778">
          <cell r="A2778">
            <v>4626</v>
          </cell>
          <cell r="B2778" t="str">
            <v>Contrato</v>
          </cell>
          <cell r="C2778">
            <v>525</v>
          </cell>
          <cell r="D2778">
            <v>2735</v>
          </cell>
          <cell r="E2778">
            <v>39813</v>
          </cell>
          <cell r="F2778" t="str">
            <v>GRUPO DE SISTEMAS</v>
          </cell>
          <cell r="G2778">
            <v>8000155831</v>
          </cell>
          <cell r="H2778" t="str">
            <v>COLOMBIANA DE SOFTWARE Y HARDWARE - COLSOF</v>
          </cell>
          <cell r="I2778" t="str">
            <v>PAGO PARCIAL FRAS 0003-00069939 Y 0003-00069941 DE 2008 EA 394/08 CORRESPONDIENTE A DESEMBOLSO SEGÚN CERTIFICACON SUSCRITA POR EL SUPERVISOR , EL SALDO PENDIENTE CORRESPONDE A FONAM $142040000, EN ESTA OP SE RELACIONA EL IVA PERO NO SE DEDUCE</v>
          </cell>
          <cell r="J2778">
            <v>55690436</v>
          </cell>
          <cell r="O2778" t="str">
            <v>211-900-6-11</v>
          </cell>
          <cell r="T2778" t="str">
            <v/>
          </cell>
          <cell r="V2778" t="str">
            <v>MAVDT</v>
          </cell>
          <cell r="W2778" t="str">
            <v>Vigencia Presupuestal</v>
          </cell>
        </row>
        <row r="2779">
          <cell r="A2779">
            <v>4627</v>
          </cell>
          <cell r="B2779" t="str">
            <v>Contrato</v>
          </cell>
          <cell r="C2779">
            <v>525</v>
          </cell>
          <cell r="D2779">
            <v>2736</v>
          </cell>
          <cell r="E2779">
            <v>39813</v>
          </cell>
          <cell r="F2779" t="str">
            <v>GRUPO DE SISTEMAS</v>
          </cell>
          <cell r="G2779">
            <v>8000155831</v>
          </cell>
          <cell r="H2779" t="str">
            <v>COLOMBIANA DE SOFTWARE Y HARDWARE - COLSOF</v>
          </cell>
          <cell r="I2779" t="str">
            <v>COMPLEMENTO PAGO FRAS 0003-00069939 Y 0003-00069941 DE 2008 EA 394/08 CORRESPONDIENTE A DESEMBOLSO SEGÚN CERTIFICACON SUSCRITA POR EL SUPERVISOR , ORIGINALES REPOSAN EN LA OP 4626 DE  LA MISMA FECHA, ELSALDO PENDIENTE CORRESPONDE A FONAM $142040000</v>
          </cell>
          <cell r="J2779">
            <v>28810000</v>
          </cell>
          <cell r="O2779" t="str">
            <v>520-900-71-11</v>
          </cell>
          <cell r="T2779" t="str">
            <v/>
          </cell>
          <cell r="V2779" t="str">
            <v>MAVDT</v>
          </cell>
          <cell r="W2779" t="str">
            <v>Vigencia Presupuestal</v>
          </cell>
        </row>
        <row r="2780">
          <cell r="A2780">
            <v>4628</v>
          </cell>
          <cell r="B2780" t="str">
            <v>Contrato</v>
          </cell>
          <cell r="C2780">
            <v>525</v>
          </cell>
          <cell r="D2780">
            <v>2736</v>
          </cell>
          <cell r="E2780">
            <v>39813</v>
          </cell>
          <cell r="F2780" t="str">
            <v>GRUPO DE SISTEMAS</v>
          </cell>
          <cell r="G2780">
            <v>8000155831</v>
          </cell>
          <cell r="H2780" t="str">
            <v>COLOMBIANA DE SOFTWARE Y HARDWARE - COLSOF</v>
          </cell>
          <cell r="I2780" t="str">
            <v>COMPLEMENTO PAGO FRAS 0003-00069939 Y 0003-00069941 DE 2008 EA 394/08 CORRESPONDIENTE A DESEMBOLSO SEGÚN CERTIFICACON SUSCRITA POR EL SUPERVISOR , ORIGINALES REPOSAN EN LA OP 4626 DE  LA MISMA FECHA, ELSALDO PENDIENTE CORRESPONDE A FONAM $142040000</v>
          </cell>
          <cell r="J2780">
            <v>3260000</v>
          </cell>
          <cell r="O2780" t="str">
            <v>520-900-71-15</v>
          </cell>
          <cell r="T2780" t="str">
            <v/>
          </cell>
          <cell r="V2780" t="str">
            <v>MAVDT</v>
          </cell>
          <cell r="W2780" t="str">
            <v>Vigencia Presupuestal</v>
          </cell>
        </row>
        <row r="2781">
          <cell r="A2781">
            <v>4629</v>
          </cell>
          <cell r="B2781" t="str">
            <v>Contrato</v>
          </cell>
          <cell r="C2781">
            <v>525</v>
          </cell>
          <cell r="D2781">
            <v>2740</v>
          </cell>
          <cell r="E2781">
            <v>39813</v>
          </cell>
          <cell r="F2781" t="str">
            <v>GRUPO DE SISTEMAS</v>
          </cell>
          <cell r="G2781">
            <v>8000155831</v>
          </cell>
          <cell r="H2781" t="str">
            <v>COLOMBIANA DE SOFTWARE Y HARDWARE - COLSOF</v>
          </cell>
          <cell r="I2781" t="str">
            <v>COMPLEMENTO PAGO FRAS 0003-00069939 Y 0003-00069941 DE 2008 EA 394/08 CORRESPONDIENTE A DESEMBOLSO SEGÚN CERTIFICACON SUSCRITA POR EL SUPERVISOR , ORIGINALES REPOSAN EN LA OP 4626 DE  LA MISMA FECHA, ELSALDO PENDIENTE CORRESPONDE A FONAM $142040000</v>
          </cell>
          <cell r="J2781">
            <v>22110000</v>
          </cell>
          <cell r="O2781" t="str">
            <v>520-900-68-15</v>
          </cell>
          <cell r="T2781" t="str">
            <v/>
          </cell>
          <cell r="V2781" t="str">
            <v>MAVDT</v>
          </cell>
          <cell r="W2781" t="str">
            <v>Vigencia Presupuestal</v>
          </cell>
        </row>
        <row r="2782">
          <cell r="A2782">
            <v>4630</v>
          </cell>
          <cell r="B2782" t="str">
            <v>Contrato</v>
          </cell>
          <cell r="C2782">
            <v>525</v>
          </cell>
          <cell r="D2782">
            <v>2737</v>
          </cell>
          <cell r="E2782">
            <v>39813</v>
          </cell>
          <cell r="F2782" t="str">
            <v>GRUPO DE SISTEMAS</v>
          </cell>
          <cell r="G2782">
            <v>8000155831</v>
          </cell>
          <cell r="H2782" t="str">
            <v>COLOMBIANA DE SOFTWARE Y HARDWARE - COLSOF</v>
          </cell>
          <cell r="I2782" t="str">
            <v>COMPLEMENTO PAGO FRAS 0003-00069939 Y 0003-00069941 DE 2008 EA 394/08 CORRESPONDIENTE A DESEMBOLSO SEGÚN CERTIFICACON SUSCRITA POR EL SUPERVISOR , ORIGINALES REPOSAN EN LA OP 4626 DE  LA MISMA FECHA, ELSALDO PENDIENTE CORRESPONDE A FONAM $142040000</v>
          </cell>
          <cell r="J2782">
            <v>33000000</v>
          </cell>
          <cell r="O2782" t="str">
            <v>520-900-71-15</v>
          </cell>
          <cell r="T2782" t="str">
            <v/>
          </cell>
          <cell r="V2782" t="str">
            <v>MAVDT</v>
          </cell>
          <cell r="W2782" t="str">
            <v>Vigencia Presupuestal</v>
          </cell>
        </row>
        <row r="2783">
          <cell r="A2783">
            <v>4631</v>
          </cell>
          <cell r="B2783" t="str">
            <v>Contrato</v>
          </cell>
          <cell r="C2783">
            <v>525</v>
          </cell>
          <cell r="D2783">
            <v>2738</v>
          </cell>
          <cell r="E2783">
            <v>39813</v>
          </cell>
          <cell r="F2783" t="str">
            <v>GRUPO DE SISTEMAS</v>
          </cell>
          <cell r="G2783">
            <v>8000155831</v>
          </cell>
          <cell r="H2783" t="str">
            <v>COLOMBIANA DE SOFTWARE Y HARDWARE - COLSOF</v>
          </cell>
          <cell r="I2783" t="str">
            <v>COMPLEMENTO PAGO FRAS 0003-00069939 Y 0003-00069941 DE 2008 EA 394/08 CORRESPONDIENTE A DESEMBOLSO SEGÚN CERTIFICACON SUSCRITA POR EL SUPERVISOR , ORIGINALES REPOSAN EN LA OP 4626 DE  LA MISMA FECHA, ELSALDO PENDIENTE CORRESPONDE A FONAM $142040000</v>
          </cell>
          <cell r="J2783">
            <v>4763564</v>
          </cell>
          <cell r="O2783" t="str">
            <v>520-900-71-15</v>
          </cell>
          <cell r="T2783" t="str">
            <v/>
          </cell>
          <cell r="V2783" t="str">
            <v>MAVDT</v>
          </cell>
          <cell r="W2783" t="str">
            <v>Vigencia Presupuestal</v>
          </cell>
        </row>
        <row r="2784">
          <cell r="A2784">
            <v>4632</v>
          </cell>
          <cell r="B2784" t="str">
            <v>Contrato</v>
          </cell>
          <cell r="C2784">
            <v>525</v>
          </cell>
          <cell r="D2784">
            <v>2739</v>
          </cell>
          <cell r="E2784">
            <v>39813</v>
          </cell>
          <cell r="F2784" t="str">
            <v>GRUPO DE SISTEMAS</v>
          </cell>
          <cell r="G2784">
            <v>8000155831</v>
          </cell>
          <cell r="H2784" t="str">
            <v>COLOMBIANA DE SOFTWARE Y HARDWARE - COLSOF</v>
          </cell>
          <cell r="I2784" t="str">
            <v>COMPLEMENTO PAGO FRAS 0003-00069939 Y 0003-00069941 DE 2008 EA 394/08 CORRESPONDIENTE A DESEMBOLSO SEGÚN CERTIFICACON SUSCRITA POR EL SUPERVISOR , ORIGINALES REPOSAN EN LA OP 4626 DE  LA MISMA FECHA, ELSALDO PENDIENTE CORRESPONDE A FONAM $142040000</v>
          </cell>
          <cell r="J2784">
            <v>35376000</v>
          </cell>
          <cell r="O2784" t="str">
            <v>520-900-74-15</v>
          </cell>
          <cell r="T2784" t="str">
            <v/>
          </cell>
          <cell r="V2784" t="str">
            <v>MAVDT</v>
          </cell>
          <cell r="W2784" t="str">
            <v>Vigencia Presupuestal</v>
          </cell>
        </row>
        <row r="2785">
          <cell r="A2785">
            <v>4633</v>
          </cell>
          <cell r="B2785" t="str">
            <v>Contrato</v>
          </cell>
          <cell r="C2785">
            <v>525</v>
          </cell>
          <cell r="D2785">
            <v>2741</v>
          </cell>
          <cell r="E2785">
            <v>39813</v>
          </cell>
          <cell r="F2785" t="str">
            <v>GRUPO DE SISTEMAS</v>
          </cell>
          <cell r="G2785">
            <v>8000155831</v>
          </cell>
          <cell r="H2785" t="str">
            <v>COLOMBIANA DE SOFTWARE Y HARDWARE - COLSOF</v>
          </cell>
          <cell r="I2785" t="str">
            <v>COMPLEMENTO PAGO FRAS 0003-00069939 Y 0003-00069941 DE 2008 EA 394/08 CORRESPONDIENTE A DESEMBOLSO SEGÚN CERTIFICACON SUSCRITA POR EL SUPERVISOR , ORIGINALES REPOSAN EN LA OP 4626 DE  LA MISMA FECHA, ELSALDO PENDIENTE CORRESPONDE A FONAM $142040000</v>
          </cell>
          <cell r="J2785">
            <v>113900000</v>
          </cell>
          <cell r="O2785" t="str">
            <v>520-1200-1-11</v>
          </cell>
          <cell r="T2785" t="str">
            <v/>
          </cell>
          <cell r="V2785" t="str">
            <v>MAVDT</v>
          </cell>
          <cell r="W2785" t="str">
            <v>Vigencia Presupuestal</v>
          </cell>
        </row>
        <row r="2786">
          <cell r="A2786">
            <v>4634</v>
          </cell>
          <cell r="B2786" t="str">
            <v>Contrato</v>
          </cell>
          <cell r="C2786">
            <v>525</v>
          </cell>
          <cell r="D2786">
            <v>2742</v>
          </cell>
          <cell r="E2786">
            <v>39813</v>
          </cell>
          <cell r="F2786" t="str">
            <v>GRUPO DE SISTEMAS</v>
          </cell>
          <cell r="G2786">
            <v>8000155831</v>
          </cell>
          <cell r="H2786" t="str">
            <v>COLOMBIANA DE SOFTWARE Y HARDWARE - COLSOF</v>
          </cell>
          <cell r="I2786" t="str">
            <v>COMPLEMENTO PAGO FRAS 0003-00069939 Y 0003-00069941 DE 2008 EA 394/08 CORRESPONDIENTE A DESEMBOLSO SEGÚN CERTIFICACON SUSCRITA POR EL SUPERVISOR , ORIGINALES REPOSAN EN LA OP 4626 DE  LA MISMA FECHA, ELSALDO PENDIENTE CORRESPONDE A FONAM $142040000</v>
          </cell>
          <cell r="J2786">
            <v>23450000</v>
          </cell>
          <cell r="O2786" t="str">
            <v>520-900-5-15</v>
          </cell>
          <cell r="T2786" t="str">
            <v/>
          </cell>
          <cell r="V2786" t="str">
            <v>MAVDT</v>
          </cell>
          <cell r="W2786" t="str">
            <v>Vigencia Presupuestal</v>
          </cell>
        </row>
        <row r="2787">
          <cell r="A2787">
            <v>4635</v>
          </cell>
          <cell r="B2787" t="str">
            <v>Contrato</v>
          </cell>
          <cell r="C2787">
            <v>250</v>
          </cell>
          <cell r="D2787">
            <v>3016</v>
          </cell>
          <cell r="E2787">
            <v>39813</v>
          </cell>
          <cell r="F2787" t="str">
            <v>DESARROLLO TERRITORIAL</v>
          </cell>
          <cell r="G2787">
            <v>8002520375</v>
          </cell>
          <cell r="H2787" t="str">
            <v xml:space="preserve">CORPOCHIVOR </v>
          </cell>
          <cell r="I2787" t="str">
            <v>COMPLEMENTO PAGO CUARTO DESEMBOLSO SEGÚN CERTIFICACION SUSCRITA POR EL SUPERVISOR, ORIGINALES REPOSAN EN LA OP 4511 DE LA MISMA FECHA</v>
          </cell>
          <cell r="J2787">
            <v>37500000</v>
          </cell>
          <cell r="O2787" t="str">
            <v>510-900-6-11</v>
          </cell>
          <cell r="T2787" t="str">
            <v/>
          </cell>
          <cell r="V2787" t="str">
            <v>MAVDT</v>
          </cell>
          <cell r="W2787" t="str">
            <v>Vigencia Presupuestal</v>
          </cell>
        </row>
        <row r="2788">
          <cell r="A2788">
            <v>4636</v>
          </cell>
          <cell r="B2788" t="str">
            <v>Contrato</v>
          </cell>
          <cell r="C2788">
            <v>362</v>
          </cell>
          <cell r="D2788">
            <v>1532</v>
          </cell>
          <cell r="E2788">
            <v>39813</v>
          </cell>
          <cell r="F2788" t="str">
            <v>TALENTO HUMANO</v>
          </cell>
          <cell r="G2788">
            <v>8600135703</v>
          </cell>
          <cell r="H2788" t="str">
            <v>CAJA DE COMPENSACION FAMILIAR CAFAM</v>
          </cell>
          <cell r="I2788" t="str">
            <v>FRA RE 12386/08  DESEMBOLSO SEGÚN CERTIFICACION SUSCRITA POR EL SUPERVISOR</v>
          </cell>
          <cell r="J2788">
            <v>37033377</v>
          </cell>
          <cell r="K2788">
            <v>9.66</v>
          </cell>
          <cell r="O2788" t="str">
            <v>320-900-1-11</v>
          </cell>
          <cell r="S2788" t="str">
            <v>Si</v>
          </cell>
          <cell r="T2788" t="str">
            <v/>
          </cell>
          <cell r="V2788" t="str">
            <v>MAVDT</v>
          </cell>
          <cell r="W2788" t="str">
            <v>Vigencia Presupuestal</v>
          </cell>
        </row>
        <row r="2789">
          <cell r="A2789">
            <v>4640</v>
          </cell>
          <cell r="B2789" t="str">
            <v>Convenio</v>
          </cell>
          <cell r="C2789">
            <v>89</v>
          </cell>
          <cell r="D2789">
            <v>2343</v>
          </cell>
          <cell r="E2789">
            <v>39813</v>
          </cell>
          <cell r="F2789" t="str">
            <v>DIRECCION DE ECOSISTEMAS</v>
          </cell>
          <cell r="G2789">
            <v>9001575143</v>
          </cell>
          <cell r="H2789" t="str">
            <v>FUNDACION DIVING PLANET</v>
          </cell>
          <cell r="I2789" t="str">
            <v>COMPLEMENTO PAGO FRA 006/08 CORRESPONDIENTE A  DESEMBOLSO FINAL  SEGÚN CERTIFICACION SSUCRITA POR LA SUPERVISORA, SE AMORTIZA ANTICIPO DE 50% ,ORIGINALES REPOSAN ENLA OP 4520 DE LA MISMA FECHA</v>
          </cell>
          <cell r="J2789">
            <v>20003800</v>
          </cell>
          <cell r="O2789" t="str">
            <v>430-900-11-15</v>
          </cell>
          <cell r="T2789" t="str">
            <v/>
          </cell>
          <cell r="V2789" t="str">
            <v>MAVDT</v>
          </cell>
          <cell r="W2789" t="str">
            <v>Vigencia Presupuestal</v>
          </cell>
        </row>
        <row r="2790">
          <cell r="A2790">
            <v>4641</v>
          </cell>
          <cell r="B2790" t="str">
            <v>Convenio</v>
          </cell>
          <cell r="C2790">
            <v>89</v>
          </cell>
          <cell r="D2790">
            <v>2343</v>
          </cell>
          <cell r="E2790">
            <v>39813</v>
          </cell>
          <cell r="F2790" t="str">
            <v>DIRECCION DE ECOSISTEMAS</v>
          </cell>
          <cell r="G2790">
            <v>9001575143</v>
          </cell>
          <cell r="H2790" t="str">
            <v>FUNDACION DIVING PLANET</v>
          </cell>
          <cell r="I2790" t="str">
            <v>COMPLEMENTO PAGO FRA 006/08 CORRESPONDIENTE A  DESEMBOLSO FINAL  SEGÚN CERTIFICACION SSUCRITA POR LA SUPERVISORA, SE AMORTIZA ANTICIPO DE 50% ,ORIGINALES REPOSAN ENLA OP 4520 DE LA MISMA FECHA</v>
          </cell>
          <cell r="J2790">
            <v>1726941</v>
          </cell>
          <cell r="O2790" t="str">
            <v>520-900-71-11</v>
          </cell>
          <cell r="T2790" t="str">
            <v/>
          </cell>
          <cell r="V2790" t="str">
            <v>MAVDT</v>
          </cell>
          <cell r="W2790" t="str">
            <v>Vigencia Presupuestal</v>
          </cell>
        </row>
        <row r="2791">
          <cell r="A2791">
            <v>4642</v>
          </cell>
          <cell r="B2791" t="str">
            <v>Contrato</v>
          </cell>
          <cell r="C2791">
            <v>521</v>
          </cell>
          <cell r="D2791">
            <v>2717</v>
          </cell>
          <cell r="E2791">
            <v>39813</v>
          </cell>
          <cell r="F2791" t="str">
            <v>DESARROLLO SOSTENIBLE</v>
          </cell>
          <cell r="G2791">
            <v>8300127856</v>
          </cell>
          <cell r="H2791" t="str">
            <v>DATEXCO COMPANY SA</v>
          </cell>
          <cell r="I2791" t="str">
            <v>PAGO PARCIAL FRA 2040 Y 2041 DE 2008 CORRESPONDIENTES A PRIMER Y SEGUNDO DESEMBOLSO SEGÚN CERTIFICACION SUSCRITA POR EL SUPERVISOR, LA DEDUCCION DEL IVA SE HACE EN LA OP 4643 DE LA MISMA FECHA</v>
          </cell>
          <cell r="J2791">
            <v>43103000</v>
          </cell>
          <cell r="K2791">
            <v>9.66</v>
          </cell>
          <cell r="L2791">
            <v>11</v>
          </cell>
          <cell r="O2791" t="str">
            <v>520-900-69-14</v>
          </cell>
          <cell r="T2791" t="str">
            <v/>
          </cell>
          <cell r="V2791" t="str">
            <v>MAVDT</v>
          </cell>
          <cell r="W2791" t="str">
            <v>Vigencia Presupuestal</v>
          </cell>
        </row>
        <row r="2792">
          <cell r="A2792">
            <v>4643</v>
          </cell>
          <cell r="B2792" t="str">
            <v>Contrato</v>
          </cell>
          <cell r="C2792">
            <v>521</v>
          </cell>
          <cell r="D2792">
            <v>2717</v>
          </cell>
          <cell r="E2792">
            <v>39813</v>
          </cell>
          <cell r="F2792" t="str">
            <v>DESARROLLO SOSTENIBLE</v>
          </cell>
          <cell r="G2792">
            <v>8300127856</v>
          </cell>
          <cell r="H2792" t="str">
            <v>DATEXCO COMPANY SA</v>
          </cell>
          <cell r="I2792" t="str">
            <v>COMPLEMENTO PAGO FRA 2040 Y 2041 DE 2008 CORRESPONDIENTES A PRIMER Y SEGUNDO DESEMBOLSO SEGÚN CERTIFICACION SUSCRITA POR EL SUPERVISOR, ORIGINALES REPOSAN EN LA OP 4642 DE LA MISMA FECHA</v>
          </cell>
          <cell r="J2792">
            <v>5965000</v>
          </cell>
          <cell r="M2792">
            <v>16</v>
          </cell>
          <cell r="O2792" t="str">
            <v>520-900-69-11</v>
          </cell>
          <cell r="T2792" t="str">
            <v/>
          </cell>
          <cell r="V2792" t="str">
            <v>MAVDT</v>
          </cell>
          <cell r="W2792" t="str">
            <v>Vigencia Presupuestal</v>
          </cell>
        </row>
        <row r="2793">
          <cell r="A2793">
            <v>4644</v>
          </cell>
          <cell r="B2793" t="str">
            <v>Contrato</v>
          </cell>
          <cell r="C2793">
            <v>70</v>
          </cell>
          <cell r="D2793">
            <v>2324</v>
          </cell>
          <cell r="E2793">
            <v>39813</v>
          </cell>
          <cell r="F2793" t="str">
            <v>GRUPO ADMINISTRATIVO</v>
          </cell>
          <cell r="G2793">
            <v>9001917143</v>
          </cell>
          <cell r="H2793" t="str">
            <v>CONSORCIO REMODELACION MAVDT</v>
          </cell>
          <cell r="I2793" t="str">
            <v>PAGO PARCIAL FRA 12/08 DESEMBOLSO  CORRESPONDIENTE A LA ADICION SEGÚN CERTIFICACION SUSCRITA POR LOS SUPERVISORES, DEL VALOR TOTAL DE LA FRA SE AMORTIZA ANTICIPO  POR VALOR DE $152033450 Y SE DEDUCE EL 15% DEL VR TOTAL DEL CTO $ 322134591, EN ESTA OP SE H</v>
          </cell>
          <cell r="J2793">
            <v>227905766</v>
          </cell>
          <cell r="K2793">
            <v>9.66</v>
          </cell>
          <cell r="L2793">
            <v>1</v>
          </cell>
          <cell r="M2793">
            <v>16</v>
          </cell>
          <cell r="O2793" t="str">
            <v>520-900-5-15</v>
          </cell>
          <cell r="T2793" t="str">
            <v/>
          </cell>
          <cell r="V2793" t="str">
            <v>MAVDT</v>
          </cell>
          <cell r="W2793" t="str">
            <v>Vigencia Presupuestal</v>
          </cell>
        </row>
        <row r="2794">
          <cell r="A2794">
            <v>4645</v>
          </cell>
          <cell r="B2794" t="str">
            <v>Contrato</v>
          </cell>
          <cell r="C2794">
            <v>70</v>
          </cell>
          <cell r="D2794">
            <v>2324</v>
          </cell>
          <cell r="E2794">
            <v>39813</v>
          </cell>
          <cell r="F2794" t="str">
            <v>GRUPO ADMINISTRATIVO</v>
          </cell>
          <cell r="G2794">
            <v>9001917143</v>
          </cell>
          <cell r="H2794" t="str">
            <v>CONSORCIO REMODELACION MAVDT</v>
          </cell>
          <cell r="I2794" t="str">
            <v>LEG. ANTICIPO FRA 12 CORR. DESEMBOLSO. DEL CTO DE OBRA 70/07, SEGÚN CERT. DEL INTERV. SE AMORTIZA ANTICIPO DE LA ADICION.  ORIG. SOPORTES REPOSAN EN LA OP 4644 DE LA MISMA FECHA</v>
          </cell>
          <cell r="J2794">
            <v>152033450</v>
          </cell>
          <cell r="O2794" t="str">
            <v>520-900-5-15</v>
          </cell>
          <cell r="Q2794" t="str">
            <v>AMORTIZ. ANTICIPO</v>
          </cell>
          <cell r="R2794">
            <v>152033450</v>
          </cell>
          <cell r="T2794" t="str">
            <v/>
          </cell>
          <cell r="V2794" t="str">
            <v>MAVDT</v>
          </cell>
          <cell r="W2794" t="str">
            <v>Vigencia Presupuestal</v>
          </cell>
        </row>
        <row r="2795">
          <cell r="A2795">
            <v>4646</v>
          </cell>
          <cell r="B2795" t="str">
            <v>Contrato</v>
          </cell>
          <cell r="C2795">
            <v>70</v>
          </cell>
          <cell r="D2795">
            <v>2820</v>
          </cell>
          <cell r="E2795">
            <v>39813</v>
          </cell>
          <cell r="F2795" t="str">
            <v>GRUPO ADMINISTRATIVO</v>
          </cell>
          <cell r="G2795">
            <v>9001917143</v>
          </cell>
          <cell r="H2795" t="str">
            <v>CONSORCIO REMODELACION MAVDT</v>
          </cell>
          <cell r="I2795" t="str">
            <v>FRA 13/08 DESEMBOLSO  CORRESPONDIENTE AL 15% DE LA ADICION  SEGÚN CERTIFICACION SUSCRITA POR LOS SUPERVISORES</v>
          </cell>
          <cell r="J2795">
            <v>322134591</v>
          </cell>
          <cell r="O2795" t="str">
            <v>520-900-5-15</v>
          </cell>
          <cell r="T2795" t="str">
            <v/>
          </cell>
          <cell r="V2795" t="str">
            <v>MAVDT</v>
          </cell>
          <cell r="W2795" t="str">
            <v>Vigencia Presupuestal</v>
          </cell>
        </row>
        <row r="2796">
          <cell r="A2796">
            <v>4647</v>
          </cell>
          <cell r="B2796" t="str">
            <v>Contrato</v>
          </cell>
          <cell r="C2796">
            <v>510</v>
          </cell>
          <cell r="D2796">
            <v>2639</v>
          </cell>
          <cell r="E2796">
            <v>39813</v>
          </cell>
          <cell r="F2796" t="str">
            <v>VICEMINISTERIO DE VIVIENDA Y DESARROLLO TERRITORIAL</v>
          </cell>
          <cell r="G2796">
            <v>79338916</v>
          </cell>
          <cell r="H2796" t="str">
            <v>ARIEL IGNACIO NEYVA MORALES</v>
          </cell>
          <cell r="I2796" t="str">
            <v>FRA 351/08 CORRESPONDIENTE A PRIMER Y SEGUNDO DESEMBOLSO SEGÚN CERTIFICACION SSUCRITA POR LA SUPERVISORA</v>
          </cell>
          <cell r="J2796">
            <v>10500000</v>
          </cell>
          <cell r="K2796">
            <v>6.9</v>
          </cell>
          <cell r="L2796">
            <v>11</v>
          </cell>
          <cell r="M2796">
            <v>16</v>
          </cell>
          <cell r="O2796" t="str">
            <v>520-1400-3--13</v>
          </cell>
          <cell r="T2796" t="str">
            <v/>
          </cell>
          <cell r="V2796" t="str">
            <v>MAVDT</v>
          </cell>
          <cell r="W2796" t="str">
            <v>Vigencia Presupuestal</v>
          </cell>
        </row>
        <row r="2797">
          <cell r="A2797">
            <v>4648</v>
          </cell>
          <cell r="B2797" t="str">
            <v>Convenio</v>
          </cell>
          <cell r="C2797">
            <v>64</v>
          </cell>
          <cell r="D2797">
            <v>1807</v>
          </cell>
          <cell r="E2797">
            <v>39813</v>
          </cell>
          <cell r="F2797" t="str">
            <v>DESARROLLO TERRITORIAL</v>
          </cell>
          <cell r="G2797">
            <v>8902019006</v>
          </cell>
          <cell r="H2797" t="str">
            <v>MUNICIPIO DE BARRANCABERMEJA</v>
          </cell>
          <cell r="I2797" t="str">
            <v>PRIMER DESEMBOLSO SEGÚN CERTIFICACION SSUCRITAPOR EL SUPERVISOR</v>
          </cell>
          <cell r="J2797">
            <v>2544434051</v>
          </cell>
          <cell r="O2797" t="str">
            <v>510-1000-11--14</v>
          </cell>
          <cell r="T2797" t="str">
            <v/>
          </cell>
          <cell r="V2797" t="str">
            <v>MAVDT</v>
          </cell>
          <cell r="W2797" t="str">
            <v>Vigencia Presupuestal</v>
          </cell>
        </row>
        <row r="2798">
          <cell r="A2798">
            <v>4649</v>
          </cell>
          <cell r="B2798" t="str">
            <v>Convenio</v>
          </cell>
          <cell r="C2798">
            <v>65</v>
          </cell>
          <cell r="D2798">
            <v>1809</v>
          </cell>
          <cell r="E2798">
            <v>39813</v>
          </cell>
          <cell r="F2798" t="str">
            <v>DESARROLLO TERRITORIAL</v>
          </cell>
          <cell r="G2798">
            <v>8909800952</v>
          </cell>
          <cell r="H2798" t="str">
            <v>MUNICIPIO DE APARTADO</v>
          </cell>
          <cell r="I2798" t="str">
            <v>PAGO PARCIAL PRIMER DESEMBOLSO SEGÚN CERTIFICACION SSUCRITAPOR EL SUPERVISOR</v>
          </cell>
          <cell r="J2798">
            <v>25000000</v>
          </cell>
          <cell r="O2798" t="str">
            <v>510-1000-11-13</v>
          </cell>
          <cell r="T2798" t="str">
            <v/>
          </cell>
          <cell r="V2798" t="str">
            <v>MAVDT</v>
          </cell>
          <cell r="W2798" t="str">
            <v>Vigencia Presupuestal</v>
          </cell>
        </row>
        <row r="2799">
          <cell r="A2799">
            <v>4650</v>
          </cell>
          <cell r="B2799" t="str">
            <v>Convenio</v>
          </cell>
          <cell r="C2799">
            <v>66</v>
          </cell>
          <cell r="D2799">
            <v>1824</v>
          </cell>
          <cell r="E2799">
            <v>39813</v>
          </cell>
          <cell r="F2799" t="str">
            <v>DESARROLLO TERRITORIAL</v>
          </cell>
          <cell r="G2799">
            <v>8999993029</v>
          </cell>
          <cell r="H2799" t="str">
            <v>MUNICIPIO DE LETICIA</v>
          </cell>
          <cell r="I2799" t="str">
            <v>PRIMER DESEMBOLSO SEGÚN CERTIFICACION SSUCRITAPOR EL SUPERVISOR</v>
          </cell>
          <cell r="J2799">
            <v>941440598</v>
          </cell>
          <cell r="O2799" t="str">
            <v>510-1000-11--14</v>
          </cell>
          <cell r="T2799" t="str">
            <v/>
          </cell>
          <cell r="V2799" t="str">
            <v>MAVDT</v>
          </cell>
          <cell r="W2799" t="str">
            <v>Vigencia Presupuestal</v>
          </cell>
        </row>
        <row r="2800">
          <cell r="A2800">
            <v>4663</v>
          </cell>
          <cell r="B2800" t="str">
            <v>Contrato</v>
          </cell>
          <cell r="C2800">
            <v>525</v>
          </cell>
          <cell r="D2800">
            <v>3054</v>
          </cell>
          <cell r="E2800">
            <v>39813</v>
          </cell>
          <cell r="F2800" t="str">
            <v>GRUPO DE SISTEMAS</v>
          </cell>
          <cell r="G2800">
            <v>8000155831</v>
          </cell>
          <cell r="H2800" t="str">
            <v>COLOMBIANA DE SOFTWARE Y HARDWARE - COLSOF</v>
          </cell>
          <cell r="I2800" t="str">
            <v>PAGO PARCIAL FRAS 0003-00069940 Y 0003-00069942 DE 2008 EA 12/08 CORRESPONDIENTE A DESEMBOLSO SEGÚN CERTIFICACON SUSCRITA POR EL SUPERVISOR , EL SALDO PENDIENTE CORRESPONDE A FONAM $69188928, EN ESTA OP SE RELACIONA EL IVA PERO NO SE DEDUCE</v>
          </cell>
          <cell r="J2800">
            <v>26150208</v>
          </cell>
          <cell r="O2800" t="str">
            <v>211-900-6-11</v>
          </cell>
          <cell r="T2800" t="str">
            <v/>
          </cell>
          <cell r="V2800" t="str">
            <v>MAVDT</v>
          </cell>
          <cell r="W2800" t="str">
            <v>Vigencia Presupuestal</v>
          </cell>
        </row>
        <row r="2801">
          <cell r="A2801">
            <v>4664</v>
          </cell>
          <cell r="B2801" t="str">
            <v>Contrato</v>
          </cell>
          <cell r="C2801">
            <v>525</v>
          </cell>
          <cell r="D2801">
            <v>3056</v>
          </cell>
          <cell r="E2801">
            <v>39813</v>
          </cell>
          <cell r="F2801" t="str">
            <v>GRUPO DE SISTEMAS</v>
          </cell>
          <cell r="G2801">
            <v>8000155831</v>
          </cell>
          <cell r="H2801" t="str">
            <v>COLOMBIANA DE SOFTWARE Y HARDWARE - COLSOF</v>
          </cell>
          <cell r="I2801" t="str">
            <v>COMPLEMENTO PAGO FRAS 0003-00069940 Y 0003-00069942 DE 2008 EA 12/08 CORRESPONDIENTE A DESEMBOLSO SEGÚN CERTIFICACON SUSCRITA POR EL SUPERVISOR , EL SALDO PENDIENTE CORRESPONDE A FONAM $69188928, ORIGINALES REPOSAN EN LA OP 4663 DE LA MISMA FECHA</v>
          </cell>
          <cell r="J2801">
            <v>5236436</v>
          </cell>
          <cell r="O2801" t="str">
            <v>520-900-71-15</v>
          </cell>
          <cell r="T2801" t="str">
            <v/>
          </cell>
          <cell r="V2801" t="str">
            <v>MAVDT</v>
          </cell>
          <cell r="W2801" t="str">
            <v>Vigencia Presupuestal</v>
          </cell>
        </row>
        <row r="2802">
          <cell r="A2802">
            <v>4665</v>
          </cell>
          <cell r="B2802" t="str">
            <v>Contrato</v>
          </cell>
          <cell r="C2802">
            <v>525</v>
          </cell>
          <cell r="D2802">
            <v>3057</v>
          </cell>
          <cell r="E2802">
            <v>39813</v>
          </cell>
          <cell r="F2802" t="str">
            <v>GRUPO DE SISTEMAS</v>
          </cell>
          <cell r="G2802">
            <v>8000155831</v>
          </cell>
          <cell r="H2802" t="str">
            <v>COLOMBIANA DE SOFTWARE Y HARDWARE - COLSOF</v>
          </cell>
          <cell r="I2802" t="str">
            <v>COMPLEMENTO PAGO FRAS 0003-00069940 Y 0003-00069942 DE 2008 EA 12/08 CORRESPONDIENTE A DESEMBOLSO SEGÚN CERTIFICACON SUSCRITA POR EL SUPERVISOR , EL SALDO PENDIENTE CORRESPONDE A FONAM $69188928, ORIGINALES REPOSAN EN LA OP 4663 DE LA MISMA FECHA</v>
          </cell>
          <cell r="J2802">
            <v>979200</v>
          </cell>
          <cell r="O2802" t="str">
            <v>430-900-11-15</v>
          </cell>
          <cell r="T2802" t="str">
            <v/>
          </cell>
          <cell r="V2802" t="str">
            <v>MAVDT</v>
          </cell>
          <cell r="W2802" t="str">
            <v>Vigencia Presupuestal</v>
          </cell>
        </row>
        <row r="2803">
          <cell r="A2803">
            <v>4666</v>
          </cell>
          <cell r="B2803" t="str">
            <v>Contrato</v>
          </cell>
          <cell r="C2803">
            <v>525</v>
          </cell>
          <cell r="D2803">
            <v>3059</v>
          </cell>
          <cell r="E2803">
            <v>39813</v>
          </cell>
          <cell r="F2803" t="str">
            <v>GRUPO DE SISTEMAS</v>
          </cell>
          <cell r="G2803">
            <v>8000155831</v>
          </cell>
          <cell r="H2803" t="str">
            <v>COLOMBIANA DE SOFTWARE Y HARDWARE - COLSOF</v>
          </cell>
          <cell r="I2803" t="str">
            <v>COMPLEMENTO PAGO FRAS 0003-00069940 Y 0003-00069942 DE 2008 EA 12/08 CORRESPONDIENTE A DESEMBOLSO SEGÚN CERTIFICACON SUSCRITA POR EL SUPERVISOR , EL SALDO PENDIENTE CORRESPONDE A FONAM $69188928, ORIGINALES REPOSAN EN LA OP 4663 DE LA MISMA FECHA</v>
          </cell>
          <cell r="J2803">
            <v>28048257</v>
          </cell>
          <cell r="O2803" t="str">
            <v>430-900-11-15</v>
          </cell>
          <cell r="T2803" t="str">
            <v/>
          </cell>
          <cell r="V2803" t="str">
            <v>MAVDT</v>
          </cell>
          <cell r="W2803" t="str">
            <v>Vigencia Presupuestal</v>
          </cell>
        </row>
        <row r="2804">
          <cell r="A2804">
            <v>4667</v>
          </cell>
          <cell r="B2804" t="str">
            <v>Contrato</v>
          </cell>
          <cell r="C2804">
            <v>525</v>
          </cell>
          <cell r="D2804">
            <v>3060</v>
          </cell>
          <cell r="E2804">
            <v>39813</v>
          </cell>
          <cell r="F2804" t="str">
            <v>GRUPO DE SISTEMAS</v>
          </cell>
          <cell r="G2804">
            <v>8000155831</v>
          </cell>
          <cell r="H2804" t="str">
            <v>COLOMBIANA DE SOFTWARE Y HARDWARE - COLSOF</v>
          </cell>
          <cell r="I2804" t="str">
            <v>COMPLEMENTO PAGO FRAS 0003-00069940 Y 0003-00069942 DE 2008 EA 12/08 CORRESPONDIENTE A DESEMBOLSO SEGÚN CERTIFICACON SUSCRITA POR EL SUPERVISOR , EL SALDO PENDIENTE CORRESPONDE A FONAM $69188928, ORIGINALES REPOSAN EN LA OP 4663 DE LA MISMA FECHA</v>
          </cell>
          <cell r="J2804">
            <v>9246016</v>
          </cell>
          <cell r="O2804" t="str">
            <v>520-900-74-15</v>
          </cell>
          <cell r="T2804" t="str">
            <v/>
          </cell>
          <cell r="V2804" t="str">
            <v>MAVDT</v>
          </cell>
          <cell r="W2804" t="str">
            <v>Vigencia Presupuestal</v>
          </cell>
        </row>
        <row r="2805">
          <cell r="A2805">
            <v>4668</v>
          </cell>
          <cell r="B2805" t="str">
            <v>Contrato</v>
          </cell>
          <cell r="C2805">
            <v>525</v>
          </cell>
          <cell r="D2805">
            <v>3062</v>
          </cell>
          <cell r="E2805">
            <v>39813</v>
          </cell>
          <cell r="F2805" t="str">
            <v>GRUPO DE SISTEMAS</v>
          </cell>
          <cell r="G2805">
            <v>8000155831</v>
          </cell>
          <cell r="H2805" t="str">
            <v>COLOMBIANA DE SOFTWARE Y HARDWARE - COLSOF</v>
          </cell>
          <cell r="I2805" t="str">
            <v>COMPLEMENTO PAGO FRAS 0003-00069940 Y 0003-00069942 DE 2008 EA 12/08 CORRESPONDIENTE A DESEMBOLSO SEGÚN CERTIFICACON SUSCRITA POR EL SUPERVISOR , EL SALDO PENDIENTE CORRESPONDE A FONAM $69188928, ORIGINALES REPOSAN EN LA OP 4663 DE LA MISMA FECHA</v>
          </cell>
          <cell r="J2805">
            <v>10411544</v>
          </cell>
          <cell r="O2805" t="str">
            <v>520-900-68-15</v>
          </cell>
          <cell r="T2805" t="str">
            <v/>
          </cell>
          <cell r="V2805" t="str">
            <v>MAVDT</v>
          </cell>
          <cell r="W2805" t="str">
            <v>Vigencia Presupuestal</v>
          </cell>
        </row>
        <row r="2806">
          <cell r="A2806">
            <v>4669</v>
          </cell>
          <cell r="B2806" t="str">
            <v>Contrato</v>
          </cell>
          <cell r="C2806">
            <v>525</v>
          </cell>
          <cell r="D2806">
            <v>3063</v>
          </cell>
          <cell r="E2806">
            <v>39813</v>
          </cell>
          <cell r="F2806" t="str">
            <v>GRUPO DE SISTEMAS</v>
          </cell>
          <cell r="G2806">
            <v>8000155831</v>
          </cell>
          <cell r="H2806" t="str">
            <v>COLOMBIANA DE SOFTWARE Y HARDWARE - COLSOF</v>
          </cell>
          <cell r="I2806" t="str">
            <v>COMPLEMENTO PAGO FRAS 0003-00069940 Y 0003-00069942 DE 2008 EA 12/08 CORRESPONDIENTE A DESEMBOLSO SEGÚN CERTIFICACON SUSCRITA POR EL SUPERVISOR , EL SALDO PENDIENTE CORRESPONDE A FONAM $69188928, ORIGINALES REPOSAN EN LA OP 4663 DE LA MISMA FECHA</v>
          </cell>
          <cell r="J2806">
            <v>11209671</v>
          </cell>
          <cell r="O2806" t="str">
            <v>520-900-5-15</v>
          </cell>
          <cell r="T2806" t="str">
            <v/>
          </cell>
          <cell r="V2806" t="str">
            <v>MAVDT</v>
          </cell>
          <cell r="W2806" t="str">
            <v>Vigencia Presupuestal</v>
          </cell>
        </row>
        <row r="2807">
          <cell r="A2807">
            <v>4670</v>
          </cell>
          <cell r="B2807" t="str">
            <v>Contrato</v>
          </cell>
          <cell r="C2807">
            <v>525</v>
          </cell>
          <cell r="D2807">
            <v>3064</v>
          </cell>
          <cell r="E2807">
            <v>39813</v>
          </cell>
          <cell r="F2807" t="str">
            <v>GRUPO DE SISTEMAS</v>
          </cell>
          <cell r="G2807">
            <v>8000155831</v>
          </cell>
          <cell r="H2807" t="str">
            <v>COLOMBIANA DE SOFTWARE Y HARDWARE - COLSOF</v>
          </cell>
          <cell r="I2807" t="str">
            <v>COMPLEMENTO PAGO FRAS 0003-00069940 Y 0003-00069942 DE 2008 EA 12/08 CORRESPONDIENTE A DESEMBOLSO SEGÚN CERTIFICACON SUSCRITA POR EL SUPERVISOR , EL SALDO PENDIENTE CORRESPONDE A FONAM $69188928, ORIGINALES REPOSAN EN LA OP 4663 DE LA MISMA FECHA</v>
          </cell>
          <cell r="J2807">
            <v>2400000</v>
          </cell>
          <cell r="O2807" t="str">
            <v>520-900-5-15</v>
          </cell>
          <cell r="T2807" t="str">
            <v/>
          </cell>
          <cell r="V2807" t="str">
            <v>MAVDT</v>
          </cell>
          <cell r="W2807" t="str">
            <v>Vigencia Presupuestal</v>
          </cell>
        </row>
        <row r="2808">
          <cell r="A2808">
            <v>4671</v>
          </cell>
          <cell r="B2808" t="str">
            <v>Contrato</v>
          </cell>
          <cell r="C2808">
            <v>525</v>
          </cell>
          <cell r="D2808">
            <v>3065</v>
          </cell>
          <cell r="E2808">
            <v>39813</v>
          </cell>
          <cell r="F2808" t="str">
            <v>GRUPO DE SISTEMAS</v>
          </cell>
          <cell r="G2808">
            <v>8000155831</v>
          </cell>
          <cell r="H2808" t="str">
            <v>COLOMBIANA DE SOFTWARE Y HARDWARE - COLSOF</v>
          </cell>
          <cell r="I2808" t="str">
            <v>COMPLEMENTO PAGO FRAS 0003-00069940 Y 0003-00069942 DE 2008 EA 12/08 CORRESPONDIENTE A DESEMBOLSO SEGÚN CERTIFICACON SUSCRITA POR EL SUPERVISOR , EL SALDO PENDIENTE CORRESPONDE A FONAM $69188928, ORIGINALES REPOSAN EN LA OP 4663 DE LA MISMA FECHA</v>
          </cell>
          <cell r="J2808">
            <v>3201177</v>
          </cell>
          <cell r="O2808" t="str">
            <v>520-900-5-15</v>
          </cell>
          <cell r="T2808" t="str">
            <v/>
          </cell>
          <cell r="V2808" t="str">
            <v>MAVDT</v>
          </cell>
          <cell r="W2808" t="str">
            <v>Vigencia Presupuestal</v>
          </cell>
        </row>
        <row r="2809">
          <cell r="A2809">
            <v>4672</v>
          </cell>
          <cell r="B2809" t="str">
            <v>Contrato</v>
          </cell>
          <cell r="C2809">
            <v>525</v>
          </cell>
          <cell r="D2809">
            <v>3066</v>
          </cell>
          <cell r="E2809">
            <v>39813</v>
          </cell>
          <cell r="F2809" t="str">
            <v>GRUPO DE SISTEMAS</v>
          </cell>
          <cell r="G2809">
            <v>8000155831</v>
          </cell>
          <cell r="H2809" t="str">
            <v>COLOMBIANA DE SOFTWARE Y HARDWARE - COLSOF</v>
          </cell>
          <cell r="I2809" t="str">
            <v>COMPLEMENTO PAGO FRAS 0003-00069940 Y 0003-00069942 DE 2008 EA 12/08 CORRESPONDIENTE A DESEMBOLSO SEGÚN CERTIFICACON SUSCRITA POR EL SUPERVISOR , EL SALDO PENDIENTE CORRESPONDE A FONAM $69188928, ORIGINALES REPOSAN EN LA OP 4663 DE LA MISMA FECHA</v>
          </cell>
          <cell r="J2809">
            <v>24930605</v>
          </cell>
          <cell r="O2809" t="str">
            <v>520-900-5--11</v>
          </cell>
          <cell r="T2809" t="str">
            <v/>
          </cell>
          <cell r="V2809" t="str">
            <v>MAVDT</v>
          </cell>
          <cell r="W2809" t="str">
            <v>Vigencia Presupuestal</v>
          </cell>
        </row>
        <row r="2810">
          <cell r="A2810">
            <v>4673</v>
          </cell>
          <cell r="B2810" t="str">
            <v>Contrato</v>
          </cell>
          <cell r="C2810">
            <v>525</v>
          </cell>
          <cell r="D2810">
            <v>3068</v>
          </cell>
          <cell r="E2810">
            <v>39813</v>
          </cell>
          <cell r="F2810" t="str">
            <v>GRUPO DE SISTEMAS</v>
          </cell>
          <cell r="G2810">
            <v>8000155831</v>
          </cell>
          <cell r="H2810" t="str">
            <v>COLOMBIANA DE SOFTWARE Y HARDWARE - COLSOF</v>
          </cell>
          <cell r="I2810" t="str">
            <v>COMPLEMENTO PAGO FRAS 0003-00069940 Y 0003-00069942 DE 2008 EA 12/08 CORRESPONDIENTE A DESEMBOLSO SEGÚN CERTIFICACON SUSCRITA POR EL SUPERVISOR , EL SALDO PENDIENTE CORRESPONDE A FONAM $69188928, ORIGINALES REPOSAN EN LA OP 4663 DE LA MISMA FECHA</v>
          </cell>
          <cell r="J2810">
            <v>38469952</v>
          </cell>
          <cell r="O2810" t="str">
            <v>530-900-2-15</v>
          </cell>
          <cell r="T2810" t="str">
            <v/>
          </cell>
          <cell r="V2810" t="str">
            <v>MAVDT</v>
          </cell>
          <cell r="W2810" t="str">
            <v>Vigencia Presupuestal</v>
          </cell>
        </row>
        <row r="2811">
          <cell r="A2811">
            <v>4674</v>
          </cell>
          <cell r="B2811" t="str">
            <v>Convenio</v>
          </cell>
          <cell r="C2811">
            <v>40</v>
          </cell>
          <cell r="D2811">
            <v>1582</v>
          </cell>
          <cell r="E2811">
            <v>39813</v>
          </cell>
          <cell r="F2811" t="str">
            <v>VICEMINISTERIO DE AMBIENTE</v>
          </cell>
          <cell r="G2811">
            <v>8002500620</v>
          </cell>
          <cell r="H2811" t="str">
            <v>INSTITUTO DE INVESTIGACIONES MARINAS Y COSTERAS - INVEMAR</v>
          </cell>
          <cell r="I2811" t="str">
            <v>CTA DE COBRO 412/08 CORRESPONDIENTE AL PRIMER DESEMBOLSO SEGÚN CERTIFICACION SUSCRITA POR LA SUPERVISORA</v>
          </cell>
          <cell r="J2811">
            <v>36122825</v>
          </cell>
          <cell r="O2811" t="str">
            <v>520-900-71-11</v>
          </cell>
          <cell r="T2811" t="str">
            <v/>
          </cell>
          <cell r="V2811" t="str">
            <v>MAVDT</v>
          </cell>
          <cell r="W2811" t="str">
            <v>Vigencia Presupuestal</v>
          </cell>
        </row>
        <row r="2812">
          <cell r="A2812">
            <v>4675</v>
          </cell>
          <cell r="B2812" t="str">
            <v>Factura</v>
          </cell>
          <cell r="C2812">
            <v>775</v>
          </cell>
          <cell r="D2812">
            <v>2822</v>
          </cell>
          <cell r="E2812">
            <v>39813</v>
          </cell>
          <cell r="F2812" t="str">
            <v>SECRETARIA GENERAL</v>
          </cell>
          <cell r="G2812">
            <v>8600024002</v>
          </cell>
          <cell r="H2812" t="str">
            <v>PREVISORA SEGUROS</v>
          </cell>
          <cell r="I2812" t="str">
            <v>CTA DE COBRO  775-12/08 DESEMBOLSO SEGÚN CERTIFICACION SUSCRITA POR EL SECRETARIO GENERAL</v>
          </cell>
          <cell r="J2812">
            <v>6800000</v>
          </cell>
          <cell r="N2812" t="str">
            <v>2-0-4-9-11-10</v>
          </cell>
          <cell r="T2812" t="str">
            <v/>
          </cell>
          <cell r="V2812" t="str">
            <v>MAVDT</v>
          </cell>
          <cell r="W2812" t="str">
            <v>Vigencia Presupuestal</v>
          </cell>
        </row>
        <row r="2813">
          <cell r="A2813">
            <v>4676</v>
          </cell>
          <cell r="B2813" t="str">
            <v>Contrato</v>
          </cell>
          <cell r="C2813">
            <v>571</v>
          </cell>
          <cell r="D2813">
            <v>2932</v>
          </cell>
          <cell r="E2813">
            <v>39813</v>
          </cell>
          <cell r="F2813" t="str">
            <v>EDUCACION Y PARTICIPACION</v>
          </cell>
          <cell r="G2813">
            <v>9000072479</v>
          </cell>
          <cell r="H2813" t="str">
            <v>CONSULTORES INGENIEROS Y PROFESIONALES ASOCIADOS LTDA CIPA</v>
          </cell>
          <cell r="I2813" t="str">
            <v>PAGO PARCIAL FRA 49/08 CORRESPONDIENTE AL PRIMER DESEMBOLSO SEGÚN CERTIFICACION SUSCRITA POR EL SUPERVISOR</v>
          </cell>
          <cell r="J2813">
            <v>5644161</v>
          </cell>
          <cell r="K2813">
            <v>6.9</v>
          </cell>
          <cell r="L2813">
            <v>10</v>
          </cell>
          <cell r="O2813" t="str">
            <v>520-900-5--11</v>
          </cell>
          <cell r="T2813" t="str">
            <v/>
          </cell>
          <cell r="V2813" t="str">
            <v>MAVDT</v>
          </cell>
          <cell r="W2813" t="str">
            <v>Vigencia Presupuestal</v>
          </cell>
        </row>
        <row r="2814">
          <cell r="A2814">
            <v>4677</v>
          </cell>
          <cell r="B2814" t="str">
            <v>Contrato</v>
          </cell>
          <cell r="C2814">
            <v>571</v>
          </cell>
          <cell r="D2814">
            <v>2935</v>
          </cell>
          <cell r="E2814">
            <v>39813</v>
          </cell>
          <cell r="F2814" t="str">
            <v>EDUCACION Y PARTICIPACION</v>
          </cell>
          <cell r="G2814">
            <v>9000072479</v>
          </cell>
          <cell r="H2814" t="str">
            <v>CONSULTORES INGENIEROS Y PROFESIONALES ASOCIADOS LTDA CIPA</v>
          </cell>
          <cell r="I2814" t="str">
            <v>COMPLEMENTO PAGO FRA 49/08 CORRESPONDIENTE AL PRIMER DESEMBOLSO SEGÚN CERTIFICACION SUSCRITA POR EL SUPERVISOR</v>
          </cell>
          <cell r="J2814">
            <v>1000000</v>
          </cell>
          <cell r="K2814">
            <v>6.9</v>
          </cell>
          <cell r="L2814">
            <v>10</v>
          </cell>
          <cell r="O2814" t="str">
            <v>520-900-5--11</v>
          </cell>
          <cell r="T2814" t="str">
            <v/>
          </cell>
          <cell r="V2814" t="str">
            <v>MAVDT</v>
          </cell>
          <cell r="W2814" t="str">
            <v>Vigencia Presupuestal</v>
          </cell>
        </row>
        <row r="2815">
          <cell r="A2815">
            <v>4678</v>
          </cell>
          <cell r="B2815" t="str">
            <v>Convenio</v>
          </cell>
          <cell r="C2815">
            <v>532</v>
          </cell>
          <cell r="D2815">
            <v>2745</v>
          </cell>
          <cell r="E2815">
            <v>39813</v>
          </cell>
          <cell r="F2815" t="str">
            <v>DESARROLLO TERRITORIAL</v>
          </cell>
          <cell r="G2815">
            <v>9002538948</v>
          </cell>
          <cell r="H2815" t="str">
            <v>CONSORCIO INGENIERIA Y ASPECTOS - ANTIOQUIA 2008</v>
          </cell>
          <cell r="I2815" t="str">
            <v>FRA 1/08 CORRESPONDIENTE A PRIMER DESEMBOLSO SEGUNCERTIFICACION SUSCRITA POR LA SUPERVISORA, SE AMORTIZA ANTICIPO  SOBRE LA BASE DE $96461374.86, VALOR ANTICIPO $ 16.076.895.81</v>
          </cell>
          <cell r="J2815">
            <v>80384479.049999997</v>
          </cell>
          <cell r="K2815">
            <v>9.66</v>
          </cell>
          <cell r="L2815">
            <v>11</v>
          </cell>
          <cell r="M2815">
            <v>16</v>
          </cell>
          <cell r="O2815" t="str">
            <v>420-1400-1-11</v>
          </cell>
          <cell r="T2815" t="str">
            <v/>
          </cell>
          <cell r="V2815" t="str">
            <v>MAVDT</v>
          </cell>
          <cell r="W2815" t="str">
            <v>Vigencia Presupuestal</v>
          </cell>
        </row>
        <row r="2816">
          <cell r="A2816">
            <v>4679</v>
          </cell>
          <cell r="B2816" t="str">
            <v>Convenio</v>
          </cell>
          <cell r="C2816">
            <v>532</v>
          </cell>
          <cell r="D2816">
            <v>2745</v>
          </cell>
          <cell r="E2816">
            <v>39813</v>
          </cell>
          <cell r="F2816" t="str">
            <v>DESARROLLO TERRITORIAL</v>
          </cell>
          <cell r="G2816">
            <v>9002538948</v>
          </cell>
          <cell r="H2816" t="str">
            <v>CONSORCIO INGENIERIA Y ASPECTOS - ANTIOQUIA 2008</v>
          </cell>
          <cell r="I2816" t="str">
            <v>LEGALIZACION ANTICIPO FRA 001/08 CORRESPONDIENTE AL PRIMER DESEMBOLSO SEGÚN CERTIFICACION SUSCRITA POR LA SUPERVISORA</v>
          </cell>
          <cell r="J2816">
            <v>16076895.810000001</v>
          </cell>
          <cell r="O2816" t="str">
            <v>420-1400-1-11</v>
          </cell>
          <cell r="Q2816" t="str">
            <v>LEGALIZACION ANTICIPO</v>
          </cell>
          <cell r="R2816">
            <v>16076895.810000001</v>
          </cell>
          <cell r="T2816" t="str">
            <v/>
          </cell>
          <cell r="V2816" t="str">
            <v>MAVDT</v>
          </cell>
          <cell r="W2816" t="str">
            <v>Vigencia Presupuestal</v>
          </cell>
        </row>
        <row r="2817">
          <cell r="A2817">
            <v>4680</v>
          </cell>
          <cell r="B2817" t="str">
            <v>Contrato</v>
          </cell>
          <cell r="C2817">
            <v>534</v>
          </cell>
          <cell r="D2817">
            <v>17</v>
          </cell>
          <cell r="E2817">
            <v>39813</v>
          </cell>
          <cell r="F2817" t="str">
            <v>DESARROLLO SOSTENIBLE</v>
          </cell>
          <cell r="G2817">
            <v>8050029081</v>
          </cell>
          <cell r="H2817" t="str">
            <v>MONITOREO AMBIENTAL LTDA</v>
          </cell>
          <cell r="I2817" t="str">
            <v>FRA 1612/08 EA 388/08 CORRESPONDIENTE A PRIMER Y SEGUNDO DESEMBOLSO SEGÚN CERTIFICACION SUSCRITA POR LA SUPERVISORA</v>
          </cell>
          <cell r="J2817">
            <v>111895000</v>
          </cell>
          <cell r="L2817">
            <v>3.5</v>
          </cell>
          <cell r="O2817" t="str">
            <v>520-900-66-14</v>
          </cell>
          <cell r="T2817" t="str">
            <v/>
          </cell>
          <cell r="V2817" t="str">
            <v>MAVDT</v>
          </cell>
          <cell r="W2817" t="str">
            <v>Vigencia Presupuestal</v>
          </cell>
        </row>
        <row r="2818">
          <cell r="A2818">
            <v>4681</v>
          </cell>
          <cell r="B2818" t="str">
            <v>Contrato</v>
          </cell>
          <cell r="C2818">
            <v>556</v>
          </cell>
          <cell r="D2818">
            <v>20</v>
          </cell>
          <cell r="E2818">
            <v>39813</v>
          </cell>
          <cell r="F2818" t="str">
            <v>GRUPO DE SISTEMAS</v>
          </cell>
          <cell r="G2818">
            <v>9001383906</v>
          </cell>
          <cell r="H2818" t="str">
            <v>TECHOUSE COLOMBIA LTDA</v>
          </cell>
          <cell r="I2818" t="str">
            <v>FRA 271/08 EA 390/08 DESEMBOLSO SEGÚN CERTIFICACION SUSCRITA POR LA SUPERVISORA</v>
          </cell>
          <cell r="J2818">
            <v>32206936</v>
          </cell>
          <cell r="K2818">
            <v>11.04</v>
          </cell>
          <cell r="L2818">
            <v>3.5</v>
          </cell>
          <cell r="M2818">
            <v>16</v>
          </cell>
          <cell r="O2818" t="str">
            <v>520-900-66-14</v>
          </cell>
          <cell r="T2818" t="str">
            <v/>
          </cell>
          <cell r="V2818" t="str">
            <v>MAVDT</v>
          </cell>
          <cell r="W2818" t="str">
            <v>Vigencia Presupuestal</v>
          </cell>
        </row>
        <row r="2819">
          <cell r="A2819">
            <v>4682</v>
          </cell>
          <cell r="B2819" t="str">
            <v>Contrato</v>
          </cell>
          <cell r="C2819">
            <v>430</v>
          </cell>
          <cell r="D2819">
            <v>1989</v>
          </cell>
          <cell r="E2819">
            <v>39813</v>
          </cell>
          <cell r="F2819" t="str">
            <v>DIRECCION DE PLANEACION</v>
          </cell>
          <cell r="G2819">
            <v>8600135703</v>
          </cell>
          <cell r="H2819" t="str">
            <v>CAFAM CAJA DE COMPENSACION FAMILIAR</v>
          </cell>
          <cell r="I2819" t="str">
            <v>FRA 12322/08 DESEMBOLSO SEGÚN CERTIFICACION SUSCRITA POR LA SUPERVISORA</v>
          </cell>
          <cell r="J2819">
            <v>4825522</v>
          </cell>
          <cell r="K2819">
            <v>9.66</v>
          </cell>
          <cell r="M2819">
            <v>10</v>
          </cell>
          <cell r="O2819" t="str">
            <v>520-900-69-11</v>
          </cell>
          <cell r="T2819" t="str">
            <v/>
          </cell>
          <cell r="V2819" t="str">
            <v>MAVDT</v>
          </cell>
          <cell r="W2819" t="str">
            <v>Vigencia Presupuestal</v>
          </cell>
        </row>
        <row r="2820">
          <cell r="A2820">
            <v>4683</v>
          </cell>
          <cell r="B2820" t="str">
            <v>Contrato</v>
          </cell>
          <cell r="C2820">
            <v>70</v>
          </cell>
          <cell r="D2820">
            <v>7</v>
          </cell>
          <cell r="E2820">
            <v>39813</v>
          </cell>
          <cell r="F2820" t="str">
            <v>GRUPO ADMINISTRATIVO</v>
          </cell>
          <cell r="G2820">
            <v>9001917143</v>
          </cell>
          <cell r="H2820" t="str">
            <v>CONSORCIO REMODELACION MAVDT</v>
          </cell>
          <cell r="I2820" t="str">
            <v>COMPLEMENTO PAGO  FRA 12/08 DESEMBOLSO  CORRESPONDIENTE A LA ADICION SEGÚN CERTIFICACION SUSCRITA POR LOS SUPERVISORES, LOS ORIGINALES REPOSAN EN LA OP 4644 DE LA MISMA FECHA DONDE SE HICIERON LAS DEDUCCIONES</v>
          </cell>
          <cell r="J2820">
            <v>23685910</v>
          </cell>
          <cell r="O2820" t="str">
            <v>113-900-131-11</v>
          </cell>
          <cell r="T2820" t="str">
            <v/>
          </cell>
          <cell r="V2820" t="str">
            <v>MAVDT</v>
          </cell>
          <cell r="W2820" t="str">
            <v>Vigencia Presupuestal</v>
          </cell>
        </row>
        <row r="2821">
          <cell r="A2821">
            <v>4684</v>
          </cell>
          <cell r="B2821" t="str">
            <v>Convenio</v>
          </cell>
          <cell r="C2821">
            <v>65</v>
          </cell>
          <cell r="D2821">
            <v>1809</v>
          </cell>
          <cell r="E2821">
            <v>39813</v>
          </cell>
          <cell r="F2821" t="str">
            <v>DESARROLLO TERRITORIAL</v>
          </cell>
          <cell r="G2821">
            <v>8909800952</v>
          </cell>
          <cell r="H2821" t="str">
            <v>MUNICIPIO DE APARTADO</v>
          </cell>
          <cell r="I2821" t="str">
            <v>COMPLEMENTO PAGO PRIMER DESEMBOLSO SEGÚN CERTIFICACION SSUCRITAPOR EL SUPERVISOR, ORIGINALES REPOSAN EN LA OP 4649 DE LA MISMA FECHA</v>
          </cell>
          <cell r="J2821">
            <v>1929125351</v>
          </cell>
          <cell r="O2821" t="str">
            <v>510-1000-11--14</v>
          </cell>
          <cell r="T2821" t="str">
            <v/>
          </cell>
          <cell r="V2821" t="str">
            <v>MAVDT</v>
          </cell>
          <cell r="W2821" t="str">
            <v>Vigencia Presupuestal</v>
          </cell>
        </row>
        <row r="2822">
          <cell r="A2822">
            <v>4707</v>
          </cell>
          <cell r="B2822" t="str">
            <v>Contrato</v>
          </cell>
          <cell r="C2822">
            <v>594</v>
          </cell>
          <cell r="D2822">
            <v>3071</v>
          </cell>
          <cell r="E2822">
            <v>39813</v>
          </cell>
          <cell r="F2822" t="str">
            <v>DESARROLLO TERRITORIAL</v>
          </cell>
          <cell r="G2822">
            <v>79691765</v>
          </cell>
          <cell r="H2822" t="str">
            <v>GUILLERMO ENRIQUE AVILA BARRAGAN</v>
          </cell>
          <cell r="I2822" t="str">
            <v>DESEMBOLSO DE ANTICIPO SEGÚN CERTIFICACION SUSCRITA POR LA SUPERVISORA</v>
          </cell>
          <cell r="J2822">
            <v>16200000</v>
          </cell>
          <cell r="O2822" t="str">
            <v>510-1000-11-13</v>
          </cell>
          <cell r="T2822" t="str">
            <v/>
          </cell>
          <cell r="V2822" t="str">
            <v>MAVDT</v>
          </cell>
          <cell r="W2822" t="str">
            <v>Vigencia Presupuestal</v>
          </cell>
        </row>
        <row r="2823">
          <cell r="A2823">
            <v>4708</v>
          </cell>
          <cell r="B2823" t="str">
            <v>Contrato</v>
          </cell>
          <cell r="C2823">
            <v>599</v>
          </cell>
          <cell r="D2823">
            <v>3040</v>
          </cell>
          <cell r="E2823">
            <v>39813</v>
          </cell>
          <cell r="F2823" t="str">
            <v>DESARROLLO TERRITORIAL</v>
          </cell>
          <cell r="G2823">
            <v>19409448</v>
          </cell>
          <cell r="H2823" t="str">
            <v>LUIS CESAR MARTINEZ OSPINA</v>
          </cell>
          <cell r="I2823" t="str">
            <v>DESEMBOLSO DE ANTICIPO SEGÚN CERTIFICACION SUSCRITA POR LA SUPERVISORA</v>
          </cell>
          <cell r="J2823">
            <v>18600000</v>
          </cell>
          <cell r="O2823" t="str">
            <v>510-1000-11-13</v>
          </cell>
          <cell r="T2823" t="str">
            <v/>
          </cell>
          <cell r="V2823" t="str">
            <v>MAVDT</v>
          </cell>
          <cell r="W2823" t="str">
            <v>Vigencia Presupuestal</v>
          </cell>
        </row>
        <row r="2824">
          <cell r="A2824">
            <v>4709</v>
          </cell>
          <cell r="B2824" t="str">
            <v>Contrato</v>
          </cell>
          <cell r="C2824">
            <v>70</v>
          </cell>
          <cell r="D2824">
            <v>2820</v>
          </cell>
          <cell r="E2824">
            <v>39813</v>
          </cell>
          <cell r="F2824" t="str">
            <v>GRUPO ADMINISTRATIVO</v>
          </cell>
          <cell r="G2824">
            <v>9001917143</v>
          </cell>
          <cell r="H2824" t="str">
            <v>CONSORCIO REMODELACION MAVDT</v>
          </cell>
          <cell r="I2824" t="str">
            <v>COMPLEMENTO PAGO  FRA 12/08 DESEMBOLSO  CORRESPONDIENTE A LA ADICION SEGÚN CERTIFICACION SUSCRITA POR LOS SUPERVISORES, LOS ORIGINALES REPOSAN EN LA OP 4644 DE LA MISMA FECHA DONDE SE HICIERON LAS DEDUCCIONES</v>
          </cell>
          <cell r="J2824">
            <v>28849781</v>
          </cell>
          <cell r="O2824" t="str">
            <v>520-900-5-15</v>
          </cell>
          <cell r="T2824" t="str">
            <v/>
          </cell>
          <cell r="V2824" t="str">
            <v>MAVDT</v>
          </cell>
          <cell r="W2824" t="str">
            <v>Vigencia Presupuestal</v>
          </cell>
        </row>
        <row r="2825">
          <cell r="A2825">
            <v>4710</v>
          </cell>
          <cell r="B2825" t="str">
            <v>Contrato</v>
          </cell>
          <cell r="C2825">
            <v>505</v>
          </cell>
          <cell r="D2825">
            <v>2593</v>
          </cell>
          <cell r="E2825">
            <v>39813</v>
          </cell>
          <cell r="F2825" t="str">
            <v>DESARROLLO TERRITORIAL</v>
          </cell>
          <cell r="G2825">
            <v>9002483908</v>
          </cell>
          <cell r="H2825" t="str">
            <v>CONSORCIO DJU</v>
          </cell>
          <cell r="I2825" t="str">
            <v>PAGO PARCIAL FRAS 1, 2 Y 3 DE 2008 CORRESPONDIENTES AL PRIMER, SEGUNDO Y TERCER DESEMBOLSO SEGÚN CERTIFICACIONES SUSCRITAS POR EL SUPERVISOR,EN ESTA OP SE HACEN LAS DEDUCCIONES GENERALES</v>
          </cell>
          <cell r="J2825">
            <v>32000000</v>
          </cell>
          <cell r="O2825" t="str">
            <v>520-900-7-11</v>
          </cell>
          <cell r="T2825" t="str">
            <v/>
          </cell>
          <cell r="V2825" t="str">
            <v>MAVDT</v>
          </cell>
          <cell r="W2825" t="str">
            <v>Vigencia Presupuestal</v>
          </cell>
        </row>
        <row r="2826">
          <cell r="A2826">
            <v>4711</v>
          </cell>
          <cell r="B2826" t="str">
            <v>Contrato</v>
          </cell>
          <cell r="C2826">
            <v>505</v>
          </cell>
          <cell r="D2826">
            <v>7</v>
          </cell>
          <cell r="E2826">
            <v>39813</v>
          </cell>
          <cell r="F2826" t="str">
            <v>DESARROLLO TERRITORIAL</v>
          </cell>
          <cell r="G2826">
            <v>9002483908</v>
          </cell>
          <cell r="H2826" t="str">
            <v>CONSORCIO DJU</v>
          </cell>
          <cell r="I2826" t="str">
            <v>COMPLEMENTO PAGO  FRAS 1, 2 Y 3 DE 2008 CORRESPONDIENTES AL PRIMER, SEGUNDO Y TERCER DESEMBOLSO SEGÚN CERTIFICACIONES SUSCRITAS POR EL SUPERVISOR,ORIGINALES REPOSAN EN LA OP 4710 DE LA MISMA FECHA</v>
          </cell>
          <cell r="J2826">
            <v>92993400</v>
          </cell>
          <cell r="O2826" t="str">
            <v>510-900-7-14</v>
          </cell>
          <cell r="T2826" t="str">
            <v/>
          </cell>
          <cell r="V2826" t="str">
            <v>MAVDT</v>
          </cell>
          <cell r="W2826" t="str">
            <v>Vigencia Presupuestal</v>
          </cell>
        </row>
        <row r="2827">
          <cell r="A2827">
            <v>4712</v>
          </cell>
          <cell r="B2827" t="str">
            <v>Contrato</v>
          </cell>
          <cell r="C2827">
            <v>585</v>
          </cell>
          <cell r="D2827">
            <v>3008</v>
          </cell>
          <cell r="E2827">
            <v>39813</v>
          </cell>
          <cell r="F2827" t="str">
            <v>GRUPO DE SISTEMAS</v>
          </cell>
          <cell r="G2827">
            <v>9001059791</v>
          </cell>
          <cell r="H2827" t="str">
            <v>BUSINESSMIND COLOMBIA SA</v>
          </cell>
          <cell r="I2827" t="str">
            <v>PAGO PARCIAL FRA 26/08 EA 16/08 DESEMBOLSO SEGÚN CERTIFICACION SUSCRITA POR LA SUPERVISORA</v>
          </cell>
          <cell r="J2827">
            <v>11528644</v>
          </cell>
          <cell r="K2827">
            <v>11.04</v>
          </cell>
          <cell r="L2827">
            <v>3.5</v>
          </cell>
          <cell r="M2827">
            <v>16</v>
          </cell>
          <cell r="O2827" t="str">
            <v>540-1402-1-14</v>
          </cell>
          <cell r="T2827" t="str">
            <v/>
          </cell>
          <cell r="V2827" t="str">
            <v>MAVDT</v>
          </cell>
          <cell r="W2827" t="str">
            <v>Vigencia Presupuestal</v>
          </cell>
        </row>
        <row r="2828">
          <cell r="A2828">
            <v>4713</v>
          </cell>
          <cell r="B2828" t="str">
            <v>Contrato</v>
          </cell>
          <cell r="C2828">
            <v>474</v>
          </cell>
          <cell r="D2828">
            <v>2308</v>
          </cell>
          <cell r="E2828">
            <v>39813</v>
          </cell>
          <cell r="F2828" t="str">
            <v>GRUPO ADMINISTRATIVO</v>
          </cell>
          <cell r="G2828">
            <v>8600334194</v>
          </cell>
          <cell r="H2828" t="str">
            <v>FAMOC DEPANEL SA</v>
          </cell>
          <cell r="I2828" t="str">
            <v>PAGO PARCIAL FRA 22569/08 EA 396/08 Y 958/08 DESEMBOLSO SEGÚN CERTIFICACION SUSCRITA POR EL SUPERVISOR, SE RELACIONA ELIVA SOBRE ELTOTAL DE LA FACTURA PERO NO SE DEDUCE</v>
          </cell>
          <cell r="J2828">
            <v>39270130</v>
          </cell>
          <cell r="O2828" t="str">
            <v>540-1402-1-13</v>
          </cell>
          <cell r="S2828" t="str">
            <v>Si</v>
          </cell>
          <cell r="T2828" t="str">
            <v/>
          </cell>
          <cell r="V2828" t="str">
            <v>MAVDT</v>
          </cell>
          <cell r="W2828" t="str">
            <v>Vigencia Presupuestal</v>
          </cell>
        </row>
        <row r="2829">
          <cell r="A2829">
            <v>4714</v>
          </cell>
          <cell r="B2829" t="str">
            <v>Contrato</v>
          </cell>
          <cell r="C2829">
            <v>474</v>
          </cell>
          <cell r="D2829">
            <v>2308</v>
          </cell>
          <cell r="E2829">
            <v>39813</v>
          </cell>
          <cell r="F2829" t="str">
            <v>GRUPO ADMINISTRATIVO</v>
          </cell>
          <cell r="G2829">
            <v>8600334194</v>
          </cell>
          <cell r="H2829" t="str">
            <v>FAMOC DEPANEL SA</v>
          </cell>
          <cell r="I2829" t="str">
            <v>COMPLEMENTO PAGO  FRA 22569/08 EA 396/08 Y 958/08 DESEMBOLSO SEGÚN CERTIFICACIONSUSCRITA POR EL SUPERVISOR, ORIGINALES REPOSAN EN LA OP 4713 DE LA MISMA FECHA</v>
          </cell>
          <cell r="J2829">
            <v>39270129</v>
          </cell>
          <cell r="O2829" t="str">
            <v>540-1402-1-14</v>
          </cell>
          <cell r="T2829" t="str">
            <v/>
          </cell>
          <cell r="V2829" t="str">
            <v>MAVDT</v>
          </cell>
          <cell r="W2829" t="str">
            <v>Vigencia Presupuestal</v>
          </cell>
        </row>
        <row r="2830">
          <cell r="A2830">
            <v>10069</v>
          </cell>
          <cell r="B2830" t="str">
            <v>Contrato</v>
          </cell>
          <cell r="C2830">
            <v>585</v>
          </cell>
          <cell r="D2830">
            <v>68</v>
          </cell>
          <cell r="E2830">
            <v>39813</v>
          </cell>
          <cell r="F2830" t="str">
            <v>GRUPO DE SISTEMAS</v>
          </cell>
          <cell r="G2830">
            <v>9001059791</v>
          </cell>
          <cell r="H2830" t="str">
            <v>BUSINESSMIND COLOMBIA SA</v>
          </cell>
          <cell r="I2830" t="str">
            <v>COMPLEMENTO PAGO  FRA 26/08 EA 16/08 DESEMBOLSO SEGÚN CERTIFICACION SUSCRITA POR LA SUPERVISORA, EL SALDO CORRESPONDE A MAVDT $11528158, COMPLEMENTA LA OP 4712  DE LA MISMA FECHA</v>
          </cell>
          <cell r="J2830">
            <v>85173232</v>
          </cell>
          <cell r="K2830">
            <v>11.04</v>
          </cell>
          <cell r="L2830">
            <v>3.5</v>
          </cell>
          <cell r="M2830">
            <v>16</v>
          </cell>
          <cell r="P2830" t="str">
            <v>620-1402-1-14</v>
          </cell>
          <cell r="T2830" t="str">
            <v/>
          </cell>
          <cell r="V2830" t="str">
            <v>FONVIVIENDA</v>
          </cell>
          <cell r="W2830" t="str">
            <v>Vigencia Presupuestal</v>
          </cell>
        </row>
        <row r="2831">
          <cell r="T2831" t="str">
            <v/>
          </cell>
          <cell r="V2831" t="str">
            <v>MAVDT</v>
          </cell>
          <cell r="W2831" t="str">
            <v>Vigencia Presupuestal</v>
          </cell>
        </row>
        <row r="2832">
          <cell r="T2832" t="str">
            <v/>
          </cell>
          <cell r="V2832" t="str">
            <v>MAVDT</v>
          </cell>
          <cell r="W2832" t="str">
            <v>Vigencia Presupuestal</v>
          </cell>
        </row>
        <row r="2833">
          <cell r="T2833" t="str">
            <v/>
          </cell>
          <cell r="V2833" t="str">
            <v>MAVDT</v>
          </cell>
          <cell r="W2833" t="str">
            <v>Vigencia Presupuestal</v>
          </cell>
        </row>
        <row r="2834">
          <cell r="T2834" t="str">
            <v/>
          </cell>
          <cell r="V2834" t="str">
            <v>MAVDT</v>
          </cell>
          <cell r="W2834" t="str">
            <v>Vigencia Presupuestal</v>
          </cell>
        </row>
        <row r="2835">
          <cell r="T2835" t="str">
            <v/>
          </cell>
          <cell r="V2835" t="str">
            <v>MAVDT</v>
          </cell>
          <cell r="W2835" t="str">
            <v>Vigencia Presupuestal</v>
          </cell>
        </row>
        <row r="2836">
          <cell r="T2836" t="str">
            <v/>
          </cell>
          <cell r="V2836" t="str">
            <v>MAVDT</v>
          </cell>
          <cell r="W2836" t="str">
            <v>Vigencia Presupuestal</v>
          </cell>
        </row>
        <row r="2837">
          <cell r="T2837" t="str">
            <v/>
          </cell>
          <cell r="V2837" t="str">
            <v>MAVDT</v>
          </cell>
          <cell r="W2837" t="str">
            <v>Vigencia Presupuestal</v>
          </cell>
        </row>
        <row r="2838">
          <cell r="T2838" t="str">
            <v/>
          </cell>
          <cell r="V2838" t="str">
            <v>MAVDT</v>
          </cell>
          <cell r="W2838" t="str">
            <v>Vigencia Presupuestal</v>
          </cell>
        </row>
        <row r="2839">
          <cell r="T2839" t="str">
            <v/>
          </cell>
          <cell r="V2839" t="str">
            <v>MAVDT</v>
          </cell>
          <cell r="W2839" t="str">
            <v>Vigencia Presupuestal</v>
          </cell>
        </row>
        <row r="2840">
          <cell r="T2840" t="str">
            <v/>
          </cell>
          <cell r="V2840" t="str">
            <v>MAVDT</v>
          </cell>
          <cell r="W2840" t="str">
            <v>Vigencia Presupuestal</v>
          </cell>
        </row>
        <row r="2841">
          <cell r="T2841" t="str">
            <v/>
          </cell>
          <cell r="V2841" t="str">
            <v>MAVDT</v>
          </cell>
          <cell r="W2841" t="str">
            <v>Vigencia Presupuestal</v>
          </cell>
        </row>
        <row r="2842">
          <cell r="T2842" t="str">
            <v/>
          </cell>
          <cell r="V2842" t="str">
            <v>MAVDT</v>
          </cell>
          <cell r="W2842" t="str">
            <v>Vigencia Presupuestal</v>
          </cell>
        </row>
        <row r="2843">
          <cell r="T2843" t="str">
            <v/>
          </cell>
          <cell r="V2843" t="str">
            <v>MAVDT</v>
          </cell>
          <cell r="W2843" t="str">
            <v>Vigencia Presupuestal</v>
          </cell>
        </row>
        <row r="2844">
          <cell r="T2844" t="str">
            <v/>
          </cell>
          <cell r="V2844" t="str">
            <v>MAVDT</v>
          </cell>
          <cell r="W2844" t="str">
            <v>Vigencia Presupuestal</v>
          </cell>
        </row>
        <row r="2845">
          <cell r="T2845" t="str">
            <v/>
          </cell>
          <cell r="V2845" t="str">
            <v>MAVDT</v>
          </cell>
          <cell r="W2845" t="str">
            <v>Vigencia Presupuestal</v>
          </cell>
        </row>
        <row r="2846">
          <cell r="T2846" t="str">
            <v/>
          </cell>
          <cell r="V2846" t="str">
            <v>MAVDT</v>
          </cell>
          <cell r="W2846" t="str">
            <v>Vigencia Presupuestal</v>
          </cell>
        </row>
        <row r="2847">
          <cell r="T2847" t="str">
            <v/>
          </cell>
          <cell r="V2847" t="str">
            <v>MAVDT</v>
          </cell>
          <cell r="W2847" t="str">
            <v>Vigencia Presupuestal</v>
          </cell>
        </row>
        <row r="2848">
          <cell r="T2848" t="str">
            <v/>
          </cell>
          <cell r="V2848" t="str">
            <v>MAVDT</v>
          </cell>
          <cell r="W2848" t="str">
            <v>Vigencia Presupuestal</v>
          </cell>
        </row>
        <row r="2849">
          <cell r="T2849" t="str">
            <v/>
          </cell>
          <cell r="V2849" t="str">
            <v>MAVDT</v>
          </cell>
          <cell r="W2849" t="str">
            <v>Vigencia Presupuestal</v>
          </cell>
        </row>
        <row r="2850">
          <cell r="T2850" t="str">
            <v/>
          </cell>
          <cell r="V2850" t="str">
            <v>MAVDT</v>
          </cell>
          <cell r="W2850" t="str">
            <v>Vigencia Presupuestal</v>
          </cell>
        </row>
        <row r="2851">
          <cell r="T2851" t="str">
            <v/>
          </cell>
          <cell r="V2851" t="str">
            <v>MAVDT</v>
          </cell>
          <cell r="W2851" t="str">
            <v>Vigencia Presupuestal</v>
          </cell>
        </row>
        <row r="2852">
          <cell r="T2852" t="str">
            <v/>
          </cell>
          <cell r="V2852" t="str">
            <v>MAVDT</v>
          </cell>
          <cell r="W2852" t="str">
            <v>Vigencia Presupuestal</v>
          </cell>
        </row>
        <row r="2853">
          <cell r="T2853" t="str">
            <v/>
          </cell>
          <cell r="V2853" t="str">
            <v>MAVDT</v>
          </cell>
          <cell r="W2853" t="str">
            <v>Vigencia Presupuestal</v>
          </cell>
        </row>
        <row r="2854">
          <cell r="T2854" t="str">
            <v/>
          </cell>
          <cell r="V2854" t="str">
            <v>MAVDT</v>
          </cell>
          <cell r="W2854" t="str">
            <v>Vigencia Presupuestal</v>
          </cell>
        </row>
        <row r="2855">
          <cell r="T2855" t="str">
            <v/>
          </cell>
        </row>
        <row r="2856">
          <cell r="T2856" t="str">
            <v/>
          </cell>
        </row>
        <row r="2857">
          <cell r="T2857" t="str">
            <v/>
          </cell>
        </row>
        <row r="2858">
          <cell r="T2858" t="str">
            <v/>
          </cell>
        </row>
        <row r="2859">
          <cell r="T2859" t="str">
            <v/>
          </cell>
        </row>
        <row r="2860">
          <cell r="T2860" t="str">
            <v/>
          </cell>
        </row>
        <row r="2861">
          <cell r="T2861" t="str">
            <v/>
          </cell>
        </row>
        <row r="2862">
          <cell r="T2862" t="str">
            <v/>
          </cell>
        </row>
        <row r="2863">
          <cell r="T2863" t="str">
            <v/>
          </cell>
        </row>
        <row r="2864">
          <cell r="T2864" t="str">
            <v/>
          </cell>
        </row>
        <row r="2865">
          <cell r="T2865" t="str">
            <v/>
          </cell>
        </row>
        <row r="2866">
          <cell r="T2866" t="str">
            <v/>
          </cell>
        </row>
        <row r="2867">
          <cell r="T2867" t="str">
            <v/>
          </cell>
        </row>
        <row r="2868">
          <cell r="T2868" t="str">
            <v/>
          </cell>
        </row>
        <row r="2869">
          <cell r="T2869" t="str">
            <v/>
          </cell>
        </row>
        <row r="2870">
          <cell r="T2870" t="str">
            <v/>
          </cell>
        </row>
        <row r="2871">
          <cell r="T2871" t="str">
            <v/>
          </cell>
        </row>
        <row r="2872">
          <cell r="T2872" t="str">
            <v/>
          </cell>
        </row>
        <row r="2873">
          <cell r="T2873" t="str">
            <v/>
          </cell>
        </row>
        <row r="2874">
          <cell r="T2874" t="str">
            <v/>
          </cell>
        </row>
        <row r="2875">
          <cell r="T2875" t="str">
            <v/>
          </cell>
        </row>
        <row r="2876">
          <cell r="T2876" t="str">
            <v/>
          </cell>
        </row>
        <row r="2877">
          <cell r="T2877" t="str">
            <v/>
          </cell>
        </row>
        <row r="2878">
          <cell r="T2878" t="str">
            <v/>
          </cell>
        </row>
        <row r="2879">
          <cell r="T2879" t="str">
            <v/>
          </cell>
        </row>
        <row r="2880">
          <cell r="T2880" t="str">
            <v/>
          </cell>
        </row>
        <row r="2881">
          <cell r="T2881" t="str">
            <v/>
          </cell>
        </row>
        <row r="2882">
          <cell r="T2882" t="str">
            <v/>
          </cell>
        </row>
        <row r="2883">
          <cell r="T2883" t="str">
            <v/>
          </cell>
        </row>
        <row r="2884">
          <cell r="T2884" t="str">
            <v/>
          </cell>
        </row>
        <row r="2885">
          <cell r="T2885" t="str">
            <v/>
          </cell>
        </row>
        <row r="2886">
          <cell r="T2886" t="str">
            <v/>
          </cell>
        </row>
        <row r="2887">
          <cell r="T2887" t="str">
            <v/>
          </cell>
        </row>
        <row r="2888">
          <cell r="T2888" t="str">
            <v/>
          </cell>
        </row>
        <row r="2889">
          <cell r="T2889" t="str">
            <v/>
          </cell>
        </row>
        <row r="2890">
          <cell r="T2890" t="str">
            <v/>
          </cell>
        </row>
        <row r="2891">
          <cell r="T2891" t="str">
            <v/>
          </cell>
        </row>
        <row r="2892">
          <cell r="T2892" t="str">
            <v/>
          </cell>
        </row>
        <row r="2893">
          <cell r="T2893" t="str">
            <v/>
          </cell>
        </row>
        <row r="2894">
          <cell r="T2894" t="str">
            <v/>
          </cell>
        </row>
        <row r="2895">
          <cell r="T2895" t="str">
            <v/>
          </cell>
        </row>
        <row r="2896">
          <cell r="T2896" t="str">
            <v/>
          </cell>
        </row>
        <row r="2897">
          <cell r="T2897" t="str">
            <v/>
          </cell>
        </row>
        <row r="2898">
          <cell r="T2898" t="str">
            <v/>
          </cell>
        </row>
        <row r="2899">
          <cell r="T2899" t="str">
            <v/>
          </cell>
        </row>
        <row r="2900">
          <cell r="T2900" t="str">
            <v/>
          </cell>
        </row>
        <row r="2901">
          <cell r="T2901" t="str">
            <v/>
          </cell>
        </row>
        <row r="2902">
          <cell r="T2902" t="str">
            <v/>
          </cell>
        </row>
        <row r="2903">
          <cell r="T2903" t="str">
            <v/>
          </cell>
        </row>
        <row r="2904">
          <cell r="T2904" t="str">
            <v/>
          </cell>
        </row>
        <row r="2905">
          <cell r="T2905" t="str">
            <v/>
          </cell>
        </row>
        <row r="2906">
          <cell r="T2906" t="str">
            <v/>
          </cell>
        </row>
        <row r="2907">
          <cell r="T2907" t="str">
            <v/>
          </cell>
        </row>
        <row r="2908">
          <cell r="T2908" t="str">
            <v/>
          </cell>
        </row>
        <row r="2909">
          <cell r="T2909" t="str">
            <v/>
          </cell>
        </row>
        <row r="2910">
          <cell r="T2910" t="str">
            <v/>
          </cell>
        </row>
        <row r="2911">
          <cell r="T2911" t="str">
            <v/>
          </cell>
        </row>
        <row r="2912">
          <cell r="T2912" t="str">
            <v/>
          </cell>
        </row>
        <row r="2913">
          <cell r="T2913" t="str">
            <v/>
          </cell>
        </row>
        <row r="2914">
          <cell r="T2914" t="str">
            <v/>
          </cell>
        </row>
        <row r="2915">
          <cell r="T2915" t="str">
            <v/>
          </cell>
        </row>
        <row r="2916">
          <cell r="T2916" t="str">
            <v/>
          </cell>
        </row>
        <row r="2917">
          <cell r="T2917" t="str">
            <v/>
          </cell>
        </row>
        <row r="2918">
          <cell r="T2918" t="str">
            <v/>
          </cell>
        </row>
        <row r="2919">
          <cell r="T2919" t="str">
            <v/>
          </cell>
        </row>
        <row r="2920">
          <cell r="T2920" t="str">
            <v/>
          </cell>
        </row>
        <row r="2921">
          <cell r="T2921" t="str">
            <v/>
          </cell>
        </row>
        <row r="2922">
          <cell r="T2922" t="str">
            <v/>
          </cell>
        </row>
        <row r="2923">
          <cell r="T2923" t="str">
            <v/>
          </cell>
        </row>
        <row r="2924">
          <cell r="T2924" t="str">
            <v/>
          </cell>
        </row>
        <row r="2925">
          <cell r="T2925" t="str">
            <v/>
          </cell>
        </row>
        <row r="2926">
          <cell r="T2926" t="str">
            <v/>
          </cell>
        </row>
        <row r="2927">
          <cell r="T2927" t="str">
            <v/>
          </cell>
        </row>
        <row r="2928">
          <cell r="T2928" t="str">
            <v/>
          </cell>
        </row>
        <row r="2929">
          <cell r="T2929" t="str">
            <v/>
          </cell>
        </row>
        <row r="2930">
          <cell r="T2930" t="str">
            <v/>
          </cell>
        </row>
        <row r="2931">
          <cell r="T2931" t="str">
            <v/>
          </cell>
        </row>
        <row r="2932">
          <cell r="T2932" t="str">
            <v/>
          </cell>
        </row>
        <row r="2933">
          <cell r="T2933" t="str">
            <v/>
          </cell>
        </row>
        <row r="2934">
          <cell r="T2934" t="str">
            <v/>
          </cell>
        </row>
        <row r="2935">
          <cell r="T2935" t="str">
            <v/>
          </cell>
        </row>
        <row r="2936">
          <cell r="T2936" t="str">
            <v/>
          </cell>
        </row>
        <row r="2937">
          <cell r="T2937" t="str">
            <v/>
          </cell>
        </row>
        <row r="2938">
          <cell r="T2938" t="str">
            <v/>
          </cell>
        </row>
        <row r="2939">
          <cell r="T2939" t="str">
            <v/>
          </cell>
        </row>
        <row r="2940">
          <cell r="T2940" t="str">
            <v/>
          </cell>
        </row>
        <row r="2941">
          <cell r="T2941" t="str">
            <v/>
          </cell>
        </row>
        <row r="2942">
          <cell r="T2942" t="str">
            <v/>
          </cell>
        </row>
        <row r="2943">
          <cell r="T2943" t="str">
            <v/>
          </cell>
        </row>
        <row r="2944">
          <cell r="T2944" t="str">
            <v/>
          </cell>
        </row>
        <row r="2945">
          <cell r="T2945" t="str">
            <v/>
          </cell>
        </row>
        <row r="2946">
          <cell r="T2946" t="str">
            <v/>
          </cell>
        </row>
        <row r="2947">
          <cell r="T2947" t="str">
            <v/>
          </cell>
        </row>
        <row r="2948">
          <cell r="T2948" t="str">
            <v/>
          </cell>
        </row>
        <row r="2949">
          <cell r="T2949" t="str">
            <v/>
          </cell>
        </row>
        <row r="2950">
          <cell r="T2950" t="str">
            <v/>
          </cell>
        </row>
        <row r="2951">
          <cell r="T2951" t="str">
            <v/>
          </cell>
        </row>
        <row r="2952">
          <cell r="T2952" t="str">
            <v/>
          </cell>
        </row>
        <row r="2953">
          <cell r="T2953" t="str">
            <v/>
          </cell>
        </row>
        <row r="2954">
          <cell r="T2954" t="str">
            <v/>
          </cell>
        </row>
        <row r="2955">
          <cell r="T2955" t="str">
            <v/>
          </cell>
        </row>
        <row r="2956">
          <cell r="T2956" t="str">
            <v/>
          </cell>
        </row>
        <row r="2957">
          <cell r="T2957" t="str">
            <v/>
          </cell>
        </row>
        <row r="2958">
          <cell r="T2958" t="str">
            <v/>
          </cell>
        </row>
        <row r="2959">
          <cell r="T2959" t="str">
            <v/>
          </cell>
        </row>
        <row r="2960">
          <cell r="T2960" t="str">
            <v/>
          </cell>
        </row>
        <row r="2961">
          <cell r="T2961" t="str">
            <v/>
          </cell>
        </row>
        <row r="2962">
          <cell r="T2962" t="str">
            <v/>
          </cell>
        </row>
        <row r="2963">
          <cell r="T2963" t="str">
            <v/>
          </cell>
        </row>
        <row r="2964">
          <cell r="T2964" t="str">
            <v/>
          </cell>
        </row>
        <row r="2965">
          <cell r="T2965" t="str">
            <v/>
          </cell>
        </row>
        <row r="2966">
          <cell r="T2966" t="str">
            <v/>
          </cell>
        </row>
        <row r="2967">
          <cell r="T2967" t="str">
            <v/>
          </cell>
        </row>
        <row r="2968">
          <cell r="T2968" t="str">
            <v/>
          </cell>
        </row>
        <row r="2969">
          <cell r="T2969" t="str">
            <v/>
          </cell>
        </row>
        <row r="2970">
          <cell r="T2970" t="str">
            <v/>
          </cell>
        </row>
        <row r="2971">
          <cell r="T2971" t="str">
            <v/>
          </cell>
        </row>
        <row r="2972">
          <cell r="T2972" t="str">
            <v/>
          </cell>
        </row>
        <row r="2973">
          <cell r="T2973" t="str">
            <v/>
          </cell>
        </row>
        <row r="2974">
          <cell r="T2974" t="str">
            <v/>
          </cell>
        </row>
        <row r="2975">
          <cell r="T2975" t="str">
            <v/>
          </cell>
        </row>
        <row r="2976">
          <cell r="T2976" t="str">
            <v/>
          </cell>
        </row>
        <row r="2977">
          <cell r="T2977" t="str">
            <v/>
          </cell>
        </row>
        <row r="2978">
          <cell r="T2978" t="str">
            <v/>
          </cell>
        </row>
        <row r="2979">
          <cell r="T2979" t="str">
            <v/>
          </cell>
        </row>
        <row r="2980">
          <cell r="T2980" t="str">
            <v/>
          </cell>
        </row>
        <row r="2981">
          <cell r="T2981" t="str">
            <v/>
          </cell>
        </row>
        <row r="2982">
          <cell r="T2982" t="str">
            <v/>
          </cell>
        </row>
        <row r="2983">
          <cell r="T2983" t="str">
            <v/>
          </cell>
        </row>
        <row r="2984">
          <cell r="T2984" t="str">
            <v/>
          </cell>
        </row>
        <row r="2985">
          <cell r="T2985" t="str">
            <v/>
          </cell>
        </row>
        <row r="2986">
          <cell r="T2986" t="str">
            <v/>
          </cell>
        </row>
        <row r="2987">
          <cell r="T2987" t="str">
            <v/>
          </cell>
        </row>
        <row r="2988">
          <cell r="T2988" t="str">
            <v/>
          </cell>
        </row>
        <row r="2989">
          <cell r="T2989" t="str">
            <v/>
          </cell>
        </row>
        <row r="2990">
          <cell r="T2990" t="str">
            <v/>
          </cell>
        </row>
        <row r="2991">
          <cell r="T2991" t="str">
            <v/>
          </cell>
        </row>
        <row r="2992">
          <cell r="T2992" t="str">
            <v/>
          </cell>
        </row>
        <row r="2993">
          <cell r="T2993" t="str">
            <v/>
          </cell>
        </row>
        <row r="2994">
          <cell r="T2994" t="str">
            <v/>
          </cell>
        </row>
        <row r="2995">
          <cell r="T2995" t="str">
            <v/>
          </cell>
        </row>
        <row r="2996">
          <cell r="T2996" t="str">
            <v/>
          </cell>
        </row>
        <row r="2997">
          <cell r="T2997" t="str">
            <v/>
          </cell>
        </row>
        <row r="2998">
          <cell r="T2998" t="str">
            <v/>
          </cell>
        </row>
        <row r="2999">
          <cell r="T2999" t="str">
            <v/>
          </cell>
        </row>
        <row r="3000">
          <cell r="T3000" t="str">
            <v/>
          </cell>
        </row>
        <row r="3001">
          <cell r="T3001" t="str">
            <v/>
          </cell>
        </row>
        <row r="3002">
          <cell r="T3002" t="str">
            <v/>
          </cell>
        </row>
        <row r="3003">
          <cell r="T3003" t="str">
            <v/>
          </cell>
        </row>
        <row r="3004">
          <cell r="T3004" t="str">
            <v/>
          </cell>
        </row>
        <row r="3005">
          <cell r="T3005" t="str">
            <v/>
          </cell>
        </row>
        <row r="3006">
          <cell r="T3006" t="str">
            <v/>
          </cell>
        </row>
        <row r="3007">
          <cell r="T3007" t="str">
            <v/>
          </cell>
        </row>
        <row r="3008">
          <cell r="T3008" t="str">
            <v/>
          </cell>
        </row>
        <row r="3009">
          <cell r="T3009" t="str">
            <v/>
          </cell>
        </row>
        <row r="3010">
          <cell r="T3010" t="str">
            <v/>
          </cell>
        </row>
        <row r="3011">
          <cell r="T3011" t="str">
            <v/>
          </cell>
        </row>
        <row r="3012">
          <cell r="T3012" t="str">
            <v/>
          </cell>
        </row>
        <row r="3013">
          <cell r="T3013" t="str">
            <v/>
          </cell>
        </row>
        <row r="3014">
          <cell r="T3014" t="str">
            <v/>
          </cell>
        </row>
        <row r="3015">
          <cell r="T3015" t="str">
            <v/>
          </cell>
        </row>
        <row r="3016">
          <cell r="T3016" t="str">
            <v/>
          </cell>
        </row>
        <row r="3017">
          <cell r="T3017" t="str">
            <v/>
          </cell>
        </row>
        <row r="3018">
          <cell r="T3018" t="str">
            <v/>
          </cell>
        </row>
        <row r="3019">
          <cell r="T3019" t="str">
            <v/>
          </cell>
        </row>
        <row r="3020">
          <cell r="T3020" t="str">
            <v/>
          </cell>
        </row>
        <row r="3021">
          <cell r="T3021" t="str">
            <v/>
          </cell>
        </row>
        <row r="3022">
          <cell r="T3022" t="str">
            <v/>
          </cell>
        </row>
        <row r="3023">
          <cell r="T3023" t="str">
            <v/>
          </cell>
        </row>
        <row r="3024">
          <cell r="T3024" t="str">
            <v/>
          </cell>
        </row>
        <row r="3025">
          <cell r="T3025" t="str">
            <v/>
          </cell>
        </row>
        <row r="3026">
          <cell r="T3026" t="str">
            <v/>
          </cell>
        </row>
        <row r="3027">
          <cell r="T3027" t="str">
            <v/>
          </cell>
        </row>
        <row r="3028">
          <cell r="T3028" t="str">
            <v/>
          </cell>
        </row>
        <row r="3029">
          <cell r="T3029" t="str">
            <v/>
          </cell>
        </row>
        <row r="3030">
          <cell r="T3030" t="str">
            <v/>
          </cell>
        </row>
        <row r="3031">
          <cell r="T3031" t="str">
            <v/>
          </cell>
        </row>
        <row r="3032">
          <cell r="T3032" t="str">
            <v/>
          </cell>
        </row>
        <row r="3033">
          <cell r="T3033" t="str">
            <v/>
          </cell>
        </row>
        <row r="3034">
          <cell r="T3034" t="str">
            <v/>
          </cell>
        </row>
        <row r="3035">
          <cell r="T3035" t="str">
            <v/>
          </cell>
        </row>
        <row r="3036">
          <cell r="T3036" t="str">
            <v/>
          </cell>
        </row>
        <row r="3037">
          <cell r="T3037" t="str">
            <v/>
          </cell>
        </row>
        <row r="3038">
          <cell r="T3038" t="str">
            <v/>
          </cell>
        </row>
        <row r="3039">
          <cell r="T3039" t="str">
            <v/>
          </cell>
        </row>
        <row r="3040">
          <cell r="T3040" t="str">
            <v/>
          </cell>
        </row>
        <row r="3041">
          <cell r="T3041" t="str">
            <v/>
          </cell>
        </row>
        <row r="3042">
          <cell r="T3042" t="str">
            <v/>
          </cell>
        </row>
        <row r="3043">
          <cell r="T3043" t="str">
            <v/>
          </cell>
        </row>
        <row r="3044">
          <cell r="T3044" t="str">
            <v/>
          </cell>
        </row>
        <row r="3045">
          <cell r="T3045" t="str">
            <v/>
          </cell>
        </row>
        <row r="3046">
          <cell r="T3046" t="str">
            <v/>
          </cell>
        </row>
        <row r="3047">
          <cell r="T3047" t="str">
            <v/>
          </cell>
        </row>
        <row r="3048">
          <cell r="T3048" t="str">
            <v/>
          </cell>
        </row>
        <row r="3049">
          <cell r="T3049" t="str">
            <v/>
          </cell>
        </row>
        <row r="3050">
          <cell r="T3050" t="str">
            <v/>
          </cell>
        </row>
        <row r="3051">
          <cell r="T3051" t="str">
            <v/>
          </cell>
        </row>
        <row r="3052">
          <cell r="T3052" t="str">
            <v/>
          </cell>
        </row>
        <row r="3053">
          <cell r="T3053" t="str">
            <v/>
          </cell>
        </row>
        <row r="3054">
          <cell r="T3054" t="str">
            <v/>
          </cell>
        </row>
        <row r="3055">
          <cell r="T3055" t="str">
            <v/>
          </cell>
        </row>
        <row r="3056">
          <cell r="T3056" t="str">
            <v/>
          </cell>
        </row>
        <row r="3057">
          <cell r="T3057" t="str">
            <v/>
          </cell>
        </row>
        <row r="3058">
          <cell r="T3058" t="str">
            <v/>
          </cell>
        </row>
        <row r="3059">
          <cell r="T3059" t="str">
            <v/>
          </cell>
        </row>
        <row r="3060">
          <cell r="T3060" t="str">
            <v/>
          </cell>
        </row>
        <row r="3061">
          <cell r="T3061" t="str">
            <v/>
          </cell>
        </row>
        <row r="3062">
          <cell r="T3062" t="str">
            <v/>
          </cell>
        </row>
        <row r="3063">
          <cell r="T3063" t="str">
            <v/>
          </cell>
        </row>
        <row r="3064">
          <cell r="T3064" t="str">
            <v/>
          </cell>
        </row>
        <row r="3065">
          <cell r="T3065" t="str">
            <v/>
          </cell>
        </row>
        <row r="3066">
          <cell r="T3066" t="str">
            <v/>
          </cell>
        </row>
        <row r="3067">
          <cell r="T3067" t="str">
            <v/>
          </cell>
        </row>
        <row r="3068">
          <cell r="T3068" t="str">
            <v/>
          </cell>
        </row>
        <row r="3069">
          <cell r="T3069" t="str">
            <v/>
          </cell>
        </row>
        <row r="3070">
          <cell r="T3070" t="str">
            <v/>
          </cell>
        </row>
        <row r="3071">
          <cell r="T3071" t="str">
            <v/>
          </cell>
        </row>
        <row r="3072">
          <cell r="T3072" t="str">
            <v/>
          </cell>
        </row>
        <row r="3073">
          <cell r="T3073" t="str">
            <v/>
          </cell>
        </row>
        <row r="3074">
          <cell r="T3074" t="str">
            <v/>
          </cell>
        </row>
        <row r="3075">
          <cell r="T3075" t="str">
            <v/>
          </cell>
        </row>
        <row r="3076">
          <cell r="T3076" t="str">
            <v/>
          </cell>
        </row>
        <row r="3077">
          <cell r="T3077" t="str">
            <v/>
          </cell>
        </row>
        <row r="3078">
          <cell r="T3078" t="str">
            <v/>
          </cell>
        </row>
        <row r="3079">
          <cell r="T3079" t="str">
            <v/>
          </cell>
        </row>
        <row r="3080">
          <cell r="T3080" t="str">
            <v/>
          </cell>
        </row>
        <row r="3081">
          <cell r="T3081" t="str">
            <v/>
          </cell>
        </row>
        <row r="3082">
          <cell r="T3082" t="str">
            <v/>
          </cell>
        </row>
        <row r="3083">
          <cell r="T3083" t="str">
            <v/>
          </cell>
        </row>
        <row r="3084">
          <cell r="T3084" t="str">
            <v/>
          </cell>
        </row>
        <row r="3085">
          <cell r="T3085" t="str">
            <v/>
          </cell>
        </row>
        <row r="3086">
          <cell r="T3086" t="str">
            <v/>
          </cell>
        </row>
        <row r="3087">
          <cell r="T3087" t="str">
            <v/>
          </cell>
        </row>
        <row r="3088">
          <cell r="T3088" t="str">
            <v/>
          </cell>
        </row>
        <row r="3089">
          <cell r="T3089" t="str">
            <v/>
          </cell>
        </row>
        <row r="3090">
          <cell r="T3090" t="str">
            <v/>
          </cell>
        </row>
        <row r="3091">
          <cell r="T3091" t="str">
            <v/>
          </cell>
        </row>
        <row r="3092">
          <cell r="T3092" t="str">
            <v/>
          </cell>
        </row>
        <row r="3093">
          <cell r="T3093" t="str">
            <v/>
          </cell>
        </row>
        <row r="3094">
          <cell r="T3094" t="str">
            <v/>
          </cell>
        </row>
        <row r="3095">
          <cell r="T3095" t="str">
            <v/>
          </cell>
        </row>
        <row r="3096">
          <cell r="T3096" t="str">
            <v/>
          </cell>
        </row>
        <row r="3097">
          <cell r="T3097" t="str">
            <v/>
          </cell>
        </row>
        <row r="3098">
          <cell r="T3098" t="str">
            <v/>
          </cell>
        </row>
        <row r="3099">
          <cell r="T3099" t="str">
            <v/>
          </cell>
        </row>
        <row r="3100">
          <cell r="T3100" t="str">
            <v/>
          </cell>
        </row>
        <row r="3101">
          <cell r="T3101" t="str">
            <v/>
          </cell>
        </row>
        <row r="3102">
          <cell r="T3102" t="str">
            <v/>
          </cell>
        </row>
        <row r="3103">
          <cell r="T3103" t="str">
            <v/>
          </cell>
        </row>
        <row r="3104">
          <cell r="T3104" t="str">
            <v/>
          </cell>
        </row>
        <row r="3105">
          <cell r="T3105" t="str">
            <v/>
          </cell>
        </row>
        <row r="3106">
          <cell r="T3106" t="str">
            <v/>
          </cell>
        </row>
        <row r="3107">
          <cell r="T3107" t="str">
            <v/>
          </cell>
        </row>
        <row r="3108">
          <cell r="T3108" t="str">
            <v/>
          </cell>
        </row>
        <row r="3109">
          <cell r="T3109" t="str">
            <v/>
          </cell>
        </row>
        <row r="3110">
          <cell r="T3110" t="str">
            <v/>
          </cell>
        </row>
        <row r="3111">
          <cell r="T3111" t="str">
            <v/>
          </cell>
        </row>
        <row r="3112">
          <cell r="T3112" t="str">
            <v/>
          </cell>
        </row>
        <row r="3113">
          <cell r="T3113" t="str">
            <v/>
          </cell>
        </row>
        <row r="3114">
          <cell r="T3114" t="str">
            <v/>
          </cell>
        </row>
        <row r="3115">
          <cell r="T3115" t="str">
            <v/>
          </cell>
        </row>
        <row r="3116">
          <cell r="T3116" t="str">
            <v/>
          </cell>
        </row>
        <row r="3117">
          <cell r="T3117" t="str">
            <v/>
          </cell>
        </row>
        <row r="3118">
          <cell r="T3118" t="str">
            <v/>
          </cell>
        </row>
        <row r="3119">
          <cell r="T3119" t="str">
            <v/>
          </cell>
        </row>
        <row r="3120">
          <cell r="T3120" t="str">
            <v/>
          </cell>
        </row>
        <row r="3121">
          <cell r="T3121" t="str">
            <v/>
          </cell>
        </row>
        <row r="3122">
          <cell r="T3122" t="str">
            <v/>
          </cell>
        </row>
        <row r="3123">
          <cell r="T3123" t="str">
            <v/>
          </cell>
        </row>
        <row r="3124">
          <cell r="T3124" t="str">
            <v/>
          </cell>
        </row>
        <row r="3125">
          <cell r="T3125" t="str">
            <v/>
          </cell>
        </row>
        <row r="3126">
          <cell r="T3126" t="str">
            <v/>
          </cell>
        </row>
        <row r="3127">
          <cell r="T3127" t="str">
            <v/>
          </cell>
        </row>
        <row r="3128">
          <cell r="T3128" t="str">
            <v/>
          </cell>
        </row>
        <row r="3129">
          <cell r="T3129" t="str">
            <v/>
          </cell>
        </row>
        <row r="3130">
          <cell r="T3130" t="str">
            <v/>
          </cell>
        </row>
        <row r="3131">
          <cell r="T3131" t="str">
            <v/>
          </cell>
        </row>
        <row r="3132">
          <cell r="T3132" t="str">
            <v/>
          </cell>
        </row>
        <row r="3133">
          <cell r="T3133" t="str">
            <v/>
          </cell>
        </row>
        <row r="3134">
          <cell r="T3134" t="str">
            <v/>
          </cell>
        </row>
        <row r="3135">
          <cell r="T3135" t="str">
            <v/>
          </cell>
        </row>
        <row r="3136">
          <cell r="T3136" t="str">
            <v/>
          </cell>
        </row>
        <row r="3137">
          <cell r="T3137" t="str">
            <v/>
          </cell>
        </row>
        <row r="3138">
          <cell r="T3138" t="str">
            <v/>
          </cell>
        </row>
        <row r="3139">
          <cell r="T3139" t="str">
            <v/>
          </cell>
        </row>
        <row r="3140">
          <cell r="T3140" t="str">
            <v/>
          </cell>
        </row>
        <row r="3141">
          <cell r="T3141" t="str">
            <v/>
          </cell>
        </row>
        <row r="3142">
          <cell r="T3142" t="str">
            <v/>
          </cell>
        </row>
        <row r="3143">
          <cell r="T3143" t="str">
            <v/>
          </cell>
        </row>
        <row r="3144">
          <cell r="T3144" t="str">
            <v/>
          </cell>
        </row>
        <row r="3145">
          <cell r="T3145" t="str">
            <v/>
          </cell>
        </row>
        <row r="3146">
          <cell r="T3146" t="str">
            <v/>
          </cell>
        </row>
        <row r="3147">
          <cell r="T3147" t="str">
            <v/>
          </cell>
        </row>
        <row r="3148">
          <cell r="T3148" t="str">
            <v/>
          </cell>
        </row>
        <row r="3149">
          <cell r="T3149" t="str">
            <v/>
          </cell>
        </row>
        <row r="3150">
          <cell r="T3150" t="str">
            <v/>
          </cell>
        </row>
        <row r="3151">
          <cell r="T3151" t="str">
            <v/>
          </cell>
        </row>
        <row r="3152">
          <cell r="T3152" t="str">
            <v/>
          </cell>
        </row>
        <row r="3153">
          <cell r="T3153" t="str">
            <v/>
          </cell>
        </row>
        <row r="3154">
          <cell r="T3154" t="str">
            <v/>
          </cell>
        </row>
        <row r="3155">
          <cell r="T3155" t="str">
            <v/>
          </cell>
        </row>
        <row r="3156">
          <cell r="T3156" t="str">
            <v/>
          </cell>
        </row>
        <row r="3157">
          <cell r="T3157" t="str">
            <v/>
          </cell>
        </row>
        <row r="3158">
          <cell r="T3158" t="str">
            <v/>
          </cell>
        </row>
        <row r="3159">
          <cell r="T3159" t="str">
            <v/>
          </cell>
        </row>
        <row r="3160">
          <cell r="T3160" t="str">
            <v/>
          </cell>
        </row>
        <row r="3161">
          <cell r="T3161" t="str">
            <v/>
          </cell>
        </row>
        <row r="3162">
          <cell r="T3162" t="str">
            <v/>
          </cell>
        </row>
        <row r="3163">
          <cell r="T3163" t="str">
            <v/>
          </cell>
        </row>
        <row r="3164">
          <cell r="T3164" t="str">
            <v/>
          </cell>
        </row>
        <row r="3165">
          <cell r="T3165" t="str">
            <v/>
          </cell>
        </row>
        <row r="3166">
          <cell r="T3166" t="str">
            <v/>
          </cell>
        </row>
        <row r="3167">
          <cell r="T3167" t="str">
            <v/>
          </cell>
        </row>
        <row r="3168">
          <cell r="T3168" t="str">
            <v/>
          </cell>
        </row>
        <row r="3169">
          <cell r="T3169" t="str">
            <v/>
          </cell>
        </row>
        <row r="3170">
          <cell r="T3170" t="str">
            <v/>
          </cell>
        </row>
        <row r="3171">
          <cell r="T3171" t="str">
            <v/>
          </cell>
        </row>
        <row r="3172">
          <cell r="T3172" t="str">
            <v/>
          </cell>
        </row>
        <row r="3173">
          <cell r="T3173" t="str">
            <v/>
          </cell>
        </row>
        <row r="3174">
          <cell r="T3174" t="str">
            <v/>
          </cell>
        </row>
        <row r="3175">
          <cell r="T3175" t="str">
            <v/>
          </cell>
        </row>
        <row r="3176">
          <cell r="T3176" t="str">
            <v/>
          </cell>
        </row>
        <row r="3177">
          <cell r="T3177" t="str">
            <v/>
          </cell>
        </row>
        <row r="3178">
          <cell r="T3178" t="str">
            <v/>
          </cell>
        </row>
        <row r="3179">
          <cell r="T3179" t="str">
            <v/>
          </cell>
        </row>
        <row r="3180">
          <cell r="T3180" t="str">
            <v/>
          </cell>
        </row>
        <row r="3181">
          <cell r="T3181" t="str">
            <v/>
          </cell>
        </row>
        <row r="3182">
          <cell r="T3182" t="str">
            <v/>
          </cell>
        </row>
        <row r="3183">
          <cell r="T3183" t="str">
            <v/>
          </cell>
        </row>
        <row r="3184">
          <cell r="T3184" t="str">
            <v/>
          </cell>
        </row>
        <row r="3185">
          <cell r="T3185" t="str">
            <v/>
          </cell>
        </row>
        <row r="3186">
          <cell r="T3186" t="str">
            <v/>
          </cell>
        </row>
        <row r="3187">
          <cell r="T3187" t="str">
            <v/>
          </cell>
        </row>
        <row r="3188">
          <cell r="T3188" t="str">
            <v/>
          </cell>
        </row>
        <row r="3189">
          <cell r="T3189" t="str">
            <v/>
          </cell>
        </row>
        <row r="3190">
          <cell r="T3190" t="str">
            <v/>
          </cell>
        </row>
        <row r="3191">
          <cell r="T3191" t="str">
            <v/>
          </cell>
        </row>
        <row r="3192">
          <cell r="T3192" t="str">
            <v/>
          </cell>
        </row>
        <row r="3193">
          <cell r="T3193" t="str">
            <v/>
          </cell>
        </row>
        <row r="3194">
          <cell r="T3194" t="str">
            <v/>
          </cell>
        </row>
        <row r="3195">
          <cell r="T3195" t="str">
            <v/>
          </cell>
        </row>
        <row r="3196">
          <cell r="T3196" t="str">
            <v/>
          </cell>
        </row>
        <row r="3197">
          <cell r="T3197" t="str">
            <v/>
          </cell>
        </row>
        <row r="3198">
          <cell r="T3198" t="str">
            <v/>
          </cell>
        </row>
        <row r="3199">
          <cell r="T3199" t="str">
            <v/>
          </cell>
        </row>
        <row r="3200">
          <cell r="T3200" t="str">
            <v/>
          </cell>
        </row>
        <row r="3201">
          <cell r="T3201" t="str">
            <v/>
          </cell>
        </row>
        <row r="3202">
          <cell r="T3202" t="str">
            <v/>
          </cell>
        </row>
        <row r="3203">
          <cell r="T3203" t="str">
            <v/>
          </cell>
        </row>
        <row r="3204">
          <cell r="T3204" t="str">
            <v/>
          </cell>
        </row>
        <row r="3205">
          <cell r="T3205" t="str">
            <v/>
          </cell>
        </row>
        <row r="3206">
          <cell r="T3206" t="str">
            <v/>
          </cell>
        </row>
        <row r="3207">
          <cell r="T3207" t="str">
            <v/>
          </cell>
        </row>
        <row r="3208">
          <cell r="T3208" t="str">
            <v/>
          </cell>
        </row>
        <row r="3209">
          <cell r="T3209" t="str">
            <v/>
          </cell>
        </row>
        <row r="3210">
          <cell r="T3210" t="str">
            <v/>
          </cell>
        </row>
        <row r="3211">
          <cell r="T3211" t="str">
            <v/>
          </cell>
        </row>
        <row r="3212">
          <cell r="T3212" t="str">
            <v/>
          </cell>
        </row>
        <row r="3213">
          <cell r="T3213" t="str">
            <v/>
          </cell>
        </row>
        <row r="3214">
          <cell r="T3214" t="str">
            <v/>
          </cell>
        </row>
        <row r="3215">
          <cell r="T3215" t="str">
            <v/>
          </cell>
        </row>
        <row r="3216">
          <cell r="T3216" t="str">
            <v/>
          </cell>
        </row>
        <row r="3217">
          <cell r="T3217" t="str">
            <v/>
          </cell>
        </row>
        <row r="3218">
          <cell r="T3218" t="str">
            <v/>
          </cell>
        </row>
        <row r="3219">
          <cell r="T3219" t="str">
            <v/>
          </cell>
        </row>
        <row r="3220">
          <cell r="T3220" t="str">
            <v/>
          </cell>
        </row>
        <row r="3221">
          <cell r="T3221" t="str">
            <v/>
          </cell>
        </row>
        <row r="3222">
          <cell r="T3222" t="str">
            <v/>
          </cell>
        </row>
        <row r="3223">
          <cell r="T3223" t="str">
            <v/>
          </cell>
        </row>
        <row r="3224">
          <cell r="T3224" t="str">
            <v/>
          </cell>
        </row>
        <row r="3225">
          <cell r="T3225" t="str">
            <v/>
          </cell>
        </row>
        <row r="3226">
          <cell r="T3226" t="str">
            <v/>
          </cell>
        </row>
        <row r="3227">
          <cell r="T3227" t="str">
            <v/>
          </cell>
        </row>
        <row r="3228">
          <cell r="T3228" t="str">
            <v/>
          </cell>
        </row>
        <row r="3229">
          <cell r="T3229" t="str">
            <v/>
          </cell>
        </row>
        <row r="3230">
          <cell r="T3230" t="str">
            <v/>
          </cell>
        </row>
        <row r="3231">
          <cell r="T3231" t="str">
            <v/>
          </cell>
        </row>
        <row r="3232">
          <cell r="T3232" t="str">
            <v/>
          </cell>
        </row>
        <row r="3233">
          <cell r="T3233" t="str">
            <v/>
          </cell>
        </row>
        <row r="3234">
          <cell r="T3234" t="str">
            <v/>
          </cell>
        </row>
        <row r="3235">
          <cell r="T3235" t="str">
            <v/>
          </cell>
        </row>
        <row r="3236">
          <cell r="T3236" t="str">
            <v/>
          </cell>
        </row>
        <row r="3237">
          <cell r="T3237" t="str">
            <v/>
          </cell>
        </row>
        <row r="3238">
          <cell r="T3238" t="str">
            <v/>
          </cell>
        </row>
        <row r="3239">
          <cell r="T3239" t="str">
            <v/>
          </cell>
        </row>
        <row r="3240">
          <cell r="T3240" t="str">
            <v/>
          </cell>
        </row>
        <row r="3241">
          <cell r="T3241" t="str">
            <v/>
          </cell>
        </row>
        <row r="3242">
          <cell r="T3242" t="str">
            <v/>
          </cell>
        </row>
        <row r="3243">
          <cell r="T3243" t="str">
            <v/>
          </cell>
        </row>
        <row r="3244">
          <cell r="T3244" t="str">
            <v/>
          </cell>
        </row>
        <row r="3245">
          <cell r="T3245" t="str">
            <v/>
          </cell>
        </row>
        <row r="3246">
          <cell r="T3246" t="str">
            <v/>
          </cell>
        </row>
        <row r="3247">
          <cell r="T3247" t="str">
            <v/>
          </cell>
        </row>
        <row r="3248">
          <cell r="T3248" t="str">
            <v/>
          </cell>
        </row>
        <row r="3249">
          <cell r="T3249" t="str">
            <v/>
          </cell>
        </row>
        <row r="3250">
          <cell r="T3250" t="str">
            <v/>
          </cell>
        </row>
        <row r="3251">
          <cell r="T3251" t="str">
            <v/>
          </cell>
        </row>
        <row r="3252">
          <cell r="T3252" t="str">
            <v/>
          </cell>
        </row>
        <row r="3253">
          <cell r="T3253" t="str">
            <v/>
          </cell>
        </row>
        <row r="3254">
          <cell r="T3254" t="str">
            <v/>
          </cell>
        </row>
        <row r="3255">
          <cell r="T3255" t="str">
            <v/>
          </cell>
        </row>
        <row r="3256">
          <cell r="T3256" t="str">
            <v/>
          </cell>
        </row>
        <row r="3257">
          <cell r="T3257" t="str">
            <v/>
          </cell>
        </row>
        <row r="3258">
          <cell r="T3258" t="str">
            <v/>
          </cell>
        </row>
        <row r="3259">
          <cell r="T3259" t="str">
            <v/>
          </cell>
        </row>
        <row r="3260">
          <cell r="T3260" t="str">
            <v/>
          </cell>
        </row>
        <row r="3261">
          <cell r="T3261" t="str">
            <v/>
          </cell>
        </row>
        <row r="3262">
          <cell r="T3262" t="str">
            <v/>
          </cell>
        </row>
        <row r="3263">
          <cell r="T3263" t="str">
            <v/>
          </cell>
        </row>
        <row r="3264">
          <cell r="T3264" t="str">
            <v/>
          </cell>
        </row>
        <row r="3265">
          <cell r="T3265" t="str">
            <v/>
          </cell>
        </row>
        <row r="3266">
          <cell r="T3266" t="str">
            <v/>
          </cell>
        </row>
        <row r="3267">
          <cell r="T3267" t="str">
            <v/>
          </cell>
        </row>
        <row r="3268">
          <cell r="T3268" t="str">
            <v/>
          </cell>
        </row>
        <row r="3269">
          <cell r="T3269" t="str">
            <v/>
          </cell>
        </row>
        <row r="3270">
          <cell r="T3270" t="str">
            <v/>
          </cell>
        </row>
        <row r="3271">
          <cell r="T3271" t="str">
            <v/>
          </cell>
        </row>
        <row r="3272">
          <cell r="T3272" t="str">
            <v/>
          </cell>
        </row>
        <row r="3273">
          <cell r="T3273" t="str">
            <v/>
          </cell>
        </row>
        <row r="3274">
          <cell r="T3274" t="str">
            <v/>
          </cell>
        </row>
        <row r="3275">
          <cell r="T3275" t="str">
            <v/>
          </cell>
        </row>
        <row r="3276">
          <cell r="T3276" t="str">
            <v/>
          </cell>
        </row>
        <row r="3277">
          <cell r="T3277" t="str">
            <v/>
          </cell>
        </row>
        <row r="3278">
          <cell r="T3278" t="str">
            <v/>
          </cell>
        </row>
        <row r="3279">
          <cell r="T3279" t="str">
            <v/>
          </cell>
        </row>
        <row r="3280">
          <cell r="T3280" t="str">
            <v/>
          </cell>
        </row>
        <row r="3281">
          <cell r="T3281" t="str">
            <v/>
          </cell>
        </row>
        <row r="3282">
          <cell r="T3282" t="str">
            <v/>
          </cell>
        </row>
        <row r="3283">
          <cell r="T3283" t="str">
            <v/>
          </cell>
        </row>
        <row r="3284">
          <cell r="T3284" t="str">
            <v/>
          </cell>
        </row>
        <row r="3285">
          <cell r="T3285" t="str">
            <v/>
          </cell>
        </row>
        <row r="3286">
          <cell r="T3286" t="str">
            <v/>
          </cell>
        </row>
        <row r="3287">
          <cell r="T3287" t="str">
            <v/>
          </cell>
        </row>
        <row r="3288">
          <cell r="T3288" t="str">
            <v/>
          </cell>
        </row>
        <row r="3289">
          <cell r="T3289" t="str">
            <v/>
          </cell>
        </row>
        <row r="3290">
          <cell r="T3290" t="str">
            <v/>
          </cell>
        </row>
        <row r="3291">
          <cell r="T3291" t="str">
            <v/>
          </cell>
        </row>
        <row r="3292">
          <cell r="T3292" t="str">
            <v/>
          </cell>
        </row>
        <row r="3293">
          <cell r="T3293" t="str">
            <v/>
          </cell>
        </row>
        <row r="3294">
          <cell r="T3294" t="str">
            <v/>
          </cell>
        </row>
        <row r="3295">
          <cell r="T3295" t="str">
            <v/>
          </cell>
        </row>
        <row r="3296">
          <cell r="T3296" t="str">
            <v/>
          </cell>
        </row>
        <row r="3297">
          <cell r="T3297" t="str">
            <v/>
          </cell>
        </row>
        <row r="3298">
          <cell r="T3298" t="str">
            <v/>
          </cell>
        </row>
        <row r="3299">
          <cell r="T3299" t="str">
            <v/>
          </cell>
        </row>
        <row r="3300">
          <cell r="T3300" t="str">
            <v/>
          </cell>
        </row>
        <row r="3301">
          <cell r="T3301" t="str">
            <v/>
          </cell>
        </row>
        <row r="3302">
          <cell r="T3302" t="str">
            <v/>
          </cell>
        </row>
        <row r="3303">
          <cell r="T3303" t="str">
            <v/>
          </cell>
        </row>
        <row r="3304">
          <cell r="T3304" t="str">
            <v/>
          </cell>
        </row>
        <row r="3305">
          <cell r="T3305" t="str">
            <v/>
          </cell>
        </row>
        <row r="3306">
          <cell r="T3306" t="str">
            <v/>
          </cell>
        </row>
        <row r="3307">
          <cell r="T3307" t="str">
            <v/>
          </cell>
        </row>
        <row r="3308">
          <cell r="T3308" t="str">
            <v/>
          </cell>
        </row>
        <row r="3309">
          <cell r="T3309" t="str">
            <v/>
          </cell>
        </row>
        <row r="3310">
          <cell r="T3310" t="str">
            <v/>
          </cell>
        </row>
        <row r="3311">
          <cell r="T3311" t="str">
            <v/>
          </cell>
        </row>
        <row r="3312">
          <cell r="T3312" t="str">
            <v/>
          </cell>
        </row>
        <row r="3313">
          <cell r="T3313" t="str">
            <v/>
          </cell>
        </row>
        <row r="3314">
          <cell r="T3314" t="str">
            <v/>
          </cell>
        </row>
        <row r="3315">
          <cell r="T3315" t="str">
            <v/>
          </cell>
        </row>
        <row r="3316">
          <cell r="T3316" t="str">
            <v/>
          </cell>
        </row>
        <row r="3317">
          <cell r="T3317" t="str">
            <v/>
          </cell>
        </row>
        <row r="3318">
          <cell r="T3318" t="str">
            <v/>
          </cell>
        </row>
        <row r="3319">
          <cell r="T3319" t="str">
            <v/>
          </cell>
        </row>
        <row r="3320">
          <cell r="T3320" t="str">
            <v/>
          </cell>
        </row>
        <row r="3321">
          <cell r="T3321" t="str">
            <v/>
          </cell>
        </row>
        <row r="3322">
          <cell r="T3322" t="str">
            <v/>
          </cell>
        </row>
        <row r="3323">
          <cell r="T3323" t="str">
            <v/>
          </cell>
        </row>
        <row r="3324">
          <cell r="T3324" t="str">
            <v/>
          </cell>
        </row>
        <row r="3325">
          <cell r="T3325" t="str">
            <v/>
          </cell>
        </row>
        <row r="3326">
          <cell r="T3326" t="str">
            <v/>
          </cell>
        </row>
        <row r="3327">
          <cell r="T3327" t="str">
            <v/>
          </cell>
        </row>
        <row r="3328">
          <cell r="T3328" t="str">
            <v/>
          </cell>
        </row>
        <row r="3329">
          <cell r="T3329" t="str">
            <v/>
          </cell>
        </row>
        <row r="3330">
          <cell r="T3330" t="str">
            <v/>
          </cell>
        </row>
        <row r="3331">
          <cell r="T3331" t="str">
            <v/>
          </cell>
        </row>
        <row r="3332">
          <cell r="T3332" t="str">
            <v/>
          </cell>
        </row>
        <row r="3333">
          <cell r="T3333" t="str">
            <v/>
          </cell>
        </row>
        <row r="3334">
          <cell r="T3334" t="str">
            <v/>
          </cell>
        </row>
        <row r="3335">
          <cell r="T3335" t="str">
            <v/>
          </cell>
        </row>
        <row r="3336">
          <cell r="T3336" t="str">
            <v/>
          </cell>
        </row>
        <row r="3337">
          <cell r="T3337" t="str">
            <v/>
          </cell>
        </row>
        <row r="3338">
          <cell r="T3338" t="str">
            <v/>
          </cell>
        </row>
        <row r="3339">
          <cell r="T3339" t="str">
            <v/>
          </cell>
        </row>
        <row r="3340">
          <cell r="T3340" t="str">
            <v/>
          </cell>
        </row>
        <row r="3341">
          <cell r="T3341" t="str">
            <v/>
          </cell>
        </row>
        <row r="3342">
          <cell r="T3342" t="str">
            <v/>
          </cell>
        </row>
        <row r="3343">
          <cell r="T3343" t="str">
            <v/>
          </cell>
        </row>
        <row r="3344">
          <cell r="T3344" t="str">
            <v/>
          </cell>
        </row>
        <row r="3345">
          <cell r="T3345" t="str">
            <v/>
          </cell>
        </row>
        <row r="3346">
          <cell r="T3346" t="str">
            <v/>
          </cell>
        </row>
        <row r="3347">
          <cell r="T3347" t="str">
            <v/>
          </cell>
        </row>
        <row r="3348">
          <cell r="T3348" t="str">
            <v/>
          </cell>
        </row>
        <row r="3349">
          <cell r="T3349" t="str">
            <v/>
          </cell>
        </row>
        <row r="3350">
          <cell r="T3350" t="str">
            <v/>
          </cell>
        </row>
        <row r="3351">
          <cell r="T3351" t="str">
            <v/>
          </cell>
        </row>
        <row r="3352">
          <cell r="T3352" t="str">
            <v/>
          </cell>
        </row>
        <row r="3353">
          <cell r="T3353" t="str">
            <v/>
          </cell>
        </row>
        <row r="3354">
          <cell r="T3354" t="str">
            <v/>
          </cell>
        </row>
        <row r="3355">
          <cell r="T3355" t="str">
            <v/>
          </cell>
        </row>
        <row r="3356">
          <cell r="T3356" t="str">
            <v/>
          </cell>
        </row>
        <row r="3357">
          <cell r="T3357" t="str">
            <v/>
          </cell>
        </row>
        <row r="3358">
          <cell r="T3358" t="str">
            <v/>
          </cell>
        </row>
        <row r="3359">
          <cell r="T3359" t="str">
            <v/>
          </cell>
        </row>
        <row r="3360">
          <cell r="T3360" t="str">
            <v/>
          </cell>
        </row>
        <row r="3361">
          <cell r="T3361" t="str">
            <v/>
          </cell>
        </row>
        <row r="3362">
          <cell r="T3362" t="str">
            <v/>
          </cell>
        </row>
        <row r="3363">
          <cell r="T3363" t="str">
            <v/>
          </cell>
        </row>
        <row r="3364">
          <cell r="T3364" t="str">
            <v/>
          </cell>
        </row>
        <row r="3365">
          <cell r="T3365" t="str">
            <v/>
          </cell>
        </row>
        <row r="3366">
          <cell r="T3366" t="str">
            <v/>
          </cell>
        </row>
        <row r="3367">
          <cell r="T3367" t="str">
            <v/>
          </cell>
        </row>
        <row r="3368">
          <cell r="T3368" t="str">
            <v/>
          </cell>
        </row>
        <row r="3369">
          <cell r="T3369" t="str">
            <v/>
          </cell>
        </row>
        <row r="3370">
          <cell r="T3370" t="str">
            <v/>
          </cell>
        </row>
        <row r="3371">
          <cell r="T3371" t="str">
            <v/>
          </cell>
        </row>
        <row r="3372">
          <cell r="T3372" t="str">
            <v/>
          </cell>
        </row>
        <row r="3373">
          <cell r="T3373" t="str">
            <v/>
          </cell>
        </row>
        <row r="3374">
          <cell r="T3374" t="str">
            <v/>
          </cell>
        </row>
        <row r="3375">
          <cell r="T3375" t="str">
            <v/>
          </cell>
        </row>
        <row r="3376">
          <cell r="T3376" t="str">
            <v/>
          </cell>
        </row>
        <row r="3377">
          <cell r="T3377" t="str">
            <v/>
          </cell>
        </row>
        <row r="3378">
          <cell r="T3378" t="str">
            <v/>
          </cell>
        </row>
        <row r="3379">
          <cell r="T3379" t="str">
            <v/>
          </cell>
        </row>
        <row r="3380">
          <cell r="T3380" t="str">
            <v/>
          </cell>
        </row>
        <row r="3381">
          <cell r="T3381" t="str">
            <v/>
          </cell>
        </row>
        <row r="3382">
          <cell r="T3382" t="str">
            <v/>
          </cell>
        </row>
        <row r="3383">
          <cell r="T3383" t="str">
            <v/>
          </cell>
        </row>
        <row r="3384">
          <cell r="T3384" t="str">
            <v/>
          </cell>
        </row>
        <row r="3385">
          <cell r="T3385" t="str">
            <v/>
          </cell>
        </row>
        <row r="3386">
          <cell r="T3386" t="str">
            <v/>
          </cell>
        </row>
        <row r="3387">
          <cell r="T3387" t="str">
            <v/>
          </cell>
        </row>
        <row r="3388">
          <cell r="T3388" t="str">
            <v/>
          </cell>
        </row>
        <row r="3389">
          <cell r="T3389" t="str">
            <v/>
          </cell>
        </row>
        <row r="3390">
          <cell r="T3390" t="str">
            <v/>
          </cell>
        </row>
        <row r="3391">
          <cell r="T3391" t="str">
            <v/>
          </cell>
        </row>
        <row r="3392">
          <cell r="T3392" t="str">
            <v/>
          </cell>
        </row>
        <row r="3393">
          <cell r="T3393" t="str">
            <v/>
          </cell>
        </row>
        <row r="3394">
          <cell r="T3394" t="str">
            <v/>
          </cell>
        </row>
        <row r="3395">
          <cell r="T3395" t="str">
            <v/>
          </cell>
        </row>
        <row r="3396">
          <cell r="T3396" t="str">
            <v/>
          </cell>
        </row>
        <row r="3397">
          <cell r="T3397" t="str">
            <v/>
          </cell>
        </row>
        <row r="3398">
          <cell r="T3398" t="str">
            <v/>
          </cell>
        </row>
        <row r="3399">
          <cell r="T3399" t="str">
            <v/>
          </cell>
        </row>
        <row r="3400">
          <cell r="T3400" t="str">
            <v/>
          </cell>
        </row>
        <row r="3401">
          <cell r="T3401" t="str">
            <v/>
          </cell>
        </row>
        <row r="3402">
          <cell r="T3402" t="str">
            <v/>
          </cell>
        </row>
        <row r="3403">
          <cell r="T3403" t="str">
            <v/>
          </cell>
        </row>
        <row r="3404">
          <cell r="T3404" t="str">
            <v/>
          </cell>
        </row>
        <row r="3405">
          <cell r="T3405" t="str">
            <v/>
          </cell>
        </row>
        <row r="3406">
          <cell r="T3406" t="str">
            <v/>
          </cell>
        </row>
        <row r="3407">
          <cell r="T3407" t="str">
            <v/>
          </cell>
        </row>
        <row r="3408">
          <cell r="T3408" t="str">
            <v/>
          </cell>
        </row>
        <row r="3409">
          <cell r="T3409" t="str">
            <v/>
          </cell>
        </row>
        <row r="3410">
          <cell r="T3410" t="str">
            <v/>
          </cell>
        </row>
        <row r="3411">
          <cell r="T3411" t="str">
            <v/>
          </cell>
        </row>
        <row r="3412">
          <cell r="T3412" t="str">
            <v/>
          </cell>
        </row>
        <row r="3413">
          <cell r="T3413" t="str">
            <v/>
          </cell>
        </row>
        <row r="3414">
          <cell r="T3414" t="str">
            <v/>
          </cell>
        </row>
        <row r="3415">
          <cell r="T3415" t="str">
            <v/>
          </cell>
        </row>
        <row r="3416">
          <cell r="T3416" t="str">
            <v/>
          </cell>
        </row>
        <row r="3417">
          <cell r="T3417" t="str">
            <v/>
          </cell>
        </row>
        <row r="3418">
          <cell r="T3418" t="str">
            <v/>
          </cell>
        </row>
        <row r="3419">
          <cell r="T3419" t="str">
            <v/>
          </cell>
        </row>
        <row r="3420">
          <cell r="T3420" t="str">
            <v/>
          </cell>
        </row>
        <row r="3421">
          <cell r="T3421" t="str">
            <v/>
          </cell>
        </row>
        <row r="3422">
          <cell r="T3422" t="str">
            <v/>
          </cell>
        </row>
        <row r="3423">
          <cell r="T3423" t="str">
            <v/>
          </cell>
        </row>
        <row r="3424">
          <cell r="T3424" t="str">
            <v/>
          </cell>
        </row>
        <row r="3425">
          <cell r="T3425" t="str">
            <v/>
          </cell>
        </row>
        <row r="3426">
          <cell r="T3426" t="str">
            <v/>
          </cell>
        </row>
        <row r="3427">
          <cell r="T3427" t="str">
            <v/>
          </cell>
        </row>
        <row r="3428">
          <cell r="T3428" t="str">
            <v/>
          </cell>
        </row>
        <row r="3429">
          <cell r="T3429" t="str">
            <v/>
          </cell>
        </row>
        <row r="3430">
          <cell r="T3430" t="str">
            <v/>
          </cell>
        </row>
        <row r="3431">
          <cell r="T3431" t="str">
            <v/>
          </cell>
        </row>
        <row r="3432">
          <cell r="T3432" t="str">
            <v/>
          </cell>
        </row>
        <row r="3433">
          <cell r="T3433" t="str">
            <v/>
          </cell>
        </row>
        <row r="3434">
          <cell r="T3434" t="str">
            <v/>
          </cell>
        </row>
        <row r="3435">
          <cell r="T3435" t="str">
            <v/>
          </cell>
        </row>
        <row r="3436">
          <cell r="T3436" t="str">
            <v/>
          </cell>
        </row>
        <row r="3437">
          <cell r="T3437" t="str">
            <v/>
          </cell>
        </row>
        <row r="3438">
          <cell r="T3438" t="str">
            <v/>
          </cell>
        </row>
        <row r="3439">
          <cell r="T3439" t="str">
            <v/>
          </cell>
        </row>
        <row r="3440">
          <cell r="T3440" t="str">
            <v/>
          </cell>
        </row>
        <row r="3441">
          <cell r="T3441" t="str">
            <v/>
          </cell>
        </row>
        <row r="3442">
          <cell r="T3442" t="str">
            <v/>
          </cell>
        </row>
        <row r="3443">
          <cell r="T3443" t="str">
            <v/>
          </cell>
        </row>
        <row r="3444">
          <cell r="T3444" t="str">
            <v/>
          </cell>
        </row>
        <row r="3445">
          <cell r="T3445" t="str">
            <v/>
          </cell>
        </row>
        <row r="3446">
          <cell r="T3446" t="str">
            <v/>
          </cell>
        </row>
        <row r="3447">
          <cell r="T3447" t="str">
            <v/>
          </cell>
        </row>
        <row r="3448">
          <cell r="T3448" t="str">
            <v/>
          </cell>
        </row>
        <row r="3449">
          <cell r="T3449" t="str">
            <v/>
          </cell>
        </row>
        <row r="3450">
          <cell r="T3450" t="str">
            <v/>
          </cell>
        </row>
        <row r="3451">
          <cell r="T3451" t="str">
            <v/>
          </cell>
        </row>
        <row r="3452">
          <cell r="T3452" t="str">
            <v/>
          </cell>
        </row>
        <row r="3453">
          <cell r="T3453" t="str">
            <v/>
          </cell>
        </row>
        <row r="3454">
          <cell r="T3454" t="str">
            <v/>
          </cell>
        </row>
        <row r="3455">
          <cell r="T3455" t="str">
            <v/>
          </cell>
        </row>
        <row r="3456">
          <cell r="T3456" t="str">
            <v/>
          </cell>
        </row>
        <row r="3457">
          <cell r="T3457" t="str">
            <v/>
          </cell>
        </row>
        <row r="3458">
          <cell r="T3458" t="str">
            <v/>
          </cell>
        </row>
        <row r="3459">
          <cell r="T3459" t="str">
            <v/>
          </cell>
        </row>
        <row r="3460">
          <cell r="T3460" t="str">
            <v/>
          </cell>
        </row>
        <row r="3461">
          <cell r="T3461" t="str">
            <v/>
          </cell>
        </row>
        <row r="3462">
          <cell r="T3462" t="str">
            <v/>
          </cell>
        </row>
        <row r="3463">
          <cell r="T3463" t="str">
            <v/>
          </cell>
        </row>
        <row r="3464">
          <cell r="T3464" t="str">
            <v/>
          </cell>
        </row>
        <row r="3465">
          <cell r="T3465" t="str">
            <v/>
          </cell>
        </row>
        <row r="3466">
          <cell r="T3466" t="str">
            <v/>
          </cell>
        </row>
        <row r="3467">
          <cell r="T3467" t="str">
            <v/>
          </cell>
        </row>
        <row r="3468">
          <cell r="T3468" t="str">
            <v/>
          </cell>
        </row>
        <row r="3469">
          <cell r="T3469" t="str">
            <v/>
          </cell>
        </row>
        <row r="3470">
          <cell r="T3470" t="str">
            <v/>
          </cell>
        </row>
        <row r="3471">
          <cell r="T3471" t="str">
            <v/>
          </cell>
        </row>
        <row r="3472">
          <cell r="T3472" t="str">
            <v/>
          </cell>
        </row>
        <row r="3473">
          <cell r="T3473" t="str">
            <v/>
          </cell>
        </row>
        <row r="3474">
          <cell r="T3474" t="str">
            <v/>
          </cell>
        </row>
        <row r="3475">
          <cell r="T3475" t="str">
            <v/>
          </cell>
        </row>
        <row r="3476">
          <cell r="T3476" t="str">
            <v/>
          </cell>
        </row>
        <row r="3477">
          <cell r="T3477" t="str">
            <v/>
          </cell>
        </row>
        <row r="3478">
          <cell r="T3478" t="str">
            <v/>
          </cell>
        </row>
        <row r="3479">
          <cell r="T3479" t="str">
            <v/>
          </cell>
        </row>
        <row r="3480">
          <cell r="T3480" t="str">
            <v/>
          </cell>
        </row>
        <row r="3481">
          <cell r="T3481" t="str">
            <v/>
          </cell>
        </row>
        <row r="3482">
          <cell r="T3482" t="str">
            <v/>
          </cell>
        </row>
        <row r="3483">
          <cell r="T3483" t="str">
            <v/>
          </cell>
        </row>
        <row r="3484">
          <cell r="T3484" t="str">
            <v/>
          </cell>
        </row>
        <row r="3485">
          <cell r="T3485" t="str">
            <v/>
          </cell>
        </row>
        <row r="3486">
          <cell r="T3486" t="str">
            <v/>
          </cell>
        </row>
        <row r="3487">
          <cell r="T3487" t="str">
            <v/>
          </cell>
        </row>
        <row r="3488">
          <cell r="T3488" t="str">
            <v/>
          </cell>
        </row>
        <row r="3489">
          <cell r="T3489" t="str">
            <v/>
          </cell>
        </row>
        <row r="3490">
          <cell r="T3490" t="str">
            <v/>
          </cell>
        </row>
        <row r="3491">
          <cell r="T3491" t="str">
            <v/>
          </cell>
        </row>
        <row r="3492">
          <cell r="T3492" t="str">
            <v/>
          </cell>
        </row>
        <row r="3493">
          <cell r="T3493" t="str">
            <v/>
          </cell>
        </row>
        <row r="3494">
          <cell r="T3494" t="str">
            <v/>
          </cell>
        </row>
        <row r="3495">
          <cell r="T3495" t="str">
            <v/>
          </cell>
        </row>
        <row r="3496">
          <cell r="T3496" t="str">
            <v/>
          </cell>
        </row>
        <row r="3497">
          <cell r="T3497" t="str">
            <v/>
          </cell>
        </row>
        <row r="3498">
          <cell r="T3498" t="str">
            <v/>
          </cell>
        </row>
        <row r="3499">
          <cell r="T3499" t="str">
            <v/>
          </cell>
        </row>
        <row r="3500">
          <cell r="T3500" t="str">
            <v/>
          </cell>
        </row>
        <row r="3501">
          <cell r="T3501" t="str">
            <v/>
          </cell>
        </row>
        <row r="3502">
          <cell r="T3502" t="str">
            <v/>
          </cell>
        </row>
        <row r="3503">
          <cell r="T3503" t="str">
            <v/>
          </cell>
        </row>
        <row r="3504">
          <cell r="T3504" t="str">
            <v/>
          </cell>
        </row>
        <row r="3505">
          <cell r="T3505" t="str">
            <v/>
          </cell>
        </row>
        <row r="3506">
          <cell r="T3506" t="str">
            <v/>
          </cell>
        </row>
        <row r="3507">
          <cell r="T3507" t="str">
            <v/>
          </cell>
        </row>
        <row r="3508">
          <cell r="T3508" t="str">
            <v/>
          </cell>
        </row>
        <row r="3509">
          <cell r="T3509" t="str">
            <v/>
          </cell>
        </row>
        <row r="3510">
          <cell r="T3510" t="str">
            <v/>
          </cell>
        </row>
        <row r="3511">
          <cell r="T3511" t="str">
            <v/>
          </cell>
        </row>
        <row r="3512">
          <cell r="T3512" t="str">
            <v/>
          </cell>
        </row>
        <row r="3513">
          <cell r="T3513" t="str">
            <v/>
          </cell>
        </row>
        <row r="3514">
          <cell r="T3514" t="str">
            <v/>
          </cell>
        </row>
        <row r="3515">
          <cell r="T3515" t="str">
            <v/>
          </cell>
        </row>
        <row r="3516">
          <cell r="T3516" t="str">
            <v/>
          </cell>
        </row>
        <row r="3517">
          <cell r="T3517" t="str">
            <v/>
          </cell>
        </row>
        <row r="3518">
          <cell r="T3518" t="str">
            <v/>
          </cell>
        </row>
        <row r="3519">
          <cell r="T3519" t="str">
            <v/>
          </cell>
        </row>
        <row r="3520">
          <cell r="T3520" t="str">
            <v/>
          </cell>
        </row>
        <row r="3521">
          <cell r="T3521" t="str">
            <v/>
          </cell>
        </row>
        <row r="3522">
          <cell r="T3522" t="str">
            <v/>
          </cell>
        </row>
        <row r="3523">
          <cell r="T3523" t="str">
            <v/>
          </cell>
        </row>
        <row r="3524">
          <cell r="T3524" t="str">
            <v/>
          </cell>
        </row>
        <row r="3525">
          <cell r="T3525" t="str">
            <v/>
          </cell>
        </row>
        <row r="3526">
          <cell r="T3526" t="str">
            <v/>
          </cell>
        </row>
        <row r="3527">
          <cell r="T3527" t="str">
            <v/>
          </cell>
        </row>
        <row r="3528">
          <cell r="T3528" t="str">
            <v/>
          </cell>
        </row>
        <row r="3529">
          <cell r="T3529" t="str">
            <v/>
          </cell>
        </row>
        <row r="3530">
          <cell r="T3530" t="str">
            <v/>
          </cell>
        </row>
        <row r="3531">
          <cell r="T3531" t="str">
            <v/>
          </cell>
        </row>
        <row r="3532">
          <cell r="T3532" t="str">
            <v/>
          </cell>
        </row>
        <row r="3533">
          <cell r="T3533" t="str">
            <v/>
          </cell>
        </row>
        <row r="3534">
          <cell r="T3534" t="str">
            <v/>
          </cell>
        </row>
        <row r="3535">
          <cell r="T3535" t="str">
            <v/>
          </cell>
        </row>
        <row r="3536">
          <cell r="T3536" t="str">
            <v/>
          </cell>
        </row>
        <row r="3537">
          <cell r="T3537" t="str">
            <v/>
          </cell>
        </row>
        <row r="3538">
          <cell r="T3538" t="str">
            <v/>
          </cell>
        </row>
        <row r="3539">
          <cell r="T3539" t="str">
            <v/>
          </cell>
        </row>
        <row r="3540">
          <cell r="T3540" t="str">
            <v/>
          </cell>
        </row>
        <row r="3541">
          <cell r="T3541" t="str">
            <v/>
          </cell>
        </row>
        <row r="3542">
          <cell r="T3542" t="str">
            <v/>
          </cell>
        </row>
        <row r="3543">
          <cell r="T3543" t="str">
            <v/>
          </cell>
        </row>
        <row r="3544">
          <cell r="T3544" t="str">
            <v/>
          </cell>
        </row>
        <row r="3545">
          <cell r="T3545" t="str">
            <v/>
          </cell>
        </row>
        <row r="3546">
          <cell r="T3546" t="str">
            <v/>
          </cell>
        </row>
        <row r="3547">
          <cell r="T3547" t="str">
            <v/>
          </cell>
        </row>
        <row r="3548">
          <cell r="T3548" t="str">
            <v/>
          </cell>
        </row>
        <row r="3549">
          <cell r="T3549" t="str">
            <v/>
          </cell>
        </row>
        <row r="3550">
          <cell r="T3550" t="str">
            <v/>
          </cell>
        </row>
        <row r="3551">
          <cell r="T3551" t="str">
            <v/>
          </cell>
        </row>
        <row r="3552">
          <cell r="T3552" t="str">
            <v/>
          </cell>
        </row>
        <row r="3553">
          <cell r="T3553" t="str">
            <v/>
          </cell>
        </row>
        <row r="3554">
          <cell r="T3554" t="str">
            <v/>
          </cell>
        </row>
        <row r="3555">
          <cell r="T3555" t="str">
            <v/>
          </cell>
        </row>
        <row r="3556">
          <cell r="T3556" t="str">
            <v/>
          </cell>
        </row>
        <row r="3557">
          <cell r="T3557" t="str">
            <v/>
          </cell>
        </row>
        <row r="3558">
          <cell r="T3558" t="str">
            <v/>
          </cell>
        </row>
        <row r="3559">
          <cell r="T3559" t="str">
            <v/>
          </cell>
        </row>
        <row r="3560">
          <cell r="T3560" t="str">
            <v/>
          </cell>
        </row>
        <row r="3561">
          <cell r="T3561" t="str">
            <v/>
          </cell>
        </row>
        <row r="3562">
          <cell r="T3562" t="str">
            <v/>
          </cell>
        </row>
        <row r="3563">
          <cell r="T3563" t="str">
            <v/>
          </cell>
        </row>
        <row r="3564">
          <cell r="T3564" t="str">
            <v/>
          </cell>
        </row>
        <row r="3565">
          <cell r="T3565" t="str">
            <v/>
          </cell>
        </row>
        <row r="3566">
          <cell r="T3566" t="str">
            <v/>
          </cell>
        </row>
        <row r="3567">
          <cell r="T3567" t="str">
            <v/>
          </cell>
        </row>
        <row r="3568">
          <cell r="T3568" t="str">
            <v/>
          </cell>
        </row>
        <row r="3569">
          <cell r="T3569" t="str">
            <v/>
          </cell>
        </row>
        <row r="3570">
          <cell r="T3570" t="str">
            <v/>
          </cell>
        </row>
        <row r="3571">
          <cell r="T3571" t="str">
            <v/>
          </cell>
        </row>
        <row r="3572">
          <cell r="T3572" t="str">
            <v/>
          </cell>
        </row>
        <row r="3573">
          <cell r="T3573" t="str">
            <v/>
          </cell>
        </row>
        <row r="3574">
          <cell r="T3574" t="str">
            <v/>
          </cell>
        </row>
        <row r="3575">
          <cell r="T3575" t="str">
            <v/>
          </cell>
        </row>
        <row r="3576">
          <cell r="T3576" t="str">
            <v/>
          </cell>
        </row>
        <row r="3577">
          <cell r="T3577" t="str">
            <v/>
          </cell>
        </row>
        <row r="3578">
          <cell r="T3578" t="str">
            <v/>
          </cell>
        </row>
        <row r="3579">
          <cell r="T3579" t="str">
            <v/>
          </cell>
        </row>
        <row r="3580">
          <cell r="T3580" t="str">
            <v/>
          </cell>
        </row>
        <row r="3581">
          <cell r="T3581" t="str">
            <v/>
          </cell>
        </row>
        <row r="3582">
          <cell r="T3582" t="str">
            <v/>
          </cell>
        </row>
        <row r="3583">
          <cell r="T3583" t="str">
            <v/>
          </cell>
        </row>
        <row r="3584">
          <cell r="T3584" t="str">
            <v/>
          </cell>
        </row>
        <row r="3585">
          <cell r="T3585" t="str">
            <v/>
          </cell>
        </row>
        <row r="3586">
          <cell r="T3586" t="str">
            <v/>
          </cell>
        </row>
        <row r="3587">
          <cell r="T3587" t="str">
            <v/>
          </cell>
        </row>
        <row r="3588">
          <cell r="T3588" t="str">
            <v/>
          </cell>
        </row>
        <row r="3589">
          <cell r="T3589" t="str">
            <v/>
          </cell>
        </row>
        <row r="3590">
          <cell r="T3590" t="str">
            <v/>
          </cell>
        </row>
        <row r="3591">
          <cell r="T3591" t="str">
            <v/>
          </cell>
        </row>
        <row r="3592">
          <cell r="T3592" t="str">
            <v/>
          </cell>
        </row>
        <row r="3593">
          <cell r="T3593" t="str">
            <v/>
          </cell>
        </row>
        <row r="3594">
          <cell r="T3594" t="str">
            <v/>
          </cell>
        </row>
        <row r="3595">
          <cell r="T3595" t="str">
            <v/>
          </cell>
        </row>
        <row r="3596">
          <cell r="T3596" t="str">
            <v/>
          </cell>
        </row>
        <row r="3597">
          <cell r="T3597" t="str">
            <v/>
          </cell>
        </row>
        <row r="3598">
          <cell r="T3598" t="str">
            <v/>
          </cell>
        </row>
        <row r="3599">
          <cell r="T3599" t="str">
            <v/>
          </cell>
        </row>
        <row r="3600">
          <cell r="T3600" t="str">
            <v/>
          </cell>
        </row>
        <row r="3601">
          <cell r="T3601" t="str">
            <v/>
          </cell>
        </row>
        <row r="3602">
          <cell r="T3602" t="str">
            <v/>
          </cell>
        </row>
        <row r="3603">
          <cell r="T3603" t="str">
            <v/>
          </cell>
        </row>
        <row r="3604">
          <cell r="T3604" t="str">
            <v/>
          </cell>
        </row>
        <row r="3605">
          <cell r="T3605" t="str">
            <v/>
          </cell>
        </row>
        <row r="3606">
          <cell r="T3606" t="str">
            <v/>
          </cell>
        </row>
        <row r="3607">
          <cell r="T3607" t="str">
            <v/>
          </cell>
        </row>
        <row r="3608">
          <cell r="T3608" t="str">
            <v/>
          </cell>
        </row>
        <row r="3609">
          <cell r="T3609" t="str">
            <v/>
          </cell>
        </row>
        <row r="3610">
          <cell r="T3610" t="str">
            <v/>
          </cell>
        </row>
        <row r="3611">
          <cell r="T3611" t="str">
            <v/>
          </cell>
        </row>
        <row r="3612">
          <cell r="T3612" t="str">
            <v/>
          </cell>
        </row>
        <row r="3613">
          <cell r="T3613" t="str">
            <v/>
          </cell>
        </row>
        <row r="3614">
          <cell r="T3614" t="str">
            <v/>
          </cell>
        </row>
        <row r="3615">
          <cell r="T3615" t="str">
            <v/>
          </cell>
        </row>
        <row r="3616">
          <cell r="T3616" t="str">
            <v/>
          </cell>
        </row>
        <row r="3617">
          <cell r="T3617" t="str">
            <v/>
          </cell>
        </row>
        <row r="3618">
          <cell r="T3618" t="str">
            <v/>
          </cell>
        </row>
        <row r="3619">
          <cell r="T3619" t="str">
            <v/>
          </cell>
        </row>
        <row r="3620">
          <cell r="T3620" t="str">
            <v/>
          </cell>
        </row>
        <row r="3621">
          <cell r="T3621" t="str">
            <v/>
          </cell>
        </row>
        <row r="3622">
          <cell r="T3622" t="str">
            <v/>
          </cell>
        </row>
        <row r="3623">
          <cell r="T3623" t="str">
            <v/>
          </cell>
        </row>
        <row r="3624">
          <cell r="T3624" t="str">
            <v/>
          </cell>
        </row>
        <row r="3625">
          <cell r="T3625" t="str">
            <v/>
          </cell>
        </row>
        <row r="3626">
          <cell r="T3626" t="str">
            <v/>
          </cell>
        </row>
        <row r="3627">
          <cell r="T3627" t="str">
            <v/>
          </cell>
        </row>
        <row r="3628">
          <cell r="T3628" t="str">
            <v/>
          </cell>
        </row>
        <row r="3629">
          <cell r="T3629" t="str">
            <v/>
          </cell>
        </row>
        <row r="3630">
          <cell r="T3630" t="str">
            <v/>
          </cell>
        </row>
        <row r="3631">
          <cell r="T3631" t="str">
            <v/>
          </cell>
        </row>
        <row r="3632">
          <cell r="T3632" t="str">
            <v/>
          </cell>
        </row>
        <row r="3633">
          <cell r="T3633" t="str">
            <v/>
          </cell>
        </row>
        <row r="3634">
          <cell r="T3634" t="str">
            <v/>
          </cell>
        </row>
        <row r="3635">
          <cell r="T3635" t="str">
            <v/>
          </cell>
        </row>
        <row r="3636">
          <cell r="T3636" t="str">
            <v/>
          </cell>
        </row>
        <row r="3637">
          <cell r="T3637" t="str">
            <v/>
          </cell>
        </row>
        <row r="3638">
          <cell r="T3638" t="str">
            <v/>
          </cell>
        </row>
        <row r="3639">
          <cell r="T3639" t="str">
            <v/>
          </cell>
        </row>
        <row r="3640">
          <cell r="T3640" t="str">
            <v/>
          </cell>
        </row>
        <row r="3641">
          <cell r="T3641" t="str">
            <v/>
          </cell>
        </row>
        <row r="3642">
          <cell r="T3642" t="str">
            <v/>
          </cell>
        </row>
        <row r="3643">
          <cell r="T3643" t="str">
            <v/>
          </cell>
        </row>
        <row r="3644">
          <cell r="T3644" t="str">
            <v/>
          </cell>
        </row>
        <row r="3645">
          <cell r="T3645" t="str">
            <v/>
          </cell>
        </row>
        <row r="3646">
          <cell r="T3646" t="str">
            <v/>
          </cell>
        </row>
        <row r="3647">
          <cell r="T3647" t="str">
            <v/>
          </cell>
        </row>
        <row r="3648">
          <cell r="T3648" t="str">
            <v/>
          </cell>
        </row>
        <row r="3649">
          <cell r="T3649" t="str">
            <v/>
          </cell>
        </row>
        <row r="3650">
          <cell r="T3650" t="str">
            <v/>
          </cell>
        </row>
        <row r="3651">
          <cell r="T3651" t="str">
            <v/>
          </cell>
        </row>
        <row r="3652">
          <cell r="T3652" t="str">
            <v/>
          </cell>
        </row>
        <row r="3653">
          <cell r="T3653" t="str">
            <v/>
          </cell>
        </row>
        <row r="3654">
          <cell r="T3654" t="str">
            <v/>
          </cell>
        </row>
        <row r="3655">
          <cell r="T3655" t="str">
            <v/>
          </cell>
        </row>
        <row r="3656">
          <cell r="T3656" t="str">
            <v/>
          </cell>
        </row>
        <row r="3657">
          <cell r="T3657" t="str">
            <v/>
          </cell>
        </row>
        <row r="3658">
          <cell r="T3658" t="str">
            <v/>
          </cell>
        </row>
        <row r="3659">
          <cell r="T3659" t="str">
            <v/>
          </cell>
        </row>
        <row r="3660">
          <cell r="T3660" t="str">
            <v/>
          </cell>
        </row>
        <row r="3661">
          <cell r="T3661" t="str">
            <v/>
          </cell>
        </row>
        <row r="3662">
          <cell r="T3662" t="str">
            <v/>
          </cell>
        </row>
        <row r="3663">
          <cell r="T3663" t="str">
            <v/>
          </cell>
        </row>
        <row r="3664">
          <cell r="T3664" t="str">
            <v/>
          </cell>
        </row>
        <row r="3665">
          <cell r="T3665" t="str">
            <v/>
          </cell>
        </row>
        <row r="3666">
          <cell r="T3666" t="str">
            <v/>
          </cell>
        </row>
        <row r="3667">
          <cell r="T3667" t="str">
            <v/>
          </cell>
        </row>
        <row r="3668">
          <cell r="T3668" t="str">
            <v/>
          </cell>
        </row>
        <row r="3669">
          <cell r="T3669" t="str">
            <v/>
          </cell>
        </row>
        <row r="3670">
          <cell r="T3670" t="str">
            <v/>
          </cell>
        </row>
        <row r="3671">
          <cell r="T3671" t="str">
            <v/>
          </cell>
        </row>
        <row r="3672">
          <cell r="T3672" t="str">
            <v/>
          </cell>
        </row>
        <row r="3673">
          <cell r="T3673" t="str">
            <v/>
          </cell>
        </row>
        <row r="3674">
          <cell r="T3674" t="str">
            <v/>
          </cell>
        </row>
        <row r="3675">
          <cell r="T3675" t="str">
            <v/>
          </cell>
        </row>
        <row r="3676">
          <cell r="T3676" t="str">
            <v/>
          </cell>
        </row>
        <row r="3677">
          <cell r="T3677" t="str">
            <v/>
          </cell>
        </row>
        <row r="3678">
          <cell r="T3678" t="str">
            <v/>
          </cell>
        </row>
        <row r="3679">
          <cell r="T3679" t="str">
            <v/>
          </cell>
        </row>
        <row r="3680">
          <cell r="T3680" t="str">
            <v/>
          </cell>
        </row>
        <row r="3681">
          <cell r="T3681" t="str">
            <v/>
          </cell>
        </row>
        <row r="3682">
          <cell r="T3682" t="str">
            <v/>
          </cell>
        </row>
        <row r="3683">
          <cell r="T3683" t="str">
            <v/>
          </cell>
        </row>
        <row r="3684">
          <cell r="T3684" t="str">
            <v/>
          </cell>
        </row>
        <row r="3685">
          <cell r="T3685" t="str">
            <v/>
          </cell>
        </row>
        <row r="3686">
          <cell r="T3686" t="str">
            <v/>
          </cell>
        </row>
        <row r="3687">
          <cell r="T3687" t="str">
            <v/>
          </cell>
        </row>
        <row r="3688">
          <cell r="T3688" t="str">
            <v/>
          </cell>
        </row>
        <row r="3689">
          <cell r="T3689" t="str">
            <v/>
          </cell>
        </row>
        <row r="3690">
          <cell r="T3690" t="str">
            <v/>
          </cell>
        </row>
        <row r="3691">
          <cell r="T3691" t="str">
            <v/>
          </cell>
        </row>
        <row r="3692">
          <cell r="T3692" t="str">
            <v/>
          </cell>
        </row>
        <row r="3693">
          <cell r="T3693" t="str">
            <v/>
          </cell>
        </row>
        <row r="3694">
          <cell r="T3694" t="str">
            <v/>
          </cell>
        </row>
        <row r="3695">
          <cell r="T3695" t="str">
            <v/>
          </cell>
        </row>
        <row r="3696">
          <cell r="T3696" t="str">
            <v/>
          </cell>
        </row>
        <row r="3697">
          <cell r="T3697" t="str">
            <v/>
          </cell>
        </row>
        <row r="3698">
          <cell r="T3698" t="str">
            <v/>
          </cell>
        </row>
        <row r="3699">
          <cell r="T3699" t="str">
            <v/>
          </cell>
        </row>
        <row r="3700">
          <cell r="T3700" t="str">
            <v/>
          </cell>
        </row>
        <row r="3701">
          <cell r="T3701" t="str">
            <v/>
          </cell>
        </row>
        <row r="3702">
          <cell r="T3702" t="str">
            <v/>
          </cell>
        </row>
        <row r="3703">
          <cell r="T3703" t="str">
            <v/>
          </cell>
        </row>
        <row r="3704">
          <cell r="T3704" t="str">
            <v/>
          </cell>
        </row>
        <row r="3705">
          <cell r="T3705" t="str">
            <v/>
          </cell>
        </row>
        <row r="3706">
          <cell r="T3706" t="str">
            <v/>
          </cell>
        </row>
        <row r="3707">
          <cell r="T3707" t="str">
            <v/>
          </cell>
        </row>
        <row r="3708">
          <cell r="T3708" t="str">
            <v/>
          </cell>
        </row>
        <row r="3709">
          <cell r="T3709" t="str">
            <v/>
          </cell>
        </row>
        <row r="3710">
          <cell r="T3710" t="str">
            <v/>
          </cell>
        </row>
        <row r="3711">
          <cell r="T3711" t="str">
            <v/>
          </cell>
        </row>
        <row r="3712">
          <cell r="T3712" t="str">
            <v/>
          </cell>
        </row>
        <row r="3713">
          <cell r="T3713" t="str">
            <v/>
          </cell>
        </row>
        <row r="3714">
          <cell r="T3714" t="str">
            <v/>
          </cell>
        </row>
        <row r="3715">
          <cell r="T3715" t="str">
            <v/>
          </cell>
        </row>
        <row r="3716">
          <cell r="T3716" t="str">
            <v/>
          </cell>
        </row>
        <row r="3717">
          <cell r="T3717" t="str">
            <v/>
          </cell>
        </row>
        <row r="3718">
          <cell r="T3718" t="str">
            <v/>
          </cell>
        </row>
        <row r="3719">
          <cell r="T3719" t="str">
            <v/>
          </cell>
        </row>
        <row r="3720">
          <cell r="T3720" t="str">
            <v/>
          </cell>
        </row>
        <row r="3721">
          <cell r="T3721" t="str">
            <v/>
          </cell>
        </row>
        <row r="3722">
          <cell r="T3722" t="str">
            <v/>
          </cell>
        </row>
        <row r="3723">
          <cell r="T3723" t="str">
            <v/>
          </cell>
        </row>
        <row r="3724">
          <cell r="T3724" t="str">
            <v/>
          </cell>
        </row>
        <row r="3725">
          <cell r="T3725" t="str">
            <v/>
          </cell>
        </row>
        <row r="3726">
          <cell r="T3726" t="str">
            <v/>
          </cell>
        </row>
        <row r="3727">
          <cell r="T3727" t="str">
            <v/>
          </cell>
        </row>
        <row r="3728">
          <cell r="T3728" t="str">
            <v/>
          </cell>
        </row>
        <row r="3729">
          <cell r="T3729" t="str">
            <v/>
          </cell>
        </row>
        <row r="3730">
          <cell r="T3730" t="str">
            <v/>
          </cell>
        </row>
        <row r="3731">
          <cell r="T3731" t="str">
            <v/>
          </cell>
        </row>
        <row r="3732">
          <cell r="T3732" t="str">
            <v/>
          </cell>
        </row>
        <row r="3733">
          <cell r="T3733" t="str">
            <v/>
          </cell>
        </row>
        <row r="3734">
          <cell r="T3734" t="str">
            <v/>
          </cell>
        </row>
        <row r="3735">
          <cell r="T3735" t="str">
            <v/>
          </cell>
        </row>
        <row r="3736">
          <cell r="T3736" t="str">
            <v/>
          </cell>
        </row>
        <row r="3737">
          <cell r="T3737" t="str">
            <v/>
          </cell>
        </row>
        <row r="3738">
          <cell r="T3738" t="str">
            <v/>
          </cell>
        </row>
        <row r="3739">
          <cell r="T3739" t="str">
            <v/>
          </cell>
        </row>
        <row r="3740">
          <cell r="T3740" t="str">
            <v/>
          </cell>
        </row>
        <row r="3741">
          <cell r="T3741" t="str">
            <v/>
          </cell>
        </row>
        <row r="3742">
          <cell r="T3742" t="str">
            <v/>
          </cell>
        </row>
        <row r="3743">
          <cell r="T3743" t="str">
            <v/>
          </cell>
        </row>
        <row r="3744">
          <cell r="T3744" t="str">
            <v/>
          </cell>
        </row>
        <row r="3745">
          <cell r="T3745" t="str">
            <v/>
          </cell>
        </row>
        <row r="3746">
          <cell r="T3746" t="str">
            <v/>
          </cell>
        </row>
        <row r="3747">
          <cell r="T3747" t="str">
            <v/>
          </cell>
        </row>
        <row r="3748">
          <cell r="T3748" t="str">
            <v/>
          </cell>
        </row>
        <row r="3749">
          <cell r="T3749" t="str">
            <v/>
          </cell>
        </row>
        <row r="3750">
          <cell r="T3750" t="str">
            <v/>
          </cell>
        </row>
        <row r="3751">
          <cell r="T3751" t="str">
            <v/>
          </cell>
        </row>
        <row r="3752">
          <cell r="T3752" t="str">
            <v/>
          </cell>
        </row>
        <row r="3753">
          <cell r="T3753" t="str">
            <v/>
          </cell>
        </row>
        <row r="3754">
          <cell r="T3754" t="str">
            <v/>
          </cell>
        </row>
        <row r="3755">
          <cell r="T3755" t="str">
            <v/>
          </cell>
        </row>
        <row r="3756">
          <cell r="T3756" t="str">
            <v/>
          </cell>
        </row>
        <row r="3757">
          <cell r="T3757" t="str">
            <v/>
          </cell>
        </row>
        <row r="3758">
          <cell r="T3758" t="str">
            <v/>
          </cell>
        </row>
        <row r="3759">
          <cell r="T3759" t="str">
            <v/>
          </cell>
        </row>
        <row r="3760">
          <cell r="T3760" t="str">
            <v/>
          </cell>
        </row>
        <row r="3761">
          <cell r="T3761" t="str">
            <v/>
          </cell>
        </row>
        <row r="3762">
          <cell r="T3762" t="str">
            <v/>
          </cell>
        </row>
        <row r="3763">
          <cell r="T3763" t="str">
            <v/>
          </cell>
        </row>
        <row r="3764">
          <cell r="T3764" t="str">
            <v/>
          </cell>
        </row>
        <row r="3765">
          <cell r="T3765" t="str">
            <v/>
          </cell>
        </row>
        <row r="3766">
          <cell r="T3766" t="str">
            <v/>
          </cell>
        </row>
        <row r="3767">
          <cell r="T3767" t="str">
            <v/>
          </cell>
        </row>
        <row r="3768">
          <cell r="T3768" t="str">
            <v/>
          </cell>
        </row>
        <row r="3769">
          <cell r="T3769" t="str">
            <v/>
          </cell>
        </row>
        <row r="3770">
          <cell r="T3770" t="str">
            <v/>
          </cell>
        </row>
        <row r="3771">
          <cell r="T3771" t="str">
            <v/>
          </cell>
        </row>
        <row r="3772">
          <cell r="T3772" t="str">
            <v/>
          </cell>
        </row>
        <row r="3773">
          <cell r="T3773" t="str">
            <v/>
          </cell>
        </row>
        <row r="3774">
          <cell r="T3774" t="str">
            <v/>
          </cell>
        </row>
        <row r="3775">
          <cell r="T3775" t="str">
            <v/>
          </cell>
        </row>
        <row r="3776">
          <cell r="T3776" t="str">
            <v/>
          </cell>
        </row>
        <row r="3777">
          <cell r="T3777" t="str">
            <v/>
          </cell>
        </row>
        <row r="3778">
          <cell r="T3778" t="str">
            <v/>
          </cell>
        </row>
        <row r="3779">
          <cell r="T3779" t="str">
            <v/>
          </cell>
        </row>
        <row r="3780">
          <cell r="T3780" t="str">
            <v/>
          </cell>
        </row>
        <row r="3781">
          <cell r="T3781" t="str">
            <v/>
          </cell>
        </row>
        <row r="3782">
          <cell r="T3782" t="str">
            <v/>
          </cell>
        </row>
        <row r="3783">
          <cell r="T3783" t="str">
            <v/>
          </cell>
        </row>
        <row r="3784">
          <cell r="T3784" t="str">
            <v/>
          </cell>
        </row>
        <row r="3785">
          <cell r="T3785" t="str">
            <v/>
          </cell>
        </row>
        <row r="3786">
          <cell r="T3786" t="str">
            <v/>
          </cell>
        </row>
        <row r="3787">
          <cell r="T3787" t="str">
            <v/>
          </cell>
        </row>
        <row r="3788">
          <cell r="T3788" t="str">
            <v/>
          </cell>
        </row>
        <row r="3789">
          <cell r="T3789" t="str">
            <v/>
          </cell>
        </row>
        <row r="3790">
          <cell r="T3790" t="str">
            <v/>
          </cell>
        </row>
        <row r="3791">
          <cell r="T3791" t="str">
            <v/>
          </cell>
        </row>
        <row r="3792">
          <cell r="T3792" t="str">
            <v/>
          </cell>
        </row>
        <row r="3793">
          <cell r="T3793" t="str">
            <v/>
          </cell>
        </row>
        <row r="3794">
          <cell r="T3794" t="str">
            <v/>
          </cell>
        </row>
        <row r="3795">
          <cell r="T3795" t="str">
            <v/>
          </cell>
        </row>
        <row r="3796">
          <cell r="T3796" t="str">
            <v/>
          </cell>
        </row>
        <row r="3797">
          <cell r="T3797" t="str">
            <v/>
          </cell>
        </row>
        <row r="3798">
          <cell r="T3798" t="str">
            <v/>
          </cell>
        </row>
        <row r="3799">
          <cell r="T3799" t="str">
            <v/>
          </cell>
        </row>
        <row r="3800">
          <cell r="T3800" t="str">
            <v/>
          </cell>
        </row>
        <row r="3801">
          <cell r="T3801" t="str">
            <v/>
          </cell>
        </row>
        <row r="3802">
          <cell r="T3802" t="str">
            <v/>
          </cell>
        </row>
        <row r="3803">
          <cell r="T3803" t="str">
            <v/>
          </cell>
        </row>
        <row r="3804">
          <cell r="T3804" t="str">
            <v/>
          </cell>
        </row>
        <row r="3805">
          <cell r="T3805" t="str">
            <v/>
          </cell>
        </row>
        <row r="3806">
          <cell r="T3806" t="str">
            <v/>
          </cell>
        </row>
        <row r="3807">
          <cell r="T3807" t="str">
            <v/>
          </cell>
        </row>
        <row r="3808">
          <cell r="T3808" t="str">
            <v/>
          </cell>
        </row>
        <row r="3809">
          <cell r="T3809" t="str">
            <v/>
          </cell>
        </row>
        <row r="3810">
          <cell r="T3810" t="str">
            <v/>
          </cell>
        </row>
        <row r="3811">
          <cell r="T3811" t="str">
            <v/>
          </cell>
        </row>
        <row r="3812">
          <cell r="T3812" t="str">
            <v/>
          </cell>
        </row>
        <row r="3813">
          <cell r="T3813" t="str">
            <v/>
          </cell>
        </row>
        <row r="3814">
          <cell r="T3814" t="str">
            <v/>
          </cell>
        </row>
        <row r="3815">
          <cell r="T3815" t="str">
            <v/>
          </cell>
        </row>
        <row r="3816">
          <cell r="T3816" t="str">
            <v/>
          </cell>
        </row>
        <row r="3817">
          <cell r="T3817" t="str">
            <v/>
          </cell>
        </row>
        <row r="3818">
          <cell r="T3818" t="str">
            <v/>
          </cell>
        </row>
        <row r="3819">
          <cell r="T3819" t="str">
            <v/>
          </cell>
        </row>
        <row r="3820">
          <cell r="T3820" t="str">
            <v/>
          </cell>
        </row>
        <row r="3821">
          <cell r="T3821" t="str">
            <v/>
          </cell>
        </row>
        <row r="3822">
          <cell r="T3822" t="str">
            <v/>
          </cell>
        </row>
        <row r="3823">
          <cell r="T3823" t="str">
            <v/>
          </cell>
        </row>
        <row r="3824">
          <cell r="T3824" t="str">
            <v/>
          </cell>
        </row>
        <row r="3825">
          <cell r="T3825" t="str">
            <v/>
          </cell>
        </row>
        <row r="3826">
          <cell r="T3826" t="str">
            <v/>
          </cell>
        </row>
        <row r="3827">
          <cell r="T3827" t="str">
            <v/>
          </cell>
        </row>
        <row r="3828">
          <cell r="T3828" t="str">
            <v/>
          </cell>
        </row>
        <row r="3829">
          <cell r="T3829" t="str">
            <v/>
          </cell>
        </row>
        <row r="3830">
          <cell r="T3830" t="str">
            <v/>
          </cell>
        </row>
        <row r="3831">
          <cell r="T3831" t="str">
            <v/>
          </cell>
        </row>
        <row r="3832">
          <cell r="T3832" t="str">
            <v/>
          </cell>
        </row>
        <row r="3833">
          <cell r="T3833" t="str">
            <v/>
          </cell>
        </row>
        <row r="3834">
          <cell r="T3834" t="str">
            <v/>
          </cell>
        </row>
        <row r="3835">
          <cell r="T3835" t="str">
            <v/>
          </cell>
        </row>
        <row r="3836">
          <cell r="T3836" t="str">
            <v/>
          </cell>
        </row>
        <row r="3837">
          <cell r="T3837" t="str">
            <v/>
          </cell>
        </row>
        <row r="3838">
          <cell r="T3838" t="str">
            <v/>
          </cell>
        </row>
        <row r="3839">
          <cell r="T3839" t="str">
            <v/>
          </cell>
        </row>
        <row r="3840">
          <cell r="T3840" t="str">
            <v/>
          </cell>
        </row>
        <row r="3841">
          <cell r="T3841" t="str">
            <v/>
          </cell>
        </row>
        <row r="3842">
          <cell r="T3842" t="str">
            <v/>
          </cell>
        </row>
        <row r="3843">
          <cell r="T3843" t="str">
            <v/>
          </cell>
        </row>
        <row r="3844">
          <cell r="T3844" t="str">
            <v/>
          </cell>
        </row>
        <row r="3845">
          <cell r="T3845" t="str">
            <v/>
          </cell>
        </row>
        <row r="3846">
          <cell r="T3846" t="str">
            <v/>
          </cell>
        </row>
        <row r="3847">
          <cell r="T3847" t="str">
            <v/>
          </cell>
        </row>
        <row r="3848">
          <cell r="T3848" t="str">
            <v/>
          </cell>
        </row>
        <row r="3849">
          <cell r="T3849" t="str">
            <v/>
          </cell>
        </row>
        <row r="3850">
          <cell r="T3850" t="str">
            <v/>
          </cell>
        </row>
        <row r="3851">
          <cell r="T3851" t="str">
            <v/>
          </cell>
        </row>
        <row r="3852">
          <cell r="T3852" t="str">
            <v/>
          </cell>
        </row>
        <row r="3853">
          <cell r="T3853" t="str">
            <v/>
          </cell>
        </row>
        <row r="3854">
          <cell r="T3854" t="str">
            <v/>
          </cell>
        </row>
        <row r="3855">
          <cell r="T3855" t="str">
            <v/>
          </cell>
        </row>
        <row r="3856">
          <cell r="T3856" t="str">
            <v/>
          </cell>
        </row>
        <row r="3857">
          <cell r="T3857" t="str">
            <v/>
          </cell>
        </row>
        <row r="3858">
          <cell r="T3858" t="str">
            <v/>
          </cell>
        </row>
        <row r="3859">
          <cell r="T3859" t="str">
            <v/>
          </cell>
        </row>
        <row r="3860">
          <cell r="T3860" t="str">
            <v/>
          </cell>
        </row>
        <row r="3861">
          <cell r="T3861" t="str">
            <v/>
          </cell>
        </row>
        <row r="3862">
          <cell r="T3862" t="str">
            <v/>
          </cell>
        </row>
        <row r="3863">
          <cell r="T3863" t="str">
            <v/>
          </cell>
        </row>
        <row r="3864">
          <cell r="T3864" t="str">
            <v/>
          </cell>
        </row>
        <row r="3865">
          <cell r="T3865" t="str">
            <v/>
          </cell>
        </row>
        <row r="3866">
          <cell r="T3866" t="str">
            <v/>
          </cell>
        </row>
        <row r="3867">
          <cell r="T3867" t="str">
            <v/>
          </cell>
        </row>
        <row r="3868">
          <cell r="T3868" t="str">
            <v/>
          </cell>
        </row>
        <row r="3869">
          <cell r="T3869" t="str">
            <v/>
          </cell>
        </row>
        <row r="3870">
          <cell r="T3870" t="str">
            <v/>
          </cell>
        </row>
        <row r="3871">
          <cell r="T3871" t="str">
            <v/>
          </cell>
        </row>
        <row r="3872">
          <cell r="T3872" t="str">
            <v/>
          </cell>
        </row>
        <row r="3873">
          <cell r="T3873" t="str">
            <v/>
          </cell>
        </row>
        <row r="3874">
          <cell r="T3874" t="str">
            <v/>
          </cell>
        </row>
        <row r="3875">
          <cell r="T3875" t="str">
            <v/>
          </cell>
        </row>
        <row r="3876">
          <cell r="T3876" t="str">
            <v/>
          </cell>
        </row>
        <row r="3877">
          <cell r="T3877" t="str">
            <v/>
          </cell>
        </row>
        <row r="3878">
          <cell r="T3878" t="str">
            <v/>
          </cell>
        </row>
        <row r="3879">
          <cell r="T3879" t="str">
            <v/>
          </cell>
        </row>
        <row r="3880">
          <cell r="T3880" t="str">
            <v/>
          </cell>
        </row>
        <row r="3881">
          <cell r="T3881" t="str">
            <v/>
          </cell>
        </row>
        <row r="3882">
          <cell r="T3882" t="str">
            <v/>
          </cell>
        </row>
        <row r="3883">
          <cell r="T3883" t="str">
            <v/>
          </cell>
        </row>
        <row r="3884">
          <cell r="T3884" t="str">
            <v/>
          </cell>
        </row>
        <row r="3885">
          <cell r="T3885" t="str">
            <v/>
          </cell>
        </row>
        <row r="3886">
          <cell r="T3886" t="str">
            <v/>
          </cell>
        </row>
        <row r="3887">
          <cell r="T3887" t="str">
            <v/>
          </cell>
        </row>
        <row r="3888">
          <cell r="T3888" t="str">
            <v/>
          </cell>
        </row>
        <row r="3889">
          <cell r="T3889" t="str">
            <v/>
          </cell>
        </row>
        <row r="3890">
          <cell r="T3890" t="str">
            <v/>
          </cell>
        </row>
        <row r="3891">
          <cell r="T3891" t="str">
            <v/>
          </cell>
        </row>
        <row r="3892">
          <cell r="T3892" t="str">
            <v/>
          </cell>
        </row>
        <row r="3893">
          <cell r="T3893" t="str">
            <v/>
          </cell>
        </row>
        <row r="3894">
          <cell r="T3894" t="str">
            <v/>
          </cell>
        </row>
        <row r="3895">
          <cell r="T3895" t="str">
            <v/>
          </cell>
        </row>
        <row r="3896">
          <cell r="T3896" t="str">
            <v/>
          </cell>
        </row>
        <row r="3897">
          <cell r="T3897" t="str">
            <v/>
          </cell>
        </row>
        <row r="3898">
          <cell r="T3898" t="str">
            <v/>
          </cell>
        </row>
        <row r="3899">
          <cell r="T3899" t="str">
            <v/>
          </cell>
        </row>
        <row r="3900">
          <cell r="T3900" t="str">
            <v/>
          </cell>
        </row>
        <row r="3901">
          <cell r="T3901" t="str">
            <v/>
          </cell>
        </row>
        <row r="3902">
          <cell r="T3902" t="str">
            <v/>
          </cell>
        </row>
        <row r="3903">
          <cell r="T3903" t="str">
            <v/>
          </cell>
        </row>
        <row r="3904">
          <cell r="T3904" t="str">
            <v/>
          </cell>
        </row>
        <row r="3905">
          <cell r="T3905" t="str">
            <v/>
          </cell>
        </row>
        <row r="3906">
          <cell r="T3906" t="str">
            <v/>
          </cell>
        </row>
        <row r="3907">
          <cell r="T3907" t="str">
            <v/>
          </cell>
        </row>
        <row r="3908">
          <cell r="T3908" t="str">
            <v/>
          </cell>
        </row>
        <row r="3909">
          <cell r="T3909" t="str">
            <v/>
          </cell>
        </row>
        <row r="3910">
          <cell r="T3910" t="str">
            <v/>
          </cell>
        </row>
        <row r="3911">
          <cell r="T3911" t="str">
            <v/>
          </cell>
        </row>
        <row r="3912">
          <cell r="T3912" t="str">
            <v/>
          </cell>
        </row>
        <row r="3913">
          <cell r="T3913" t="str">
            <v/>
          </cell>
        </row>
        <row r="3914">
          <cell r="T3914" t="str">
            <v/>
          </cell>
        </row>
        <row r="3915">
          <cell r="T3915" t="str">
            <v/>
          </cell>
        </row>
        <row r="3916">
          <cell r="T3916" t="str">
            <v/>
          </cell>
        </row>
        <row r="3917">
          <cell r="T3917" t="str">
            <v/>
          </cell>
        </row>
        <row r="3918">
          <cell r="T3918" t="str">
            <v/>
          </cell>
        </row>
        <row r="3919">
          <cell r="T3919" t="str">
            <v/>
          </cell>
        </row>
        <row r="3920">
          <cell r="T3920" t="str">
            <v/>
          </cell>
        </row>
        <row r="3921">
          <cell r="T3921" t="str">
            <v/>
          </cell>
        </row>
        <row r="3922">
          <cell r="T3922" t="str">
            <v/>
          </cell>
        </row>
        <row r="3923">
          <cell r="T3923" t="str">
            <v/>
          </cell>
        </row>
        <row r="3924">
          <cell r="T3924" t="str">
            <v/>
          </cell>
        </row>
        <row r="3925">
          <cell r="T3925" t="str">
            <v/>
          </cell>
        </row>
        <row r="3926">
          <cell r="T3926" t="str">
            <v/>
          </cell>
        </row>
        <row r="3927">
          <cell r="T3927" t="str">
            <v/>
          </cell>
        </row>
        <row r="3928">
          <cell r="T3928" t="str">
            <v/>
          </cell>
        </row>
        <row r="3929">
          <cell r="T3929" t="str">
            <v/>
          </cell>
        </row>
        <row r="3930">
          <cell r="T3930" t="str">
            <v/>
          </cell>
        </row>
        <row r="3931">
          <cell r="T3931" t="str">
            <v/>
          </cell>
        </row>
        <row r="3932">
          <cell r="T3932" t="str">
            <v/>
          </cell>
        </row>
        <row r="3933">
          <cell r="T3933" t="str">
            <v/>
          </cell>
        </row>
        <row r="3934">
          <cell r="T3934" t="str">
            <v/>
          </cell>
        </row>
        <row r="3935">
          <cell r="T3935" t="str">
            <v/>
          </cell>
        </row>
        <row r="3936">
          <cell r="T3936" t="str">
            <v/>
          </cell>
        </row>
        <row r="3937">
          <cell r="T3937" t="str">
            <v/>
          </cell>
        </row>
        <row r="3938">
          <cell r="T3938" t="str">
            <v/>
          </cell>
        </row>
        <row r="3939">
          <cell r="T3939" t="str">
            <v/>
          </cell>
        </row>
        <row r="3940">
          <cell r="T3940" t="str">
            <v/>
          </cell>
        </row>
        <row r="3941">
          <cell r="T3941" t="str">
            <v/>
          </cell>
        </row>
        <row r="3942">
          <cell r="T3942" t="str">
            <v/>
          </cell>
        </row>
        <row r="3943">
          <cell r="T3943" t="str">
            <v/>
          </cell>
        </row>
        <row r="3944">
          <cell r="T3944" t="str">
            <v/>
          </cell>
        </row>
        <row r="3945">
          <cell r="T3945" t="str">
            <v/>
          </cell>
        </row>
        <row r="3946">
          <cell r="T3946" t="str">
            <v/>
          </cell>
        </row>
        <row r="3947">
          <cell r="T3947" t="str">
            <v/>
          </cell>
        </row>
        <row r="3948">
          <cell r="T3948" t="str">
            <v/>
          </cell>
        </row>
        <row r="3949">
          <cell r="T3949" t="str">
            <v/>
          </cell>
        </row>
        <row r="3950">
          <cell r="T3950" t="str">
            <v/>
          </cell>
        </row>
        <row r="3951">
          <cell r="T3951" t="str">
            <v/>
          </cell>
        </row>
        <row r="3952">
          <cell r="T3952" t="str">
            <v/>
          </cell>
        </row>
        <row r="3953">
          <cell r="T3953" t="str">
            <v/>
          </cell>
        </row>
        <row r="3954">
          <cell r="T3954" t="str">
            <v/>
          </cell>
        </row>
        <row r="3955">
          <cell r="T3955" t="str">
            <v/>
          </cell>
        </row>
        <row r="3956">
          <cell r="T3956" t="str">
            <v/>
          </cell>
        </row>
        <row r="3957">
          <cell r="T3957" t="str">
            <v/>
          </cell>
        </row>
        <row r="3958">
          <cell r="T3958" t="str">
            <v/>
          </cell>
        </row>
        <row r="3959">
          <cell r="T3959" t="str">
            <v/>
          </cell>
        </row>
        <row r="3960">
          <cell r="T3960" t="str">
            <v/>
          </cell>
        </row>
        <row r="3961">
          <cell r="T3961" t="str">
            <v/>
          </cell>
        </row>
        <row r="3962">
          <cell r="T3962" t="str">
            <v/>
          </cell>
        </row>
        <row r="3963">
          <cell r="T3963" t="str">
            <v/>
          </cell>
        </row>
        <row r="3964">
          <cell r="T3964" t="str">
            <v/>
          </cell>
        </row>
        <row r="3965">
          <cell r="T3965" t="str">
            <v/>
          </cell>
        </row>
        <row r="3966">
          <cell r="T3966" t="str">
            <v/>
          </cell>
        </row>
        <row r="3967">
          <cell r="T3967" t="str">
            <v/>
          </cell>
        </row>
        <row r="3968">
          <cell r="T3968" t="str">
            <v/>
          </cell>
        </row>
        <row r="3969">
          <cell r="T3969" t="str">
            <v/>
          </cell>
        </row>
        <row r="3970">
          <cell r="T3970" t="str">
            <v/>
          </cell>
        </row>
        <row r="3971">
          <cell r="T3971" t="str">
            <v/>
          </cell>
        </row>
        <row r="3972">
          <cell r="T3972" t="str">
            <v/>
          </cell>
        </row>
        <row r="3973">
          <cell r="T3973" t="str">
            <v/>
          </cell>
        </row>
        <row r="3974">
          <cell r="T3974" t="str">
            <v/>
          </cell>
        </row>
        <row r="3975">
          <cell r="T3975" t="str">
            <v/>
          </cell>
        </row>
        <row r="3976">
          <cell r="T3976" t="str">
            <v/>
          </cell>
        </row>
        <row r="3977">
          <cell r="T3977" t="str">
            <v/>
          </cell>
        </row>
        <row r="3978">
          <cell r="T3978" t="str">
            <v/>
          </cell>
        </row>
        <row r="3979">
          <cell r="T3979" t="str">
            <v/>
          </cell>
        </row>
        <row r="3980">
          <cell r="T3980" t="str">
            <v/>
          </cell>
        </row>
        <row r="3981">
          <cell r="T3981" t="str">
            <v/>
          </cell>
        </row>
        <row r="3982">
          <cell r="T3982" t="str">
            <v/>
          </cell>
        </row>
        <row r="3983">
          <cell r="T3983" t="str">
            <v/>
          </cell>
        </row>
        <row r="3984">
          <cell r="T3984" t="str">
            <v/>
          </cell>
        </row>
        <row r="3985">
          <cell r="T3985" t="str">
            <v/>
          </cell>
        </row>
        <row r="3986">
          <cell r="T3986" t="str">
            <v/>
          </cell>
        </row>
        <row r="3987">
          <cell r="T3987" t="str">
            <v/>
          </cell>
        </row>
        <row r="3988">
          <cell r="T3988" t="str">
            <v/>
          </cell>
        </row>
        <row r="3989">
          <cell r="T3989" t="str">
            <v/>
          </cell>
        </row>
        <row r="3990">
          <cell r="T3990" t="str">
            <v/>
          </cell>
        </row>
        <row r="3991">
          <cell r="T3991" t="str">
            <v/>
          </cell>
        </row>
        <row r="3992">
          <cell r="T3992" t="str">
            <v/>
          </cell>
        </row>
        <row r="3993">
          <cell r="T3993" t="str">
            <v/>
          </cell>
        </row>
        <row r="3994">
          <cell r="T3994" t="str">
            <v/>
          </cell>
        </row>
        <row r="3995">
          <cell r="T3995" t="str">
            <v/>
          </cell>
        </row>
        <row r="3996">
          <cell r="T3996" t="str">
            <v/>
          </cell>
        </row>
        <row r="3997">
          <cell r="T3997" t="str">
            <v/>
          </cell>
        </row>
        <row r="3998">
          <cell r="T3998" t="str">
            <v/>
          </cell>
        </row>
        <row r="3999">
          <cell r="A3999" t="str">
            <v>.</v>
          </cell>
          <cell r="C3999" t="str">
            <v>.</v>
          </cell>
          <cell r="D3999" t="str">
            <v>.</v>
          </cell>
          <cell r="E3999" t="str">
            <v>.</v>
          </cell>
          <cell r="F3999" t="str">
            <v>.</v>
          </cell>
          <cell r="G3999" t="str">
            <v>.</v>
          </cell>
          <cell r="H3999" t="str">
            <v>.</v>
          </cell>
          <cell r="I3999" t="str">
            <v>.</v>
          </cell>
          <cell r="J3999" t="str">
            <v>.</v>
          </cell>
          <cell r="K3999" t="str">
            <v>.</v>
          </cell>
          <cell r="L3999" t="str">
            <v>.</v>
          </cell>
          <cell r="M3999" t="str">
            <v>.</v>
          </cell>
          <cell r="N3999" t="str">
            <v>.</v>
          </cell>
          <cell r="O3999" t="str">
            <v>.</v>
          </cell>
          <cell r="P3999" t="str">
            <v>.</v>
          </cell>
          <cell r="Q3999" t="str">
            <v>.</v>
          </cell>
          <cell r="R3999" t="str">
            <v>.</v>
          </cell>
          <cell r="S3999" t="str">
            <v>.</v>
          </cell>
          <cell r="T3999" t="str">
            <v/>
          </cell>
          <cell r="U3999" t="str">
            <v>.</v>
          </cell>
          <cell r="V3999" t="str">
            <v>.</v>
          </cell>
          <cell r="W3999" t="str">
            <v>.</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IU400"/>
  <sheetViews>
    <sheetView showGridLines="0" showZeros="0" tabSelected="1" zoomScale="110" zoomScaleNormal="110" workbookViewId="0">
      <selection activeCell="A3" sqref="A3:A8"/>
    </sheetView>
  </sheetViews>
  <sheetFormatPr baseColWidth="10" defaultColWidth="11.42578125" defaultRowHeight="12.75" x14ac:dyDescent="0.2"/>
  <cols>
    <col min="1" max="1" width="27.28515625" style="7" customWidth="1"/>
    <col min="2" max="2" width="18.140625" style="7" customWidth="1"/>
    <col min="3" max="3" width="21.28515625" style="7" customWidth="1"/>
    <col min="4" max="4" width="16" style="7" customWidth="1"/>
    <col min="5" max="5" width="19.7109375" style="7" customWidth="1"/>
    <col min="6" max="6" width="5.42578125" style="7" customWidth="1"/>
    <col min="7" max="7" width="0.85546875" style="6" hidden="1" customWidth="1"/>
    <col min="8" max="8" width="11.42578125" style="1" hidden="1" customWidth="1"/>
    <col min="9" max="9" width="18.28515625" style="1" hidden="1" customWidth="1"/>
    <col min="10" max="51" width="11.42578125" style="1" hidden="1" customWidth="1"/>
    <col min="52" max="61" width="0" style="1" hidden="1" customWidth="1"/>
    <col min="62" max="111" width="0" style="6" hidden="1" customWidth="1"/>
    <col min="112" max="252" width="0" style="7" hidden="1" customWidth="1"/>
    <col min="253" max="253" width="1.28515625" style="1" customWidth="1"/>
    <col min="254" max="254" width="3.140625" style="1" customWidth="1"/>
    <col min="255" max="255" width="11.42578125" style="1"/>
    <col min="256" max="16384" width="11.42578125" style="6"/>
  </cols>
  <sheetData>
    <row r="1" spans="1:255" ht="30.75" customHeight="1" x14ac:dyDescent="0.2">
      <c r="A1" s="42"/>
      <c r="B1" s="46" t="s">
        <v>30</v>
      </c>
      <c r="C1" s="47"/>
      <c r="D1" s="47"/>
      <c r="E1" s="47"/>
      <c r="F1" s="48"/>
    </row>
    <row r="2" spans="1:255" ht="30.75" customHeight="1" thickBot="1" x14ac:dyDescent="0.25">
      <c r="A2" s="43"/>
      <c r="B2" s="49"/>
      <c r="C2" s="50"/>
      <c r="D2" s="50"/>
      <c r="E2" s="50"/>
      <c r="F2" s="51"/>
    </row>
    <row r="3" spans="1:255" ht="5.25" customHeight="1" x14ac:dyDescent="0.2">
      <c r="A3" s="83" t="s">
        <v>0</v>
      </c>
      <c r="B3" s="8"/>
      <c r="C3" s="9"/>
      <c r="D3" s="9"/>
      <c r="E3" s="9"/>
      <c r="F3" s="10"/>
      <c r="I3" s="1" t="s">
        <v>1</v>
      </c>
      <c r="J3" s="2" t="e">
        <f>VLOOKUP($E$5,'[1]BD Orden Pago'!$A$5:$T$3999,10,FALSE)</f>
        <v>#N/A</v>
      </c>
    </row>
    <row r="4" spans="1:255" ht="7.5" customHeight="1" thickBot="1" x14ac:dyDescent="0.25">
      <c r="A4" s="84"/>
      <c r="B4" s="11"/>
      <c r="C4" s="12"/>
      <c r="D4" s="12"/>
      <c r="E4" s="12"/>
      <c r="F4" s="13"/>
      <c r="I4" s="1" t="s">
        <v>2</v>
      </c>
      <c r="J4" s="3" t="e">
        <f>VLOOKUP($E$5,'[1]BD Orden Pago'!$A$5:$T$3999,14,FALSE)</f>
        <v>#N/A</v>
      </c>
    </row>
    <row r="5" spans="1:255" ht="24" customHeight="1" thickBot="1" x14ac:dyDescent="0.25">
      <c r="A5" s="84"/>
      <c r="B5" s="44" t="s">
        <v>3</v>
      </c>
      <c r="C5" s="45"/>
      <c r="D5" s="14" t="s">
        <v>4</v>
      </c>
      <c r="E5" s="15"/>
      <c r="F5" s="13"/>
      <c r="I5" s="1" t="s">
        <v>5</v>
      </c>
      <c r="J5" s="1" t="e">
        <f>VLOOKUP($E$5,'[1]BD Orden Pago'!$A$5:$T$3999,15,FALSE)</f>
        <v>#N/A</v>
      </c>
    </row>
    <row r="6" spans="1:255" ht="5.25" customHeight="1" x14ac:dyDescent="0.2">
      <c r="A6" s="84"/>
      <c r="B6" s="11"/>
      <c r="C6" s="12"/>
      <c r="D6" s="12"/>
      <c r="E6" s="12" t="s">
        <v>6</v>
      </c>
      <c r="F6" s="13"/>
      <c r="I6" s="1" t="s">
        <v>7</v>
      </c>
      <c r="J6" s="1" t="e">
        <f>VLOOKUP($E$5,'[1]BD Orden Pago'!$A$5:$T$3999,16,FALSE)</f>
        <v>#N/A</v>
      </c>
    </row>
    <row r="7" spans="1:255" ht="13.5" customHeight="1" x14ac:dyDescent="0.2">
      <c r="A7" s="84"/>
      <c r="B7" s="77" t="s">
        <v>8</v>
      </c>
      <c r="C7" s="78"/>
      <c r="D7" s="16" t="s">
        <v>9</v>
      </c>
      <c r="E7" s="17"/>
      <c r="F7" s="13"/>
      <c r="I7" s="1" t="s">
        <v>10</v>
      </c>
      <c r="J7" s="1" t="e">
        <f>VLOOKUP($E$5,'[1]BD Orden Pago'!$A$5:$U$3999,21,FALSE)</f>
        <v>#N/A</v>
      </c>
    </row>
    <row r="8" spans="1:255" ht="13.5" thickBot="1" x14ac:dyDescent="0.25">
      <c r="A8" s="85"/>
      <c r="B8" s="18"/>
      <c r="C8" s="19"/>
      <c r="D8" s="19"/>
      <c r="E8" s="19"/>
      <c r="F8" s="20"/>
      <c r="J8" s="1" t="e">
        <f>VLOOKUP($E$5,'[1]BD Orden Pago'!$A$5:$V$3999,22,FALSE)</f>
        <v>#N/A</v>
      </c>
    </row>
    <row r="9" spans="1:255" ht="26.25" customHeight="1" thickBot="1" x14ac:dyDescent="0.25">
      <c r="A9" s="82" t="s">
        <v>11</v>
      </c>
      <c r="B9" s="80"/>
      <c r="C9" s="81"/>
      <c r="D9" s="21" t="s">
        <v>12</v>
      </c>
      <c r="E9" s="86">
        <f ca="1">TODAY()</f>
        <v>45796</v>
      </c>
      <c r="F9" s="87"/>
      <c r="I9" s="4" t="e">
        <f>IF(VLOOKUP($E$5,'[1]BD Orden Pago'!$A$5:$W$3999,23,FALSE)=0,"Error en año Expedicion RP",VLOOKUP($E$5,'[1]BD Orden Pago'!$A$5:$W$3999,23,FALSE))</f>
        <v>#N/A</v>
      </c>
    </row>
    <row r="10" spans="1:255" ht="24.75" customHeight="1" thickBot="1" x14ac:dyDescent="0.25">
      <c r="A10" s="79" t="s">
        <v>13</v>
      </c>
      <c r="B10" s="80"/>
      <c r="C10" s="81"/>
      <c r="D10" s="21" t="s">
        <v>14</v>
      </c>
      <c r="E10" s="88"/>
      <c r="F10" s="89"/>
    </row>
    <row r="11" spans="1:255" ht="13.5" thickBot="1" x14ac:dyDescent="0.25">
      <c r="A11" s="55" t="s">
        <v>15</v>
      </c>
      <c r="B11" s="76"/>
      <c r="C11" s="76"/>
      <c r="D11" s="76"/>
      <c r="E11" s="55" t="s">
        <v>16</v>
      </c>
      <c r="F11" s="56"/>
    </row>
    <row r="12" spans="1:255" ht="23.25" customHeight="1" x14ac:dyDescent="0.2">
      <c r="A12" s="57"/>
      <c r="B12" s="58"/>
      <c r="C12" s="58"/>
      <c r="D12" s="59"/>
      <c r="E12" s="22"/>
      <c r="F12" s="23"/>
    </row>
    <row r="13" spans="1:255" ht="23.25" customHeight="1" x14ac:dyDescent="0.2">
      <c r="A13" s="60"/>
      <c r="B13" s="61"/>
      <c r="C13" s="61"/>
      <c r="D13" s="62"/>
      <c r="E13" s="11"/>
      <c r="F13" s="13"/>
    </row>
    <row r="14" spans="1:255" ht="23.25" customHeight="1" x14ac:dyDescent="0.2">
      <c r="A14" s="63"/>
      <c r="B14" s="64"/>
      <c r="C14" s="64"/>
      <c r="D14" s="65"/>
      <c r="E14" s="24"/>
      <c r="F14" s="25"/>
      <c r="IU14" s="5"/>
    </row>
    <row r="15" spans="1:255" ht="12.75" customHeight="1" thickBot="1" x14ac:dyDescent="0.25">
      <c r="A15" s="66" t="s">
        <v>17</v>
      </c>
      <c r="B15" s="67"/>
      <c r="C15" s="67"/>
      <c r="D15" s="68"/>
      <c r="E15" s="26"/>
      <c r="F15" s="27"/>
    </row>
    <row r="16" spans="1:255" ht="5.25" customHeight="1" x14ac:dyDescent="0.2">
      <c r="A16" s="22"/>
      <c r="B16" s="28"/>
      <c r="C16" s="28"/>
      <c r="D16" s="28"/>
      <c r="E16" s="22"/>
      <c r="F16" s="23"/>
    </row>
    <row r="17" spans="1:252" x14ac:dyDescent="0.2">
      <c r="A17" s="71" t="s">
        <v>17</v>
      </c>
      <c r="B17" s="72"/>
      <c r="C17" s="72"/>
      <c r="D17" s="16" t="s">
        <v>18</v>
      </c>
      <c r="E17" s="29"/>
      <c r="F17" s="13"/>
    </row>
    <row r="18" spans="1:252" ht="6" customHeight="1" thickBot="1" x14ac:dyDescent="0.25">
      <c r="A18" s="18"/>
      <c r="B18" s="19"/>
      <c r="C18" s="19"/>
      <c r="D18" s="19"/>
      <c r="E18" s="30"/>
      <c r="F18" s="20"/>
    </row>
    <row r="19" spans="1:252" ht="13.5" thickBot="1" x14ac:dyDescent="0.25">
      <c r="A19" s="31" t="s">
        <v>19</v>
      </c>
      <c r="B19" s="12"/>
      <c r="C19" s="12"/>
      <c r="D19" s="12"/>
      <c r="E19" s="32"/>
      <c r="F19" s="13"/>
    </row>
    <row r="20" spans="1:252" ht="13.5" thickBot="1" x14ac:dyDescent="0.25">
      <c r="A20" s="33" t="s">
        <v>20</v>
      </c>
      <c r="B20" s="34">
        <v>0</v>
      </c>
      <c r="C20" s="35" t="s">
        <v>21</v>
      </c>
      <c r="D20" s="36"/>
      <c r="E20" s="37">
        <v>0</v>
      </c>
      <c r="F20" s="38"/>
    </row>
    <row r="21" spans="1:252" ht="13.5" thickBot="1" x14ac:dyDescent="0.25">
      <c r="A21" s="33" t="s">
        <v>20</v>
      </c>
      <c r="B21" s="34"/>
      <c r="C21" s="35" t="s">
        <v>22</v>
      </c>
      <c r="D21" s="36"/>
      <c r="E21" s="37"/>
      <c r="F21" s="38"/>
    </row>
    <row r="22" spans="1:252" ht="13.5" thickBot="1" x14ac:dyDescent="0.25">
      <c r="A22" s="33" t="s">
        <v>20</v>
      </c>
      <c r="B22" s="34">
        <v>0</v>
      </c>
      <c r="C22" s="35" t="s">
        <v>23</v>
      </c>
      <c r="D22" s="36">
        <v>0</v>
      </c>
      <c r="E22" s="37"/>
      <c r="F22" s="38"/>
    </row>
    <row r="23" spans="1:252" ht="13.5" thickBot="1" x14ac:dyDescent="0.25">
      <c r="A23" s="33" t="s">
        <v>20</v>
      </c>
      <c r="B23" s="34"/>
      <c r="C23" s="35" t="s">
        <v>24</v>
      </c>
      <c r="D23" s="36"/>
      <c r="E23" s="37"/>
      <c r="F23" s="38"/>
    </row>
    <row r="24" spans="1:252" ht="13.5" thickBot="1" x14ac:dyDescent="0.25">
      <c r="A24" s="33" t="s">
        <v>20</v>
      </c>
      <c r="B24" s="34"/>
      <c r="C24" s="35" t="s">
        <v>25</v>
      </c>
      <c r="D24" s="36"/>
      <c r="E24" s="37"/>
      <c r="F24" s="38"/>
    </row>
    <row r="25" spans="1:252" ht="15.75" customHeight="1" thickBot="1" x14ac:dyDescent="0.25">
      <c r="A25" s="33" t="s">
        <v>20</v>
      </c>
      <c r="B25" s="34"/>
      <c r="C25" s="69" t="s">
        <v>26</v>
      </c>
      <c r="D25" s="70"/>
      <c r="E25" s="39">
        <v>0</v>
      </c>
      <c r="F25" s="40"/>
    </row>
    <row r="26" spans="1:252" ht="13.5" thickBot="1" x14ac:dyDescent="0.25">
      <c r="A26" s="73" t="s">
        <v>27</v>
      </c>
      <c r="B26" s="74"/>
      <c r="C26" s="74"/>
      <c r="D26" s="75"/>
      <c r="E26" s="41">
        <f>SUM(E20:E25)</f>
        <v>0</v>
      </c>
      <c r="F26" s="40"/>
    </row>
    <row r="27" spans="1:252" ht="13.5" thickBot="1" x14ac:dyDescent="0.25">
      <c r="A27" s="52" t="s">
        <v>28</v>
      </c>
      <c r="B27" s="53"/>
      <c r="C27" s="53"/>
      <c r="D27" s="54"/>
      <c r="E27" s="41"/>
      <c r="F27" s="40"/>
    </row>
    <row r="28" spans="1:252" x14ac:dyDescent="0.2">
      <c r="A28" s="6"/>
      <c r="B28" s="6"/>
      <c r="C28" s="6"/>
      <c r="D28" s="6"/>
      <c r="E28" s="6"/>
      <c r="F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row>
    <row r="29" spans="1:252" x14ac:dyDescent="0.2">
      <c r="A29" s="6"/>
      <c r="B29" s="6"/>
      <c r="C29" s="6"/>
      <c r="D29" s="6"/>
      <c r="E29" s="6"/>
      <c r="F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row>
    <row r="30" spans="1:252" x14ac:dyDescent="0.2">
      <c r="A30" s="6"/>
      <c r="B30" s="6"/>
      <c r="C30" s="6"/>
      <c r="D30" s="6"/>
      <c r="E30" s="6"/>
      <c r="F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row>
    <row r="31" spans="1:252" x14ac:dyDescent="0.2">
      <c r="A31" s="6"/>
      <c r="B31" s="6"/>
      <c r="C31" s="6"/>
      <c r="D31" s="6"/>
      <c r="E31" s="6"/>
      <c r="F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row>
    <row r="32" spans="1:252" x14ac:dyDescent="0.2">
      <c r="A32" s="6"/>
      <c r="B32" s="6"/>
      <c r="C32" s="6"/>
      <c r="D32" s="6"/>
      <c r="E32" s="6"/>
      <c r="F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row>
    <row r="33" spans="1:252" x14ac:dyDescent="0.2">
      <c r="A33" s="6"/>
      <c r="B33" s="6"/>
      <c r="C33" s="6"/>
      <c r="D33" s="6"/>
      <c r="E33" s="6"/>
      <c r="F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row>
    <row r="34" spans="1:252" x14ac:dyDescent="0.2">
      <c r="A34" s="6"/>
      <c r="B34" s="6"/>
      <c r="C34" s="6"/>
      <c r="D34" s="6"/>
      <c r="E34" s="6"/>
      <c r="F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row>
    <row r="35" spans="1:252" x14ac:dyDescent="0.2">
      <c r="A35" s="6"/>
      <c r="B35" s="6"/>
      <c r="C35" s="6"/>
      <c r="D35" s="6"/>
      <c r="E35" s="6"/>
      <c r="F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row>
    <row r="36" spans="1:252" x14ac:dyDescent="0.2">
      <c r="A36" s="6"/>
      <c r="B36" s="6"/>
      <c r="C36" s="6"/>
      <c r="D36" s="6"/>
      <c r="E36" s="6"/>
      <c r="F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row>
    <row r="37" spans="1:252" x14ac:dyDescent="0.2">
      <c r="A37" s="6"/>
      <c r="B37" s="6"/>
      <c r="C37" s="6"/>
      <c r="D37" s="6"/>
      <c r="E37" s="6"/>
      <c r="F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row>
    <row r="38" spans="1:252" x14ac:dyDescent="0.2">
      <c r="A38" s="6"/>
      <c r="B38" s="6"/>
      <c r="C38" s="6"/>
      <c r="D38" s="6"/>
      <c r="E38" s="6"/>
      <c r="F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row>
    <row r="39" spans="1:252" x14ac:dyDescent="0.2">
      <c r="A39" s="6"/>
      <c r="B39" s="6"/>
      <c r="C39" s="6"/>
      <c r="D39" s="6"/>
      <c r="E39" s="6"/>
      <c r="F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row>
    <row r="40" spans="1:252" x14ac:dyDescent="0.2">
      <c r="A40" s="6"/>
      <c r="B40" s="6"/>
      <c r="C40" s="6"/>
      <c r="D40" s="6"/>
      <c r="E40" s="6"/>
      <c r="F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row>
    <row r="41" spans="1:252" x14ac:dyDescent="0.2">
      <c r="A41" s="6"/>
      <c r="B41" s="6"/>
      <c r="C41" s="6"/>
      <c r="D41" s="6"/>
      <c r="E41" s="6"/>
      <c r="F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row>
    <row r="42" spans="1:252" x14ac:dyDescent="0.2">
      <c r="A42" s="6"/>
      <c r="B42" s="6"/>
      <c r="C42" s="6"/>
      <c r="D42" s="6"/>
      <c r="E42" s="6"/>
      <c r="F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row>
    <row r="43" spans="1:252" x14ac:dyDescent="0.2">
      <c r="A43" s="6"/>
      <c r="B43" s="6"/>
      <c r="C43" s="6"/>
      <c r="D43" s="6"/>
      <c r="E43" s="6"/>
      <c r="F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row>
    <row r="44" spans="1:252" x14ac:dyDescent="0.2">
      <c r="A44" s="6"/>
      <c r="B44" s="6"/>
      <c r="C44" s="6"/>
      <c r="D44" s="6"/>
      <c r="E44" s="6"/>
      <c r="F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row>
    <row r="45" spans="1:252" x14ac:dyDescent="0.2">
      <c r="A45" s="6"/>
      <c r="B45" s="6"/>
      <c r="C45" s="6"/>
      <c r="D45" s="6"/>
      <c r="E45" s="6"/>
      <c r="F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row>
    <row r="46" spans="1:252" x14ac:dyDescent="0.2">
      <c r="A46" s="6"/>
      <c r="B46" s="6"/>
      <c r="C46" s="6"/>
      <c r="D46" s="6"/>
      <c r="E46" s="6"/>
      <c r="F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row>
    <row r="47" spans="1:252" x14ac:dyDescent="0.2">
      <c r="A47" s="6"/>
      <c r="B47" s="6"/>
      <c r="C47" s="6"/>
      <c r="D47" s="6"/>
      <c r="E47" s="6"/>
      <c r="F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row>
    <row r="48" spans="1:252" x14ac:dyDescent="0.2">
      <c r="A48" s="6"/>
      <c r="B48" s="6"/>
      <c r="C48" s="6"/>
      <c r="D48" s="6"/>
      <c r="E48" s="6"/>
      <c r="F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row>
    <row r="49" spans="1:252" x14ac:dyDescent="0.2">
      <c r="A49" s="6"/>
      <c r="B49" s="6"/>
      <c r="C49" s="6"/>
      <c r="D49" s="6"/>
      <c r="E49" s="6"/>
      <c r="F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x14ac:dyDescent="0.2">
      <c r="A50" s="6"/>
      <c r="B50" s="6"/>
      <c r="C50" s="6"/>
      <c r="D50" s="6"/>
      <c r="E50" s="6"/>
      <c r="F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row>
    <row r="51" spans="1:252" x14ac:dyDescent="0.2">
      <c r="A51" s="6"/>
      <c r="B51" s="6"/>
      <c r="C51" s="6"/>
      <c r="D51" s="6"/>
      <c r="E51" s="6"/>
      <c r="F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row>
    <row r="52" spans="1:252" x14ac:dyDescent="0.2">
      <c r="A52" s="6"/>
      <c r="B52" s="6"/>
      <c r="C52" s="6"/>
      <c r="D52" s="6"/>
      <c r="E52" s="6"/>
      <c r="F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row>
    <row r="53" spans="1:252" x14ac:dyDescent="0.2">
      <c r="A53" s="6"/>
      <c r="B53" s="6"/>
      <c r="C53" s="6"/>
      <c r="D53" s="6"/>
      <c r="E53" s="6"/>
      <c r="F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row>
    <row r="54" spans="1:252" x14ac:dyDescent="0.2">
      <c r="A54" s="6"/>
      <c r="B54" s="6"/>
      <c r="C54" s="6"/>
      <c r="D54" s="6"/>
      <c r="E54" s="6"/>
      <c r="F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row>
    <row r="55" spans="1:252" x14ac:dyDescent="0.2">
      <c r="A55" s="6"/>
      <c r="B55" s="6"/>
      <c r="C55" s="6"/>
      <c r="D55" s="6"/>
      <c r="E55" s="6"/>
      <c r="F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row>
    <row r="56" spans="1:252" x14ac:dyDescent="0.2">
      <c r="A56" s="6"/>
      <c r="B56" s="6"/>
      <c r="C56" s="6"/>
      <c r="D56" s="6"/>
      <c r="E56" s="6"/>
      <c r="F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row>
    <row r="57" spans="1:252" x14ac:dyDescent="0.2">
      <c r="A57" s="6"/>
      <c r="B57" s="6"/>
      <c r="C57" s="6"/>
      <c r="D57" s="6"/>
      <c r="E57" s="6"/>
      <c r="F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row>
    <row r="58" spans="1:252" x14ac:dyDescent="0.2">
      <c r="A58" s="6"/>
      <c r="B58" s="6"/>
      <c r="C58" s="6"/>
      <c r="D58" s="6"/>
      <c r="E58" s="6"/>
      <c r="F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row>
    <row r="59" spans="1:252" x14ac:dyDescent="0.2">
      <c r="A59" s="6"/>
      <c r="B59" s="6"/>
      <c r="C59" s="6"/>
      <c r="D59" s="6"/>
      <c r="E59" s="6"/>
      <c r="F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row>
    <row r="60" spans="1:252" x14ac:dyDescent="0.2">
      <c r="A60" s="6"/>
      <c r="B60" s="6"/>
      <c r="C60" s="6"/>
      <c r="D60" s="6"/>
      <c r="E60" s="6"/>
      <c r="F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row>
    <row r="61" spans="1:252" x14ac:dyDescent="0.2">
      <c r="A61" s="6"/>
      <c r="B61" s="6"/>
      <c r="C61" s="6"/>
      <c r="D61" s="6"/>
      <c r="E61" s="6"/>
      <c r="F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c r="IQ61" s="6"/>
      <c r="IR61" s="6"/>
    </row>
    <row r="62" spans="1:252" x14ac:dyDescent="0.2">
      <c r="A62" s="6"/>
      <c r="B62" s="6"/>
      <c r="C62" s="6"/>
      <c r="D62" s="6"/>
      <c r="E62" s="6"/>
      <c r="F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row>
    <row r="63" spans="1:252" x14ac:dyDescent="0.2">
      <c r="A63" s="6"/>
      <c r="B63" s="6"/>
      <c r="C63" s="6"/>
      <c r="D63" s="6"/>
      <c r="E63" s="6"/>
      <c r="F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row>
    <row r="64" spans="1:252" x14ac:dyDescent="0.2">
      <c r="A64" s="6"/>
      <c r="B64" s="6"/>
      <c r="C64" s="6"/>
      <c r="D64" s="6"/>
      <c r="E64" s="6"/>
      <c r="F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row>
    <row r="65" spans="1:252" x14ac:dyDescent="0.2">
      <c r="A65" s="6"/>
      <c r="B65" s="6"/>
      <c r="C65" s="6"/>
      <c r="D65" s="6"/>
      <c r="E65" s="6"/>
      <c r="F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row>
    <row r="66" spans="1:252" x14ac:dyDescent="0.2">
      <c r="A66" s="6"/>
      <c r="B66" s="6"/>
      <c r="C66" s="6"/>
      <c r="D66" s="6"/>
      <c r="E66" s="6"/>
      <c r="F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row>
    <row r="67" spans="1:252" x14ac:dyDescent="0.2">
      <c r="A67" s="6"/>
      <c r="B67" s="6"/>
      <c r="C67" s="6"/>
      <c r="D67" s="6"/>
      <c r="E67" s="6"/>
      <c r="F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row>
    <row r="68" spans="1:252" x14ac:dyDescent="0.2">
      <c r="A68" s="6"/>
      <c r="B68" s="6"/>
      <c r="C68" s="6"/>
      <c r="D68" s="6"/>
      <c r="E68" s="6"/>
      <c r="F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row>
    <row r="69" spans="1:252" x14ac:dyDescent="0.2">
      <c r="A69" s="6"/>
      <c r="B69" s="6"/>
      <c r="C69" s="6"/>
      <c r="D69" s="6"/>
      <c r="E69" s="6"/>
      <c r="F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row>
    <row r="70" spans="1:252" x14ac:dyDescent="0.2">
      <c r="A70" s="6"/>
      <c r="B70" s="6"/>
      <c r="C70" s="6"/>
      <c r="D70" s="6"/>
      <c r="E70" s="6"/>
      <c r="F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row>
    <row r="71" spans="1:252" x14ac:dyDescent="0.2">
      <c r="A71" s="6"/>
      <c r="B71" s="6"/>
      <c r="C71" s="6"/>
      <c r="D71" s="6"/>
      <c r="E71" s="6"/>
      <c r="F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row>
    <row r="72" spans="1:252" x14ac:dyDescent="0.2">
      <c r="A72" s="6"/>
      <c r="B72" s="6"/>
      <c r="C72" s="6"/>
      <c r="D72" s="6"/>
      <c r="E72" s="6"/>
      <c r="F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row>
    <row r="73" spans="1:252" x14ac:dyDescent="0.2">
      <c r="A73" s="6"/>
      <c r="B73" s="6"/>
      <c r="C73" s="6"/>
      <c r="D73" s="6"/>
      <c r="E73" s="6"/>
      <c r="F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row>
    <row r="74" spans="1:252" x14ac:dyDescent="0.2">
      <c r="A74" s="6"/>
      <c r="B74" s="6"/>
      <c r="C74" s="6"/>
      <c r="D74" s="6"/>
      <c r="E74" s="6"/>
      <c r="F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row>
    <row r="75" spans="1:252" x14ac:dyDescent="0.2">
      <c r="A75" s="6"/>
      <c r="B75" s="6"/>
      <c r="C75" s="6"/>
      <c r="D75" s="6"/>
      <c r="E75" s="6"/>
      <c r="F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row>
    <row r="76" spans="1:252" x14ac:dyDescent="0.2">
      <c r="A76" s="6"/>
      <c r="B76" s="6"/>
      <c r="C76" s="6"/>
      <c r="D76" s="6"/>
      <c r="E76" s="6"/>
      <c r="F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row>
    <row r="77" spans="1:252" x14ac:dyDescent="0.2">
      <c r="A77" s="6"/>
      <c r="B77" s="6"/>
      <c r="C77" s="6"/>
      <c r="D77" s="6"/>
      <c r="E77" s="6"/>
      <c r="F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row>
    <row r="78" spans="1:252" x14ac:dyDescent="0.2">
      <c r="A78" s="6"/>
      <c r="B78" s="6"/>
      <c r="C78" s="6"/>
      <c r="D78" s="6"/>
      <c r="E78" s="6"/>
      <c r="F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c r="IQ78" s="6"/>
      <c r="IR78" s="6"/>
    </row>
    <row r="79" spans="1:252" x14ac:dyDescent="0.2">
      <c r="A79" s="6"/>
      <c r="B79" s="6"/>
      <c r="C79" s="6"/>
      <c r="D79" s="6"/>
      <c r="E79" s="6"/>
      <c r="F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row>
    <row r="80" spans="1:252" x14ac:dyDescent="0.2">
      <c r="A80" s="6"/>
      <c r="B80" s="6"/>
      <c r="C80" s="6"/>
      <c r="D80" s="6"/>
      <c r="E80" s="6"/>
      <c r="F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c r="IQ80" s="6"/>
      <c r="IR80" s="6"/>
    </row>
    <row r="81" spans="1:252" x14ac:dyDescent="0.2">
      <c r="A81" s="6"/>
      <c r="B81" s="6"/>
      <c r="C81" s="6"/>
      <c r="D81" s="6"/>
      <c r="E81" s="6"/>
      <c r="F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row>
    <row r="82" spans="1:252" x14ac:dyDescent="0.2">
      <c r="A82" s="6"/>
      <c r="B82" s="6"/>
      <c r="C82" s="6"/>
      <c r="D82" s="6"/>
      <c r="E82" s="6"/>
      <c r="F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c r="IN82" s="6"/>
      <c r="IO82" s="6"/>
      <c r="IP82" s="6"/>
      <c r="IQ82" s="6"/>
      <c r="IR82" s="6"/>
    </row>
    <row r="83" spans="1:252" x14ac:dyDescent="0.2">
      <c r="A83" s="6"/>
      <c r="B83" s="6"/>
      <c r="C83" s="6"/>
      <c r="D83" s="6"/>
      <c r="E83" s="6"/>
      <c r="F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row>
    <row r="84" spans="1:252" x14ac:dyDescent="0.2">
      <c r="A84" s="6"/>
      <c r="B84" s="6"/>
      <c r="C84" s="6"/>
      <c r="D84" s="6"/>
      <c r="E84" s="6"/>
      <c r="F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row>
    <row r="85" spans="1:252" x14ac:dyDescent="0.2">
      <c r="A85" s="6"/>
      <c r="B85" s="6"/>
      <c r="C85" s="6"/>
      <c r="D85" s="6"/>
      <c r="E85" s="6"/>
      <c r="F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c r="IQ85" s="6"/>
      <c r="IR85" s="6"/>
    </row>
    <row r="86" spans="1:252" x14ac:dyDescent="0.2">
      <c r="A86" s="6"/>
      <c r="B86" s="6"/>
      <c r="C86" s="6"/>
      <c r="D86" s="6"/>
      <c r="E86" s="6"/>
      <c r="F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row>
    <row r="87" spans="1:252" x14ac:dyDescent="0.2">
      <c r="A87" s="6"/>
      <c r="B87" s="6"/>
      <c r="C87" s="6"/>
      <c r="D87" s="6"/>
      <c r="E87" s="6"/>
      <c r="F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c r="IQ87" s="6"/>
      <c r="IR87" s="6"/>
    </row>
    <row r="88" spans="1:252" x14ac:dyDescent="0.2">
      <c r="A88" s="6"/>
      <c r="B88" s="6"/>
      <c r="C88" s="6"/>
      <c r="D88" s="6"/>
      <c r="E88" s="6"/>
      <c r="F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c r="IQ88" s="6"/>
      <c r="IR88" s="6"/>
    </row>
    <row r="89" spans="1:252" x14ac:dyDescent="0.2">
      <c r="A89" s="6"/>
      <c r="B89" s="6"/>
      <c r="C89" s="6"/>
      <c r="D89" s="6"/>
      <c r="E89" s="6"/>
      <c r="F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row>
    <row r="90" spans="1:252" x14ac:dyDescent="0.2">
      <c r="A90" s="6"/>
      <c r="B90" s="6"/>
      <c r="C90" s="6"/>
      <c r="D90" s="6"/>
      <c r="E90" s="6"/>
      <c r="F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row>
    <row r="91" spans="1:252" x14ac:dyDescent="0.2">
      <c r="A91" s="6"/>
      <c r="B91" s="6"/>
      <c r="C91" s="6"/>
      <c r="D91" s="6"/>
      <c r="E91" s="6"/>
      <c r="F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row>
    <row r="92" spans="1:252" x14ac:dyDescent="0.2">
      <c r="A92" s="6"/>
      <c r="B92" s="6"/>
      <c r="C92" s="6"/>
      <c r="D92" s="6"/>
      <c r="E92" s="6"/>
      <c r="F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row>
    <row r="93" spans="1:252" x14ac:dyDescent="0.2">
      <c r="A93" s="6"/>
      <c r="B93" s="6"/>
      <c r="C93" s="6"/>
      <c r="D93" s="6"/>
      <c r="E93" s="6"/>
      <c r="F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row>
    <row r="94" spans="1:252" x14ac:dyDescent="0.2">
      <c r="A94" s="6"/>
      <c r="B94" s="6"/>
      <c r="C94" s="6"/>
      <c r="D94" s="6"/>
      <c r="E94" s="6"/>
      <c r="F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row>
    <row r="95" spans="1:252" x14ac:dyDescent="0.2">
      <c r="A95" s="6"/>
      <c r="B95" s="6"/>
      <c r="C95" s="6"/>
      <c r="D95" s="6"/>
      <c r="E95" s="6"/>
      <c r="F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row>
    <row r="96" spans="1:252" x14ac:dyDescent="0.2">
      <c r="A96" s="6"/>
      <c r="B96" s="6"/>
      <c r="C96" s="6"/>
      <c r="D96" s="6"/>
      <c r="E96" s="6"/>
      <c r="F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row>
    <row r="97" spans="1:252" x14ac:dyDescent="0.2">
      <c r="A97" s="6"/>
      <c r="B97" s="6"/>
      <c r="C97" s="6"/>
      <c r="D97" s="6"/>
      <c r="E97" s="6"/>
      <c r="F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row>
    <row r="98" spans="1:252" x14ac:dyDescent="0.2">
      <c r="A98" s="6"/>
      <c r="B98" s="6"/>
      <c r="C98" s="6"/>
      <c r="D98" s="6"/>
      <c r="E98" s="6"/>
      <c r="F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row>
    <row r="99" spans="1:252" x14ac:dyDescent="0.2">
      <c r="A99" s="6"/>
      <c r="B99" s="6"/>
      <c r="C99" s="6"/>
      <c r="D99" s="6"/>
      <c r="E99" s="6"/>
      <c r="F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row>
    <row r="100" spans="1:252" x14ac:dyDescent="0.2">
      <c r="A100" s="6"/>
      <c r="B100" s="6"/>
      <c r="C100" s="6"/>
      <c r="D100" s="6"/>
      <c r="E100" s="6"/>
      <c r="F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row>
    <row r="101" spans="1:252" x14ac:dyDescent="0.2">
      <c r="A101" s="6"/>
      <c r="B101" s="6"/>
      <c r="C101" s="6"/>
      <c r="D101" s="6"/>
      <c r="E101" s="6"/>
      <c r="F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row>
    <row r="102" spans="1:252" x14ac:dyDescent="0.2">
      <c r="A102" s="6"/>
      <c r="B102" s="6"/>
      <c r="C102" s="6"/>
      <c r="D102" s="6"/>
      <c r="E102" s="6"/>
      <c r="F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row>
    <row r="103" spans="1:252" x14ac:dyDescent="0.2">
      <c r="A103" s="6"/>
      <c r="B103" s="6"/>
      <c r="C103" s="6"/>
      <c r="D103" s="6"/>
      <c r="E103" s="6"/>
      <c r="F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row>
    <row r="104" spans="1:252" x14ac:dyDescent="0.2">
      <c r="A104" s="6"/>
      <c r="B104" s="6"/>
      <c r="C104" s="6"/>
      <c r="D104" s="6"/>
      <c r="E104" s="6"/>
      <c r="F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row>
    <row r="105" spans="1:252" x14ac:dyDescent="0.2">
      <c r="A105" s="6"/>
      <c r="B105" s="6"/>
      <c r="C105" s="6"/>
      <c r="D105" s="6"/>
      <c r="E105" s="6"/>
      <c r="F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c r="IM105" s="6"/>
      <c r="IN105" s="6"/>
      <c r="IO105" s="6"/>
      <c r="IP105" s="6"/>
      <c r="IQ105" s="6"/>
      <c r="IR105" s="6"/>
    </row>
    <row r="106" spans="1:252" x14ac:dyDescent="0.2">
      <c r="A106" s="6"/>
      <c r="B106" s="6"/>
      <c r="C106" s="6"/>
      <c r="D106" s="6"/>
      <c r="E106" s="6"/>
      <c r="F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c r="IM106" s="6"/>
      <c r="IN106" s="6"/>
      <c r="IO106" s="6"/>
      <c r="IP106" s="6"/>
      <c r="IQ106" s="6"/>
      <c r="IR106" s="6"/>
    </row>
    <row r="107" spans="1:252" x14ac:dyDescent="0.2">
      <c r="A107" s="6"/>
      <c r="B107" s="6"/>
      <c r="C107" s="6"/>
      <c r="D107" s="6"/>
      <c r="E107" s="6"/>
      <c r="F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c r="IQ107" s="6"/>
      <c r="IR107" s="6"/>
    </row>
    <row r="108" spans="1:252" x14ac:dyDescent="0.2">
      <c r="A108" s="6"/>
      <c r="B108" s="6"/>
      <c r="C108" s="6"/>
      <c r="D108" s="6"/>
      <c r="E108" s="6"/>
      <c r="F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c r="IO108" s="6"/>
      <c r="IP108" s="6"/>
      <c r="IQ108" s="6"/>
      <c r="IR108" s="6"/>
    </row>
    <row r="109" spans="1:252" x14ac:dyDescent="0.2">
      <c r="A109" s="6"/>
      <c r="B109" s="6"/>
      <c r="C109" s="6"/>
      <c r="D109" s="6"/>
      <c r="E109" s="6"/>
      <c r="F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c r="IO109" s="6"/>
      <c r="IP109" s="6"/>
      <c r="IQ109" s="6"/>
      <c r="IR109" s="6"/>
    </row>
    <row r="110" spans="1:252" x14ac:dyDescent="0.2">
      <c r="A110" s="6"/>
      <c r="B110" s="6"/>
      <c r="C110" s="6"/>
      <c r="D110" s="6"/>
      <c r="E110" s="6"/>
      <c r="F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c r="IO110" s="6"/>
      <c r="IP110" s="6"/>
      <c r="IQ110" s="6"/>
      <c r="IR110" s="6"/>
    </row>
    <row r="111" spans="1:252" x14ac:dyDescent="0.2">
      <c r="A111" s="6"/>
      <c r="B111" s="6"/>
      <c r="C111" s="6"/>
      <c r="D111" s="6"/>
      <c r="E111" s="6"/>
      <c r="F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c r="IQ111" s="6"/>
      <c r="IR111" s="6"/>
    </row>
    <row r="112" spans="1:252" x14ac:dyDescent="0.2">
      <c r="A112" s="6"/>
      <c r="B112" s="6"/>
      <c r="C112" s="6"/>
      <c r="D112" s="6"/>
      <c r="E112" s="6"/>
      <c r="F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row>
    <row r="113" spans="1:252" x14ac:dyDescent="0.2">
      <c r="A113" s="6"/>
      <c r="B113" s="6"/>
      <c r="C113" s="6"/>
      <c r="D113" s="6"/>
      <c r="E113" s="6"/>
      <c r="F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row>
    <row r="114" spans="1:252" x14ac:dyDescent="0.2">
      <c r="A114" s="6"/>
      <c r="B114" s="6"/>
      <c r="C114" s="6"/>
      <c r="D114" s="6"/>
      <c r="E114" s="6"/>
      <c r="F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row>
    <row r="115" spans="1:252" x14ac:dyDescent="0.2">
      <c r="A115" s="6"/>
      <c r="B115" s="6"/>
      <c r="C115" s="6"/>
      <c r="D115" s="6"/>
      <c r="E115" s="6"/>
      <c r="F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c r="IM115" s="6"/>
      <c r="IN115" s="6"/>
      <c r="IO115" s="6"/>
      <c r="IP115" s="6"/>
      <c r="IQ115" s="6"/>
      <c r="IR115" s="6"/>
    </row>
    <row r="116" spans="1:252" x14ac:dyDescent="0.2">
      <c r="A116" s="6"/>
      <c r="B116" s="6"/>
      <c r="C116" s="6"/>
      <c r="D116" s="6"/>
      <c r="E116" s="6"/>
      <c r="F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c r="IQ116" s="6"/>
      <c r="IR116" s="6"/>
    </row>
    <row r="117" spans="1:252" x14ac:dyDescent="0.2">
      <c r="A117" s="6"/>
      <c r="B117" s="6"/>
      <c r="C117" s="6"/>
      <c r="D117" s="6"/>
      <c r="E117" s="6"/>
      <c r="F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c r="IQ117" s="6"/>
      <c r="IR117" s="6"/>
    </row>
    <row r="118" spans="1:252" x14ac:dyDescent="0.2">
      <c r="A118" s="6"/>
      <c r="B118" s="6"/>
      <c r="C118" s="6"/>
      <c r="D118" s="6"/>
      <c r="E118" s="6"/>
      <c r="F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row>
    <row r="119" spans="1:252" x14ac:dyDescent="0.2">
      <c r="A119" s="6"/>
      <c r="B119" s="6"/>
      <c r="C119" s="6"/>
      <c r="D119" s="6"/>
      <c r="E119" s="6"/>
      <c r="F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row>
    <row r="120" spans="1:252" x14ac:dyDescent="0.2">
      <c r="A120" s="6"/>
      <c r="B120" s="6"/>
      <c r="C120" s="6"/>
      <c r="D120" s="6"/>
      <c r="E120" s="6"/>
      <c r="F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row>
    <row r="121" spans="1:252" x14ac:dyDescent="0.2">
      <c r="A121" s="6"/>
      <c r="B121" s="6"/>
      <c r="C121" s="6"/>
      <c r="D121" s="6"/>
      <c r="E121" s="6"/>
      <c r="F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row>
    <row r="122" spans="1:252" x14ac:dyDescent="0.2">
      <c r="A122" s="6"/>
      <c r="B122" s="6"/>
      <c r="C122" s="6"/>
      <c r="D122" s="6"/>
      <c r="E122" s="6"/>
      <c r="F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row>
    <row r="123" spans="1:252" x14ac:dyDescent="0.2">
      <c r="A123" s="6"/>
      <c r="B123" s="6"/>
      <c r="C123" s="6"/>
      <c r="D123" s="6"/>
      <c r="E123" s="6"/>
      <c r="F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row>
    <row r="124" spans="1:252" x14ac:dyDescent="0.2">
      <c r="A124" s="6"/>
      <c r="B124" s="6"/>
      <c r="C124" s="6"/>
      <c r="D124" s="6"/>
      <c r="E124" s="6"/>
      <c r="F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row>
    <row r="125" spans="1:252" x14ac:dyDescent="0.2">
      <c r="A125" s="6"/>
      <c r="B125" s="6"/>
      <c r="C125" s="6"/>
      <c r="D125" s="6"/>
      <c r="E125" s="6"/>
      <c r="F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row>
    <row r="126" spans="1:252" x14ac:dyDescent="0.2">
      <c r="A126" s="6"/>
      <c r="B126" s="6"/>
      <c r="C126" s="6"/>
      <c r="D126" s="6"/>
      <c r="E126" s="6"/>
      <c r="F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row>
    <row r="127" spans="1:252" x14ac:dyDescent="0.2">
      <c r="A127" s="6"/>
      <c r="B127" s="6"/>
      <c r="C127" s="6"/>
      <c r="D127" s="6"/>
      <c r="E127" s="6"/>
      <c r="F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row>
    <row r="128" spans="1:252" x14ac:dyDescent="0.2">
      <c r="A128" s="6"/>
      <c r="B128" s="6"/>
      <c r="C128" s="6"/>
      <c r="D128" s="6"/>
      <c r="E128" s="6"/>
      <c r="F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row>
    <row r="129" spans="1:252" x14ac:dyDescent="0.2">
      <c r="A129" s="6"/>
      <c r="B129" s="6"/>
      <c r="C129" s="6"/>
      <c r="D129" s="6"/>
      <c r="E129" s="6"/>
      <c r="F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row>
    <row r="130" spans="1:252" x14ac:dyDescent="0.2">
      <c r="A130" s="6"/>
      <c r="B130" s="6"/>
      <c r="C130" s="6"/>
      <c r="D130" s="6"/>
      <c r="E130" s="6"/>
      <c r="F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row>
    <row r="131" spans="1:252" x14ac:dyDescent="0.2">
      <c r="A131" s="6"/>
      <c r="B131" s="6"/>
      <c r="C131" s="6"/>
      <c r="D131" s="6"/>
      <c r="E131" s="6"/>
      <c r="F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row>
    <row r="132" spans="1:252" x14ac:dyDescent="0.2">
      <c r="A132" s="6"/>
      <c r="B132" s="6"/>
      <c r="C132" s="6"/>
      <c r="D132" s="6"/>
      <c r="E132" s="6"/>
      <c r="F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row>
    <row r="133" spans="1:252" x14ac:dyDescent="0.2">
      <c r="A133" s="6"/>
      <c r="B133" s="6"/>
      <c r="C133" s="6"/>
      <c r="D133" s="6"/>
      <c r="E133" s="6"/>
      <c r="F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row>
    <row r="134" spans="1:252" x14ac:dyDescent="0.2">
      <c r="A134" s="6"/>
      <c r="B134" s="6"/>
      <c r="C134" s="6"/>
      <c r="D134" s="6"/>
      <c r="E134" s="6"/>
      <c r="F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row>
    <row r="135" spans="1:252" x14ac:dyDescent="0.2">
      <c r="A135" s="6"/>
      <c r="B135" s="6"/>
      <c r="C135" s="6"/>
      <c r="D135" s="6"/>
      <c r="E135" s="6"/>
      <c r="F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row>
    <row r="136" spans="1:252" x14ac:dyDescent="0.2">
      <c r="A136" s="6"/>
      <c r="B136" s="6"/>
      <c r="C136" s="6"/>
      <c r="D136" s="6"/>
      <c r="E136" s="6"/>
      <c r="F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row>
    <row r="137" spans="1:252" x14ac:dyDescent="0.2">
      <c r="A137" s="6"/>
      <c r="B137" s="6"/>
      <c r="C137" s="6"/>
      <c r="D137" s="6"/>
      <c r="E137" s="6"/>
      <c r="F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row>
    <row r="138" spans="1:252" x14ac:dyDescent="0.2">
      <c r="A138" s="6"/>
      <c r="B138" s="6"/>
      <c r="C138" s="6"/>
      <c r="D138" s="6"/>
      <c r="E138" s="6"/>
      <c r="F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row>
    <row r="139" spans="1:252" x14ac:dyDescent="0.2">
      <c r="A139" s="6"/>
      <c r="B139" s="6"/>
      <c r="C139" s="6"/>
      <c r="D139" s="6"/>
      <c r="E139" s="6"/>
      <c r="F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row>
    <row r="140" spans="1:252" x14ac:dyDescent="0.2">
      <c r="A140" s="6"/>
      <c r="B140" s="6"/>
      <c r="C140" s="6"/>
      <c r="D140" s="6"/>
      <c r="E140" s="6"/>
      <c r="F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row>
    <row r="141" spans="1:252" x14ac:dyDescent="0.2">
      <c r="A141" s="6"/>
      <c r="B141" s="6"/>
      <c r="C141" s="6"/>
      <c r="D141" s="6"/>
      <c r="E141" s="6"/>
      <c r="F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row>
    <row r="142" spans="1:252" x14ac:dyDescent="0.2">
      <c r="A142" s="6"/>
      <c r="B142" s="6"/>
      <c r="C142" s="6"/>
      <c r="D142" s="6"/>
      <c r="E142" s="6"/>
      <c r="F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row>
    <row r="143" spans="1:252" x14ac:dyDescent="0.2">
      <c r="A143" s="6"/>
      <c r="B143" s="6"/>
      <c r="C143" s="6"/>
      <c r="D143" s="6"/>
      <c r="E143" s="6"/>
      <c r="F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row>
    <row r="144" spans="1:252" x14ac:dyDescent="0.2">
      <c r="A144" s="6"/>
      <c r="B144" s="6"/>
      <c r="C144" s="6"/>
      <c r="D144" s="6"/>
      <c r="E144" s="6"/>
      <c r="F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row>
    <row r="145" spans="1:252" x14ac:dyDescent="0.2">
      <c r="A145" s="6"/>
      <c r="B145" s="6"/>
      <c r="C145" s="6"/>
      <c r="D145" s="6"/>
      <c r="E145" s="6"/>
      <c r="F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row>
    <row r="146" spans="1:252" x14ac:dyDescent="0.2">
      <c r="A146" s="6"/>
      <c r="B146" s="6"/>
      <c r="C146" s="6"/>
      <c r="D146" s="6"/>
      <c r="E146" s="6"/>
      <c r="F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row>
    <row r="147" spans="1:252" x14ac:dyDescent="0.2">
      <c r="A147" s="6"/>
      <c r="B147" s="6"/>
      <c r="C147" s="6"/>
      <c r="D147" s="6"/>
      <c r="E147" s="6"/>
      <c r="F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row>
    <row r="148" spans="1:252" x14ac:dyDescent="0.2">
      <c r="A148" s="6"/>
      <c r="B148" s="6"/>
      <c r="C148" s="6"/>
      <c r="D148" s="6"/>
      <c r="E148" s="6"/>
      <c r="F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row>
    <row r="149" spans="1:252" x14ac:dyDescent="0.2">
      <c r="A149" s="6"/>
      <c r="B149" s="6"/>
      <c r="C149" s="6"/>
      <c r="D149" s="6"/>
      <c r="E149" s="6"/>
      <c r="F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row>
    <row r="150" spans="1:252" x14ac:dyDescent="0.2">
      <c r="A150" s="6"/>
      <c r="B150" s="6"/>
      <c r="C150" s="6"/>
      <c r="D150" s="6"/>
      <c r="E150" s="6"/>
      <c r="F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row>
    <row r="151" spans="1:252" x14ac:dyDescent="0.2">
      <c r="A151" s="6"/>
      <c r="B151" s="6"/>
      <c r="C151" s="6"/>
      <c r="D151" s="6"/>
      <c r="E151" s="6"/>
      <c r="F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row>
    <row r="152" spans="1:252" x14ac:dyDescent="0.2">
      <c r="A152" s="6"/>
      <c r="B152" s="6"/>
      <c r="C152" s="6"/>
      <c r="D152" s="6"/>
      <c r="E152" s="6"/>
      <c r="F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row>
    <row r="153" spans="1:252" x14ac:dyDescent="0.2">
      <c r="A153" s="6"/>
      <c r="B153" s="6"/>
      <c r="C153" s="6"/>
      <c r="D153" s="6"/>
      <c r="E153" s="6"/>
      <c r="F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row>
    <row r="154" spans="1:252" x14ac:dyDescent="0.2">
      <c r="A154" s="6"/>
      <c r="B154" s="6"/>
      <c r="C154" s="6"/>
      <c r="D154" s="6"/>
      <c r="E154" s="6"/>
      <c r="F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c r="IE154" s="6"/>
      <c r="IF154" s="6"/>
      <c r="IG154" s="6"/>
      <c r="IH154" s="6"/>
      <c r="II154" s="6"/>
      <c r="IJ154" s="6"/>
      <c r="IK154" s="6"/>
      <c r="IL154" s="6"/>
      <c r="IM154" s="6"/>
      <c r="IN154" s="6"/>
      <c r="IO154" s="6"/>
      <c r="IP154" s="6"/>
      <c r="IQ154" s="6"/>
      <c r="IR154" s="6"/>
    </row>
    <row r="155" spans="1:252" x14ac:dyDescent="0.2">
      <c r="A155" s="6"/>
      <c r="B155" s="6"/>
      <c r="C155" s="6"/>
      <c r="D155" s="6"/>
      <c r="E155" s="6"/>
      <c r="F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row>
    <row r="156" spans="1:252" x14ac:dyDescent="0.2">
      <c r="A156" s="6"/>
      <c r="B156" s="6"/>
      <c r="C156" s="6"/>
      <c r="D156" s="6"/>
      <c r="E156" s="6"/>
      <c r="F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row>
    <row r="157" spans="1:252" x14ac:dyDescent="0.2">
      <c r="A157" s="6"/>
      <c r="B157" s="6"/>
      <c r="C157" s="6"/>
      <c r="D157" s="6"/>
      <c r="E157" s="6"/>
      <c r="F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row>
    <row r="158" spans="1:252" x14ac:dyDescent="0.2">
      <c r="A158" s="6"/>
      <c r="B158" s="6"/>
      <c r="C158" s="6"/>
      <c r="D158" s="6"/>
      <c r="E158" s="6"/>
      <c r="F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row>
    <row r="159" spans="1:252" x14ac:dyDescent="0.2">
      <c r="A159" s="6"/>
      <c r="B159" s="6"/>
      <c r="C159" s="6"/>
      <c r="D159" s="6"/>
      <c r="E159" s="6"/>
      <c r="F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row>
    <row r="160" spans="1:252" x14ac:dyDescent="0.2">
      <c r="A160" s="6"/>
      <c r="B160" s="6"/>
      <c r="C160" s="6"/>
      <c r="D160" s="6"/>
      <c r="E160" s="6"/>
      <c r="F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row>
    <row r="161" spans="1:252" x14ac:dyDescent="0.2">
      <c r="A161" s="6"/>
      <c r="B161" s="6"/>
      <c r="C161" s="6"/>
      <c r="D161" s="6"/>
      <c r="E161" s="6"/>
      <c r="F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c r="IE161" s="6"/>
      <c r="IF161" s="6"/>
      <c r="IG161" s="6"/>
      <c r="IH161" s="6"/>
      <c r="II161" s="6"/>
      <c r="IJ161" s="6"/>
      <c r="IK161" s="6"/>
      <c r="IL161" s="6"/>
      <c r="IM161" s="6"/>
      <c r="IN161" s="6"/>
      <c r="IO161" s="6"/>
      <c r="IP161" s="6"/>
      <c r="IQ161" s="6"/>
      <c r="IR161" s="6"/>
    </row>
    <row r="162" spans="1:252" x14ac:dyDescent="0.2">
      <c r="A162" s="6"/>
      <c r="B162" s="6"/>
      <c r="C162" s="6"/>
      <c r="D162" s="6"/>
      <c r="E162" s="6"/>
      <c r="F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row>
    <row r="163" spans="1:252" x14ac:dyDescent="0.2">
      <c r="A163" s="6"/>
      <c r="B163" s="6"/>
      <c r="C163" s="6"/>
      <c r="D163" s="6"/>
      <c r="E163" s="6"/>
      <c r="F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row>
    <row r="164" spans="1:252" x14ac:dyDescent="0.2">
      <c r="A164" s="6"/>
      <c r="B164" s="6"/>
      <c r="C164" s="6"/>
      <c r="D164" s="6"/>
      <c r="E164" s="6"/>
      <c r="F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row>
    <row r="165" spans="1:252" x14ac:dyDescent="0.2">
      <c r="A165" s="6"/>
      <c r="B165" s="6"/>
      <c r="C165" s="6"/>
      <c r="D165" s="6"/>
      <c r="E165" s="6"/>
      <c r="F165" s="6"/>
      <c r="DH165" s="6"/>
      <c r="DI165" s="6"/>
      <c r="DJ165" s="6"/>
      <c r="DK165" s="6"/>
      <c r="DL165" s="6"/>
      <c r="DM165" s="6"/>
      <c r="DN165" s="6"/>
      <c r="DO165" s="6"/>
      <c r="DP165" s="6"/>
      <c r="DQ165" s="6"/>
      <c r="DR165" s="6"/>
      <c r="DS165" s="6"/>
      <c r="DT165" s="6"/>
      <c r="DU165" s="6"/>
      <c r="DV165" s="6"/>
      <c r="DW165" s="6"/>
      <c r="DX165" s="6"/>
      <c r="DY165" s="6"/>
      <c r="DZ165" s="6"/>
      <c r="EA165" s="6"/>
      <c r="EB165" s="6"/>
      <c r="EC165" s="6"/>
      <c r="ED165" s="6"/>
      <c r="EE165" s="6"/>
      <c r="EF165" s="6"/>
      <c r="EG165" s="6"/>
      <c r="EH165" s="6"/>
      <c r="EI165" s="6"/>
      <c r="EJ165" s="6"/>
      <c r="EK165" s="6"/>
      <c r="EL165" s="6"/>
      <c r="EM165" s="6"/>
      <c r="EN165" s="6"/>
      <c r="EO165" s="6"/>
      <c r="EP165" s="6"/>
      <c r="EQ165" s="6"/>
      <c r="ER165" s="6"/>
      <c r="ES165" s="6"/>
      <c r="ET165" s="6"/>
      <c r="EU165" s="6"/>
      <c r="EV165" s="6"/>
      <c r="EW165" s="6"/>
      <c r="EX165" s="6"/>
      <c r="EY165" s="6"/>
      <c r="EZ165" s="6"/>
      <c r="FA165" s="6"/>
      <c r="FB165" s="6"/>
      <c r="FC165" s="6"/>
      <c r="FD165" s="6"/>
      <c r="FE165" s="6"/>
      <c r="FF165" s="6"/>
      <c r="FG165" s="6"/>
      <c r="FH165" s="6"/>
      <c r="FI165" s="6"/>
      <c r="FJ165" s="6"/>
      <c r="FK165" s="6"/>
      <c r="FL165" s="6"/>
      <c r="FM165" s="6"/>
      <c r="FN165" s="6"/>
      <c r="FO165" s="6"/>
      <c r="FP165" s="6"/>
      <c r="FQ165" s="6"/>
      <c r="FR165" s="6"/>
      <c r="FS165" s="6"/>
      <c r="FT165" s="6"/>
      <c r="FU165" s="6"/>
      <c r="FV165" s="6"/>
      <c r="FW165" s="6"/>
      <c r="FX165" s="6"/>
      <c r="FY165" s="6"/>
      <c r="FZ165" s="6"/>
      <c r="GA165" s="6"/>
      <c r="GB165" s="6"/>
      <c r="GC165" s="6"/>
      <c r="GD165" s="6"/>
      <c r="GE165" s="6"/>
      <c r="GF165" s="6"/>
      <c r="GG165" s="6"/>
      <c r="GH165" s="6"/>
      <c r="GI165" s="6"/>
      <c r="GJ165" s="6"/>
      <c r="GK165" s="6"/>
      <c r="GL165" s="6"/>
      <c r="GM165" s="6"/>
      <c r="GN165" s="6"/>
      <c r="GO165" s="6"/>
      <c r="GP165" s="6"/>
      <c r="GQ165" s="6"/>
      <c r="GR165" s="6"/>
      <c r="GS165" s="6"/>
      <c r="GT165" s="6"/>
      <c r="GU165" s="6"/>
      <c r="GV165" s="6"/>
      <c r="GW165" s="6"/>
      <c r="GX165" s="6"/>
      <c r="GY165" s="6"/>
      <c r="GZ165" s="6"/>
      <c r="HA165" s="6"/>
      <c r="HB165" s="6"/>
      <c r="HC165" s="6"/>
      <c r="HD165" s="6"/>
      <c r="HE165" s="6"/>
      <c r="HF165" s="6"/>
      <c r="HG165" s="6"/>
      <c r="HH165" s="6"/>
      <c r="HI165" s="6"/>
      <c r="HJ165" s="6"/>
      <c r="HK165" s="6"/>
      <c r="HL165" s="6"/>
      <c r="HM165" s="6"/>
      <c r="HN165" s="6"/>
      <c r="HO165" s="6"/>
      <c r="HP165" s="6"/>
      <c r="HQ165" s="6"/>
      <c r="HR165" s="6"/>
      <c r="HS165" s="6"/>
      <c r="HT165" s="6"/>
      <c r="HU165" s="6"/>
      <c r="HV165" s="6"/>
      <c r="HW165" s="6"/>
      <c r="HX165" s="6"/>
      <c r="HY165" s="6"/>
      <c r="HZ165" s="6"/>
      <c r="IA165" s="6"/>
      <c r="IB165" s="6"/>
      <c r="IC165" s="6"/>
      <c r="ID165" s="6"/>
      <c r="IE165" s="6"/>
      <c r="IF165" s="6"/>
      <c r="IG165" s="6"/>
      <c r="IH165" s="6"/>
      <c r="II165" s="6"/>
      <c r="IJ165" s="6"/>
      <c r="IK165" s="6"/>
      <c r="IL165" s="6"/>
      <c r="IM165" s="6"/>
      <c r="IN165" s="6"/>
      <c r="IO165" s="6"/>
      <c r="IP165" s="6"/>
      <c r="IQ165" s="6"/>
      <c r="IR165" s="6"/>
    </row>
    <row r="166" spans="1:252" x14ac:dyDescent="0.2">
      <c r="A166" s="6"/>
      <c r="B166" s="6"/>
      <c r="C166" s="6"/>
      <c r="D166" s="6"/>
      <c r="E166" s="6"/>
      <c r="F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c r="FD166" s="6"/>
      <c r="FE166" s="6"/>
      <c r="FF166" s="6"/>
      <c r="FG166" s="6"/>
      <c r="FH166" s="6"/>
      <c r="FI166" s="6"/>
      <c r="FJ166" s="6"/>
      <c r="FK166" s="6"/>
      <c r="FL166" s="6"/>
      <c r="FM166" s="6"/>
      <c r="FN166" s="6"/>
      <c r="FO166" s="6"/>
      <c r="FP166" s="6"/>
      <c r="FQ166" s="6"/>
      <c r="FR166" s="6"/>
      <c r="FS166" s="6"/>
      <c r="FT166" s="6"/>
      <c r="FU166" s="6"/>
      <c r="FV166" s="6"/>
      <c r="FW166" s="6"/>
      <c r="FX166" s="6"/>
      <c r="FY166" s="6"/>
      <c r="FZ166" s="6"/>
      <c r="GA166" s="6"/>
      <c r="GB166" s="6"/>
      <c r="GC166" s="6"/>
      <c r="GD166" s="6"/>
      <c r="GE166" s="6"/>
      <c r="GF166" s="6"/>
      <c r="GG166" s="6"/>
      <c r="GH166" s="6"/>
      <c r="GI166" s="6"/>
      <c r="GJ166" s="6"/>
      <c r="GK166" s="6"/>
      <c r="GL166" s="6"/>
      <c r="GM166" s="6"/>
      <c r="GN166" s="6"/>
      <c r="GO166" s="6"/>
      <c r="GP166" s="6"/>
      <c r="GQ166" s="6"/>
      <c r="GR166" s="6"/>
      <c r="GS166" s="6"/>
      <c r="GT166" s="6"/>
      <c r="GU166" s="6"/>
      <c r="GV166" s="6"/>
      <c r="GW166" s="6"/>
      <c r="GX166" s="6"/>
      <c r="GY166" s="6"/>
      <c r="GZ166" s="6"/>
      <c r="HA166" s="6"/>
      <c r="HB166" s="6"/>
      <c r="HC166" s="6"/>
      <c r="HD166" s="6"/>
      <c r="HE166" s="6"/>
      <c r="HF166" s="6"/>
      <c r="HG166" s="6"/>
      <c r="HH166" s="6"/>
      <c r="HI166" s="6"/>
      <c r="HJ166" s="6"/>
      <c r="HK166" s="6"/>
      <c r="HL166" s="6"/>
      <c r="HM166" s="6"/>
      <c r="HN166" s="6"/>
      <c r="HO166" s="6"/>
      <c r="HP166" s="6"/>
      <c r="HQ166" s="6"/>
      <c r="HR166" s="6"/>
      <c r="HS166" s="6"/>
      <c r="HT166" s="6"/>
      <c r="HU166" s="6"/>
      <c r="HV166" s="6"/>
      <c r="HW166" s="6"/>
      <c r="HX166" s="6"/>
      <c r="HY166" s="6"/>
      <c r="HZ166" s="6"/>
      <c r="IA166" s="6"/>
      <c r="IB166" s="6"/>
      <c r="IC166" s="6"/>
      <c r="ID166" s="6"/>
      <c r="IE166" s="6"/>
      <c r="IF166" s="6"/>
      <c r="IG166" s="6"/>
      <c r="IH166" s="6"/>
      <c r="II166" s="6"/>
      <c r="IJ166" s="6"/>
      <c r="IK166" s="6"/>
      <c r="IL166" s="6"/>
      <c r="IM166" s="6"/>
      <c r="IN166" s="6"/>
      <c r="IO166" s="6"/>
      <c r="IP166" s="6"/>
      <c r="IQ166" s="6"/>
      <c r="IR166" s="6"/>
    </row>
    <row r="167" spans="1:252" x14ac:dyDescent="0.2">
      <c r="A167" s="6"/>
      <c r="B167" s="6"/>
      <c r="C167" s="6"/>
      <c r="D167" s="6"/>
      <c r="E167" s="6"/>
      <c r="F167" s="6"/>
      <c r="DH167" s="6"/>
      <c r="DI167" s="6"/>
      <c r="DJ167" s="6"/>
      <c r="DK167" s="6"/>
      <c r="DL167" s="6"/>
      <c r="DM167" s="6"/>
      <c r="DN167" s="6"/>
      <c r="DO167" s="6"/>
      <c r="DP167" s="6"/>
      <c r="DQ167" s="6"/>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c r="FD167" s="6"/>
      <c r="FE167" s="6"/>
      <c r="FF167" s="6"/>
      <c r="FG167" s="6"/>
      <c r="FH167" s="6"/>
      <c r="FI167" s="6"/>
      <c r="FJ167" s="6"/>
      <c r="FK167" s="6"/>
      <c r="FL167" s="6"/>
      <c r="FM167" s="6"/>
      <c r="FN167" s="6"/>
      <c r="FO167" s="6"/>
      <c r="FP167" s="6"/>
      <c r="FQ167" s="6"/>
      <c r="FR167" s="6"/>
      <c r="FS167" s="6"/>
      <c r="FT167" s="6"/>
      <c r="FU167" s="6"/>
      <c r="FV167" s="6"/>
      <c r="FW167" s="6"/>
      <c r="FX167" s="6"/>
      <c r="FY167" s="6"/>
      <c r="FZ167" s="6"/>
      <c r="GA167" s="6"/>
      <c r="GB167" s="6"/>
      <c r="GC167" s="6"/>
      <c r="GD167" s="6"/>
      <c r="GE167" s="6"/>
      <c r="GF167" s="6"/>
      <c r="GG167" s="6"/>
      <c r="GH167" s="6"/>
      <c r="GI167" s="6"/>
      <c r="GJ167" s="6"/>
      <c r="GK167" s="6"/>
      <c r="GL167" s="6"/>
      <c r="GM167" s="6"/>
      <c r="GN167" s="6"/>
      <c r="GO167" s="6"/>
      <c r="GP167" s="6"/>
      <c r="GQ167" s="6"/>
      <c r="GR167" s="6"/>
      <c r="GS167" s="6"/>
      <c r="GT167" s="6"/>
      <c r="GU167" s="6"/>
      <c r="GV167" s="6"/>
      <c r="GW167" s="6"/>
      <c r="GX167" s="6"/>
      <c r="GY167" s="6"/>
      <c r="GZ167" s="6"/>
      <c r="HA167" s="6"/>
      <c r="HB167" s="6"/>
      <c r="HC167" s="6"/>
      <c r="HD167" s="6"/>
      <c r="HE167" s="6"/>
      <c r="HF167" s="6"/>
      <c r="HG167" s="6"/>
      <c r="HH167" s="6"/>
      <c r="HI167" s="6"/>
      <c r="HJ167" s="6"/>
      <c r="HK167" s="6"/>
      <c r="HL167" s="6"/>
      <c r="HM167" s="6"/>
      <c r="HN167" s="6"/>
      <c r="HO167" s="6"/>
      <c r="HP167" s="6"/>
      <c r="HQ167" s="6"/>
      <c r="HR167" s="6"/>
      <c r="HS167" s="6"/>
      <c r="HT167" s="6"/>
      <c r="HU167" s="6"/>
      <c r="HV167" s="6"/>
      <c r="HW167" s="6"/>
      <c r="HX167" s="6"/>
      <c r="HY167" s="6"/>
      <c r="HZ167" s="6"/>
      <c r="IA167" s="6"/>
      <c r="IB167" s="6"/>
      <c r="IC167" s="6"/>
      <c r="ID167" s="6"/>
      <c r="IE167" s="6"/>
      <c r="IF167" s="6"/>
      <c r="IG167" s="6"/>
      <c r="IH167" s="6"/>
      <c r="II167" s="6"/>
      <c r="IJ167" s="6"/>
      <c r="IK167" s="6"/>
      <c r="IL167" s="6"/>
      <c r="IM167" s="6"/>
      <c r="IN167" s="6"/>
      <c r="IO167" s="6"/>
      <c r="IP167" s="6"/>
      <c r="IQ167" s="6"/>
      <c r="IR167" s="6"/>
    </row>
    <row r="168" spans="1:252" x14ac:dyDescent="0.2">
      <c r="A168" s="6"/>
      <c r="B168" s="6"/>
      <c r="C168" s="6"/>
      <c r="D168" s="6"/>
      <c r="E168" s="6"/>
      <c r="F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c r="GC168" s="6"/>
      <c r="GD168" s="6"/>
      <c r="GE168" s="6"/>
      <c r="GF168" s="6"/>
      <c r="GG168" s="6"/>
      <c r="GH168" s="6"/>
      <c r="GI168" s="6"/>
      <c r="GJ168" s="6"/>
      <c r="GK168" s="6"/>
      <c r="GL168" s="6"/>
      <c r="GM168" s="6"/>
      <c r="GN168" s="6"/>
      <c r="GO168" s="6"/>
      <c r="GP168" s="6"/>
      <c r="GQ168" s="6"/>
      <c r="GR168" s="6"/>
      <c r="GS168" s="6"/>
      <c r="GT168" s="6"/>
      <c r="GU168" s="6"/>
      <c r="GV168" s="6"/>
      <c r="GW168" s="6"/>
      <c r="GX168" s="6"/>
      <c r="GY168" s="6"/>
      <c r="GZ168" s="6"/>
      <c r="HA168" s="6"/>
      <c r="HB168" s="6"/>
      <c r="HC168" s="6"/>
      <c r="HD168" s="6"/>
      <c r="HE168" s="6"/>
      <c r="HF168" s="6"/>
      <c r="HG168" s="6"/>
      <c r="HH168" s="6"/>
      <c r="HI168" s="6"/>
      <c r="HJ168" s="6"/>
      <c r="HK168" s="6"/>
      <c r="HL168" s="6"/>
      <c r="HM168" s="6"/>
      <c r="HN168" s="6"/>
      <c r="HO168" s="6"/>
      <c r="HP168" s="6"/>
      <c r="HQ168" s="6"/>
      <c r="HR168" s="6"/>
      <c r="HS168" s="6"/>
      <c r="HT168" s="6"/>
      <c r="HU168" s="6"/>
      <c r="HV168" s="6"/>
      <c r="HW168" s="6"/>
      <c r="HX168" s="6"/>
      <c r="HY168" s="6"/>
      <c r="HZ168" s="6"/>
      <c r="IA168" s="6"/>
      <c r="IB168" s="6"/>
      <c r="IC168" s="6"/>
      <c r="ID168" s="6"/>
      <c r="IE168" s="6"/>
      <c r="IF168" s="6"/>
      <c r="IG168" s="6"/>
      <c r="IH168" s="6"/>
      <c r="II168" s="6"/>
      <c r="IJ168" s="6"/>
      <c r="IK168" s="6"/>
      <c r="IL168" s="6"/>
      <c r="IM168" s="6"/>
      <c r="IN168" s="6"/>
      <c r="IO168" s="6"/>
      <c r="IP168" s="6"/>
      <c r="IQ168" s="6"/>
      <c r="IR168" s="6"/>
    </row>
    <row r="169" spans="1:252" x14ac:dyDescent="0.2">
      <c r="A169" s="6"/>
      <c r="B169" s="6"/>
      <c r="C169" s="6"/>
      <c r="D169" s="6"/>
      <c r="E169" s="6"/>
      <c r="F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c r="HQ169" s="6"/>
      <c r="HR169" s="6"/>
      <c r="HS169" s="6"/>
      <c r="HT169" s="6"/>
      <c r="HU169" s="6"/>
      <c r="HV169" s="6"/>
      <c r="HW169" s="6"/>
      <c r="HX169" s="6"/>
      <c r="HY169" s="6"/>
      <c r="HZ169" s="6"/>
      <c r="IA169" s="6"/>
      <c r="IB169" s="6"/>
      <c r="IC169" s="6"/>
      <c r="ID169" s="6"/>
      <c r="IE169" s="6"/>
      <c r="IF169" s="6"/>
      <c r="IG169" s="6"/>
      <c r="IH169" s="6"/>
      <c r="II169" s="6"/>
      <c r="IJ169" s="6"/>
      <c r="IK169" s="6"/>
      <c r="IL169" s="6"/>
      <c r="IM169" s="6"/>
      <c r="IN169" s="6"/>
      <c r="IO169" s="6"/>
      <c r="IP169" s="6"/>
      <c r="IQ169" s="6"/>
      <c r="IR169" s="6"/>
    </row>
    <row r="170" spans="1:252" x14ac:dyDescent="0.2">
      <c r="A170" s="6"/>
      <c r="B170" s="6"/>
      <c r="C170" s="6"/>
      <c r="D170" s="6"/>
      <c r="E170" s="6"/>
      <c r="F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c r="HM170" s="6"/>
      <c r="HN170" s="6"/>
      <c r="HO170" s="6"/>
      <c r="HP170" s="6"/>
      <c r="HQ170" s="6"/>
      <c r="HR170" s="6"/>
      <c r="HS170" s="6"/>
      <c r="HT170" s="6"/>
      <c r="HU170" s="6"/>
      <c r="HV170" s="6"/>
      <c r="HW170" s="6"/>
      <c r="HX170" s="6"/>
      <c r="HY170" s="6"/>
      <c r="HZ170" s="6"/>
      <c r="IA170" s="6"/>
      <c r="IB170" s="6"/>
      <c r="IC170" s="6"/>
      <c r="ID170" s="6"/>
      <c r="IE170" s="6"/>
      <c r="IF170" s="6"/>
      <c r="IG170" s="6"/>
      <c r="IH170" s="6"/>
      <c r="II170" s="6"/>
      <c r="IJ170" s="6"/>
      <c r="IK170" s="6"/>
      <c r="IL170" s="6"/>
      <c r="IM170" s="6"/>
      <c r="IN170" s="6"/>
      <c r="IO170" s="6"/>
      <c r="IP170" s="6"/>
      <c r="IQ170" s="6"/>
      <c r="IR170" s="6"/>
    </row>
    <row r="171" spans="1:252" x14ac:dyDescent="0.2">
      <c r="A171" s="6"/>
      <c r="B171" s="6"/>
      <c r="C171" s="6"/>
      <c r="D171" s="6"/>
      <c r="E171" s="6"/>
      <c r="F171" s="6"/>
      <c r="DH171" s="6"/>
      <c r="DI171" s="6"/>
      <c r="DJ171" s="6"/>
      <c r="DK171" s="6"/>
      <c r="DL171" s="6"/>
      <c r="DM171" s="6"/>
      <c r="DN171" s="6"/>
      <c r="DO171" s="6"/>
      <c r="DP171" s="6"/>
      <c r="DQ171" s="6"/>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c r="FD171" s="6"/>
      <c r="FE171" s="6"/>
      <c r="FF171" s="6"/>
      <c r="FG171" s="6"/>
      <c r="FH171" s="6"/>
      <c r="FI171" s="6"/>
      <c r="FJ171" s="6"/>
      <c r="FK171" s="6"/>
      <c r="FL171" s="6"/>
      <c r="FM171" s="6"/>
      <c r="FN171" s="6"/>
      <c r="FO171" s="6"/>
      <c r="FP171" s="6"/>
      <c r="FQ171" s="6"/>
      <c r="FR171" s="6"/>
      <c r="FS171" s="6"/>
      <c r="FT171" s="6"/>
      <c r="FU171" s="6"/>
      <c r="FV171" s="6"/>
      <c r="FW171" s="6"/>
      <c r="FX171" s="6"/>
      <c r="FY171" s="6"/>
      <c r="FZ171" s="6"/>
      <c r="GA171" s="6"/>
      <c r="GB171" s="6"/>
      <c r="GC171" s="6"/>
      <c r="GD171" s="6"/>
      <c r="GE171" s="6"/>
      <c r="GF171" s="6"/>
      <c r="GG171" s="6"/>
      <c r="GH171" s="6"/>
      <c r="GI171" s="6"/>
      <c r="GJ171" s="6"/>
      <c r="GK171" s="6"/>
      <c r="GL171" s="6"/>
      <c r="GM171" s="6"/>
      <c r="GN171" s="6"/>
      <c r="GO171" s="6"/>
      <c r="GP171" s="6"/>
      <c r="GQ171" s="6"/>
      <c r="GR171" s="6"/>
      <c r="GS171" s="6"/>
      <c r="GT171" s="6"/>
      <c r="GU171" s="6"/>
      <c r="GV171" s="6"/>
      <c r="GW171" s="6"/>
      <c r="GX171" s="6"/>
      <c r="GY171" s="6"/>
      <c r="GZ171" s="6"/>
      <c r="HA171" s="6"/>
      <c r="HB171" s="6"/>
      <c r="HC171" s="6"/>
      <c r="HD171" s="6"/>
      <c r="HE171" s="6"/>
      <c r="HF171" s="6"/>
      <c r="HG171" s="6"/>
      <c r="HH171" s="6"/>
      <c r="HI171" s="6"/>
      <c r="HJ171" s="6"/>
      <c r="HK171" s="6"/>
      <c r="HL171" s="6"/>
      <c r="HM171" s="6"/>
      <c r="HN171" s="6"/>
      <c r="HO171" s="6"/>
      <c r="HP171" s="6"/>
      <c r="HQ171" s="6"/>
      <c r="HR171" s="6"/>
      <c r="HS171" s="6"/>
      <c r="HT171" s="6"/>
      <c r="HU171" s="6"/>
      <c r="HV171" s="6"/>
      <c r="HW171" s="6"/>
      <c r="HX171" s="6"/>
      <c r="HY171" s="6"/>
      <c r="HZ171" s="6"/>
      <c r="IA171" s="6"/>
      <c r="IB171" s="6"/>
      <c r="IC171" s="6"/>
      <c r="ID171" s="6"/>
      <c r="IE171" s="6"/>
      <c r="IF171" s="6"/>
      <c r="IG171" s="6"/>
      <c r="IH171" s="6"/>
      <c r="II171" s="6"/>
      <c r="IJ171" s="6"/>
      <c r="IK171" s="6"/>
      <c r="IL171" s="6"/>
      <c r="IM171" s="6"/>
      <c r="IN171" s="6"/>
      <c r="IO171" s="6"/>
      <c r="IP171" s="6"/>
      <c r="IQ171" s="6"/>
      <c r="IR171" s="6"/>
    </row>
    <row r="172" spans="1:252" x14ac:dyDescent="0.2">
      <c r="A172" s="6"/>
      <c r="B172" s="6"/>
      <c r="C172" s="6"/>
      <c r="D172" s="6"/>
      <c r="E172" s="6"/>
      <c r="F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c r="GC172" s="6"/>
      <c r="GD172" s="6"/>
      <c r="GE172" s="6"/>
      <c r="GF172" s="6"/>
      <c r="GG172" s="6"/>
      <c r="GH172" s="6"/>
      <c r="GI172" s="6"/>
      <c r="GJ172" s="6"/>
      <c r="GK172" s="6"/>
      <c r="GL172" s="6"/>
      <c r="GM172" s="6"/>
      <c r="GN172" s="6"/>
      <c r="GO172" s="6"/>
      <c r="GP172" s="6"/>
      <c r="GQ172" s="6"/>
      <c r="GR172" s="6"/>
      <c r="GS172" s="6"/>
      <c r="GT172" s="6"/>
      <c r="GU172" s="6"/>
      <c r="GV172" s="6"/>
      <c r="GW172" s="6"/>
      <c r="GX172" s="6"/>
      <c r="GY172" s="6"/>
      <c r="GZ172" s="6"/>
      <c r="HA172" s="6"/>
      <c r="HB172" s="6"/>
      <c r="HC172" s="6"/>
      <c r="HD172" s="6"/>
      <c r="HE172" s="6"/>
      <c r="HF172" s="6"/>
      <c r="HG172" s="6"/>
      <c r="HH172" s="6"/>
      <c r="HI172" s="6"/>
      <c r="HJ172" s="6"/>
      <c r="HK172" s="6"/>
      <c r="HL172" s="6"/>
      <c r="HM172" s="6"/>
      <c r="HN172" s="6"/>
      <c r="HO172" s="6"/>
      <c r="HP172" s="6"/>
      <c r="HQ172" s="6"/>
      <c r="HR172" s="6"/>
      <c r="HS172" s="6"/>
      <c r="HT172" s="6"/>
      <c r="HU172" s="6"/>
      <c r="HV172" s="6"/>
      <c r="HW172" s="6"/>
      <c r="HX172" s="6"/>
      <c r="HY172" s="6"/>
      <c r="HZ172" s="6"/>
      <c r="IA172" s="6"/>
      <c r="IB172" s="6"/>
      <c r="IC172" s="6"/>
      <c r="ID172" s="6"/>
      <c r="IE172" s="6"/>
      <c r="IF172" s="6"/>
      <c r="IG172" s="6"/>
      <c r="IH172" s="6"/>
      <c r="II172" s="6"/>
      <c r="IJ172" s="6"/>
      <c r="IK172" s="6"/>
      <c r="IL172" s="6"/>
      <c r="IM172" s="6"/>
      <c r="IN172" s="6"/>
      <c r="IO172" s="6"/>
      <c r="IP172" s="6"/>
      <c r="IQ172" s="6"/>
      <c r="IR172" s="6"/>
    </row>
    <row r="173" spans="1:252" x14ac:dyDescent="0.2">
      <c r="A173" s="6"/>
      <c r="B173" s="6"/>
      <c r="C173" s="6"/>
      <c r="D173" s="6"/>
      <c r="E173" s="6"/>
      <c r="F173" s="6"/>
      <c r="DH173" s="6"/>
      <c r="DI173" s="6"/>
      <c r="DJ173" s="6"/>
      <c r="DK173" s="6"/>
      <c r="DL173" s="6"/>
      <c r="DM173" s="6"/>
      <c r="DN173" s="6"/>
      <c r="DO173" s="6"/>
      <c r="DP173" s="6"/>
      <c r="DQ173" s="6"/>
      <c r="DR173" s="6"/>
      <c r="DS173" s="6"/>
      <c r="DT173" s="6"/>
      <c r="DU173" s="6"/>
      <c r="DV173" s="6"/>
      <c r="DW173" s="6"/>
      <c r="DX173" s="6"/>
      <c r="DY173" s="6"/>
      <c r="DZ173" s="6"/>
      <c r="EA173" s="6"/>
      <c r="EB173" s="6"/>
      <c r="EC173" s="6"/>
      <c r="ED173" s="6"/>
      <c r="EE173" s="6"/>
      <c r="EF173" s="6"/>
      <c r="EG173" s="6"/>
      <c r="EH173" s="6"/>
      <c r="EI173" s="6"/>
      <c r="EJ173" s="6"/>
      <c r="EK173" s="6"/>
      <c r="EL173" s="6"/>
      <c r="EM173" s="6"/>
      <c r="EN173" s="6"/>
      <c r="EO173" s="6"/>
      <c r="EP173" s="6"/>
      <c r="EQ173" s="6"/>
      <c r="ER173" s="6"/>
      <c r="ES173" s="6"/>
      <c r="ET173" s="6"/>
      <c r="EU173" s="6"/>
      <c r="EV173" s="6"/>
      <c r="EW173" s="6"/>
      <c r="EX173" s="6"/>
      <c r="EY173" s="6"/>
      <c r="EZ173" s="6"/>
      <c r="FA173" s="6"/>
      <c r="FB173" s="6"/>
      <c r="FC173" s="6"/>
      <c r="FD173" s="6"/>
      <c r="FE173" s="6"/>
      <c r="FF173" s="6"/>
      <c r="FG173" s="6"/>
      <c r="FH173" s="6"/>
      <c r="FI173" s="6"/>
      <c r="FJ173" s="6"/>
      <c r="FK173" s="6"/>
      <c r="FL173" s="6"/>
      <c r="FM173" s="6"/>
      <c r="FN173" s="6"/>
      <c r="FO173" s="6"/>
      <c r="FP173" s="6"/>
      <c r="FQ173" s="6"/>
      <c r="FR173" s="6"/>
      <c r="FS173" s="6"/>
      <c r="FT173" s="6"/>
      <c r="FU173" s="6"/>
      <c r="FV173" s="6"/>
      <c r="FW173" s="6"/>
      <c r="FX173" s="6"/>
      <c r="FY173" s="6"/>
      <c r="FZ173" s="6"/>
      <c r="GA173" s="6"/>
      <c r="GB173" s="6"/>
      <c r="GC173" s="6"/>
      <c r="GD173" s="6"/>
      <c r="GE173" s="6"/>
      <c r="GF173" s="6"/>
      <c r="GG173" s="6"/>
      <c r="GH173" s="6"/>
      <c r="GI173" s="6"/>
      <c r="GJ173" s="6"/>
      <c r="GK173" s="6"/>
      <c r="GL173" s="6"/>
      <c r="GM173" s="6"/>
      <c r="GN173" s="6"/>
      <c r="GO173" s="6"/>
      <c r="GP173" s="6"/>
      <c r="GQ173" s="6"/>
      <c r="GR173" s="6"/>
      <c r="GS173" s="6"/>
      <c r="GT173" s="6"/>
      <c r="GU173" s="6"/>
      <c r="GV173" s="6"/>
      <c r="GW173" s="6"/>
      <c r="GX173" s="6"/>
      <c r="GY173" s="6"/>
      <c r="GZ173" s="6"/>
      <c r="HA173" s="6"/>
      <c r="HB173" s="6"/>
      <c r="HC173" s="6"/>
      <c r="HD173" s="6"/>
      <c r="HE173" s="6"/>
      <c r="HF173" s="6"/>
      <c r="HG173" s="6"/>
      <c r="HH173" s="6"/>
      <c r="HI173" s="6"/>
      <c r="HJ173" s="6"/>
      <c r="HK173" s="6"/>
      <c r="HL173" s="6"/>
      <c r="HM173" s="6"/>
      <c r="HN173" s="6"/>
      <c r="HO173" s="6"/>
      <c r="HP173" s="6"/>
      <c r="HQ173" s="6"/>
      <c r="HR173" s="6"/>
      <c r="HS173" s="6"/>
      <c r="HT173" s="6"/>
      <c r="HU173" s="6"/>
      <c r="HV173" s="6"/>
      <c r="HW173" s="6"/>
      <c r="HX173" s="6"/>
      <c r="HY173" s="6"/>
      <c r="HZ173" s="6"/>
      <c r="IA173" s="6"/>
      <c r="IB173" s="6"/>
      <c r="IC173" s="6"/>
      <c r="ID173" s="6"/>
      <c r="IE173" s="6"/>
      <c r="IF173" s="6"/>
      <c r="IG173" s="6"/>
      <c r="IH173" s="6"/>
      <c r="II173" s="6"/>
      <c r="IJ173" s="6"/>
      <c r="IK173" s="6"/>
      <c r="IL173" s="6"/>
      <c r="IM173" s="6"/>
      <c r="IN173" s="6"/>
      <c r="IO173" s="6"/>
      <c r="IP173" s="6"/>
      <c r="IQ173" s="6"/>
      <c r="IR173" s="6"/>
    </row>
    <row r="174" spans="1:252" x14ac:dyDescent="0.2">
      <c r="A174" s="6"/>
      <c r="B174" s="6"/>
      <c r="C174" s="6"/>
      <c r="D174" s="6"/>
      <c r="E174" s="6"/>
      <c r="F174" s="6"/>
      <c r="DH174" s="6"/>
      <c r="DI174" s="6"/>
      <c r="DJ174" s="6"/>
      <c r="DK174" s="6"/>
      <c r="DL174" s="6"/>
      <c r="DM174" s="6"/>
      <c r="DN174" s="6"/>
      <c r="DO174" s="6"/>
      <c r="DP174" s="6"/>
      <c r="DQ174" s="6"/>
      <c r="DR174" s="6"/>
      <c r="DS174" s="6"/>
      <c r="DT174" s="6"/>
      <c r="DU174" s="6"/>
      <c r="DV174" s="6"/>
      <c r="DW174" s="6"/>
      <c r="DX174" s="6"/>
      <c r="DY174" s="6"/>
      <c r="DZ174" s="6"/>
      <c r="EA174" s="6"/>
      <c r="EB174" s="6"/>
      <c r="EC174" s="6"/>
      <c r="ED174" s="6"/>
      <c r="EE174" s="6"/>
      <c r="EF174" s="6"/>
      <c r="EG174" s="6"/>
      <c r="EH174" s="6"/>
      <c r="EI174" s="6"/>
      <c r="EJ174" s="6"/>
      <c r="EK174" s="6"/>
      <c r="EL174" s="6"/>
      <c r="EM174" s="6"/>
      <c r="EN174" s="6"/>
      <c r="EO174" s="6"/>
      <c r="EP174" s="6"/>
      <c r="EQ174" s="6"/>
      <c r="ER174" s="6"/>
      <c r="ES174" s="6"/>
      <c r="ET174" s="6"/>
      <c r="EU174" s="6"/>
      <c r="EV174" s="6"/>
      <c r="EW174" s="6"/>
      <c r="EX174" s="6"/>
      <c r="EY174" s="6"/>
      <c r="EZ174" s="6"/>
      <c r="FA174" s="6"/>
      <c r="FB174" s="6"/>
      <c r="FC174" s="6"/>
      <c r="FD174" s="6"/>
      <c r="FE174" s="6"/>
      <c r="FF174" s="6"/>
      <c r="FG174" s="6"/>
      <c r="FH174" s="6"/>
      <c r="FI174" s="6"/>
      <c r="FJ174" s="6"/>
      <c r="FK174" s="6"/>
      <c r="FL174" s="6"/>
      <c r="FM174" s="6"/>
      <c r="FN174" s="6"/>
      <c r="FO174" s="6"/>
      <c r="FP174" s="6"/>
      <c r="FQ174" s="6"/>
      <c r="FR174" s="6"/>
      <c r="FS174" s="6"/>
      <c r="FT174" s="6"/>
      <c r="FU174" s="6"/>
      <c r="FV174" s="6"/>
      <c r="FW174" s="6"/>
      <c r="FX174" s="6"/>
      <c r="FY174" s="6"/>
      <c r="FZ174" s="6"/>
      <c r="GA174" s="6"/>
      <c r="GB174" s="6"/>
      <c r="GC174" s="6"/>
      <c r="GD174" s="6"/>
      <c r="GE174" s="6"/>
      <c r="GF174" s="6"/>
      <c r="GG174" s="6"/>
      <c r="GH174" s="6"/>
      <c r="GI174" s="6"/>
      <c r="GJ174" s="6"/>
      <c r="GK174" s="6"/>
      <c r="GL174" s="6"/>
      <c r="GM174" s="6"/>
      <c r="GN174" s="6"/>
      <c r="GO174" s="6"/>
      <c r="GP174" s="6"/>
      <c r="GQ174" s="6"/>
      <c r="GR174" s="6"/>
      <c r="GS174" s="6"/>
      <c r="GT174" s="6"/>
      <c r="GU174" s="6"/>
      <c r="GV174" s="6"/>
      <c r="GW174" s="6"/>
      <c r="GX174" s="6"/>
      <c r="GY174" s="6"/>
      <c r="GZ174" s="6"/>
      <c r="HA174" s="6"/>
      <c r="HB174" s="6"/>
      <c r="HC174" s="6"/>
      <c r="HD174" s="6"/>
      <c r="HE174" s="6"/>
      <c r="HF174" s="6"/>
      <c r="HG174" s="6"/>
      <c r="HH174" s="6"/>
      <c r="HI174" s="6"/>
      <c r="HJ174" s="6"/>
      <c r="HK174" s="6"/>
      <c r="HL174" s="6"/>
      <c r="HM174" s="6"/>
      <c r="HN174" s="6"/>
      <c r="HO174" s="6"/>
      <c r="HP174" s="6"/>
      <c r="HQ174" s="6"/>
      <c r="HR174" s="6"/>
      <c r="HS174" s="6"/>
      <c r="HT174" s="6"/>
      <c r="HU174" s="6"/>
      <c r="HV174" s="6"/>
      <c r="HW174" s="6"/>
      <c r="HX174" s="6"/>
      <c r="HY174" s="6"/>
      <c r="HZ174" s="6"/>
      <c r="IA174" s="6"/>
      <c r="IB174" s="6"/>
      <c r="IC174" s="6"/>
      <c r="ID174" s="6"/>
      <c r="IE174" s="6"/>
      <c r="IF174" s="6"/>
      <c r="IG174" s="6"/>
      <c r="IH174" s="6"/>
      <c r="II174" s="6"/>
      <c r="IJ174" s="6"/>
      <c r="IK174" s="6"/>
      <c r="IL174" s="6"/>
      <c r="IM174" s="6"/>
      <c r="IN174" s="6"/>
      <c r="IO174" s="6"/>
      <c r="IP174" s="6"/>
      <c r="IQ174" s="6"/>
      <c r="IR174" s="6"/>
    </row>
    <row r="175" spans="1:252" x14ac:dyDescent="0.2">
      <c r="A175" s="6"/>
      <c r="B175" s="6"/>
      <c r="C175" s="6"/>
      <c r="D175" s="6"/>
      <c r="E175" s="6"/>
      <c r="F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c r="GC175" s="6"/>
      <c r="GD175" s="6"/>
      <c r="GE175" s="6"/>
      <c r="GF175" s="6"/>
      <c r="GG175" s="6"/>
      <c r="GH175" s="6"/>
      <c r="GI175" s="6"/>
      <c r="GJ175" s="6"/>
      <c r="GK175" s="6"/>
      <c r="GL175" s="6"/>
      <c r="GM175" s="6"/>
      <c r="GN175" s="6"/>
      <c r="GO175" s="6"/>
      <c r="GP175" s="6"/>
      <c r="GQ175" s="6"/>
      <c r="GR175" s="6"/>
      <c r="GS175" s="6"/>
      <c r="GT175" s="6"/>
      <c r="GU175" s="6"/>
      <c r="GV175" s="6"/>
      <c r="GW175" s="6"/>
      <c r="GX175" s="6"/>
      <c r="GY175" s="6"/>
      <c r="GZ175" s="6"/>
      <c r="HA175" s="6"/>
      <c r="HB175" s="6"/>
      <c r="HC175" s="6"/>
      <c r="HD175" s="6"/>
      <c r="HE175" s="6"/>
      <c r="HF175" s="6"/>
      <c r="HG175" s="6"/>
      <c r="HH175" s="6"/>
      <c r="HI175" s="6"/>
      <c r="HJ175" s="6"/>
      <c r="HK175" s="6"/>
      <c r="HL175" s="6"/>
      <c r="HM175" s="6"/>
      <c r="HN175" s="6"/>
      <c r="HO175" s="6"/>
      <c r="HP175" s="6"/>
      <c r="HQ175" s="6"/>
      <c r="HR175" s="6"/>
      <c r="HS175" s="6"/>
      <c r="HT175" s="6"/>
      <c r="HU175" s="6"/>
      <c r="HV175" s="6"/>
      <c r="HW175" s="6"/>
      <c r="HX175" s="6"/>
      <c r="HY175" s="6"/>
      <c r="HZ175" s="6"/>
      <c r="IA175" s="6"/>
      <c r="IB175" s="6"/>
      <c r="IC175" s="6"/>
      <c r="ID175" s="6"/>
      <c r="IE175" s="6"/>
      <c r="IF175" s="6"/>
      <c r="IG175" s="6"/>
      <c r="IH175" s="6"/>
      <c r="II175" s="6"/>
      <c r="IJ175" s="6"/>
      <c r="IK175" s="6"/>
      <c r="IL175" s="6"/>
      <c r="IM175" s="6"/>
      <c r="IN175" s="6"/>
      <c r="IO175" s="6"/>
      <c r="IP175" s="6"/>
      <c r="IQ175" s="6"/>
      <c r="IR175" s="6"/>
    </row>
    <row r="176" spans="1:252" x14ac:dyDescent="0.2">
      <c r="A176" s="6"/>
      <c r="B176" s="6"/>
      <c r="C176" s="6"/>
      <c r="D176" s="6"/>
      <c r="E176" s="6"/>
      <c r="F176" s="6"/>
      <c r="DH176" s="6"/>
      <c r="DI176" s="6"/>
      <c r="DJ176" s="6"/>
      <c r="DK176" s="6"/>
      <c r="DL176" s="6"/>
      <c r="DM176" s="6"/>
      <c r="DN176" s="6"/>
      <c r="DO176" s="6"/>
      <c r="DP176" s="6"/>
      <c r="DQ176" s="6"/>
      <c r="DR176" s="6"/>
      <c r="DS176" s="6"/>
      <c r="DT176" s="6"/>
      <c r="DU176" s="6"/>
      <c r="DV176" s="6"/>
      <c r="DW176" s="6"/>
      <c r="DX176" s="6"/>
      <c r="DY176" s="6"/>
      <c r="DZ176" s="6"/>
      <c r="EA176" s="6"/>
      <c r="EB176" s="6"/>
      <c r="EC176" s="6"/>
      <c r="ED176" s="6"/>
      <c r="EE176" s="6"/>
      <c r="EF176" s="6"/>
      <c r="EG176" s="6"/>
      <c r="EH176" s="6"/>
      <c r="EI176" s="6"/>
      <c r="EJ176" s="6"/>
      <c r="EK176" s="6"/>
      <c r="EL176" s="6"/>
      <c r="EM176" s="6"/>
      <c r="EN176" s="6"/>
      <c r="EO176" s="6"/>
      <c r="EP176" s="6"/>
      <c r="EQ176" s="6"/>
      <c r="ER176" s="6"/>
      <c r="ES176" s="6"/>
      <c r="ET176" s="6"/>
      <c r="EU176" s="6"/>
      <c r="EV176" s="6"/>
      <c r="EW176" s="6"/>
      <c r="EX176" s="6"/>
      <c r="EY176" s="6"/>
      <c r="EZ176" s="6"/>
      <c r="FA176" s="6"/>
      <c r="FB176" s="6"/>
      <c r="FC176" s="6"/>
      <c r="FD176" s="6"/>
      <c r="FE176" s="6"/>
      <c r="FF176" s="6"/>
      <c r="FG176" s="6"/>
      <c r="FH176" s="6"/>
      <c r="FI176" s="6"/>
      <c r="FJ176" s="6"/>
      <c r="FK176" s="6"/>
      <c r="FL176" s="6"/>
      <c r="FM176" s="6"/>
      <c r="FN176" s="6"/>
      <c r="FO176" s="6"/>
      <c r="FP176" s="6"/>
      <c r="FQ176" s="6"/>
      <c r="FR176" s="6"/>
      <c r="FS176" s="6"/>
      <c r="FT176" s="6"/>
      <c r="FU176" s="6"/>
      <c r="FV176" s="6"/>
      <c r="FW176" s="6"/>
      <c r="FX176" s="6"/>
      <c r="FY176" s="6"/>
      <c r="FZ176" s="6"/>
      <c r="GA176" s="6"/>
      <c r="GB176" s="6"/>
      <c r="GC176" s="6"/>
      <c r="GD176" s="6"/>
      <c r="GE176" s="6"/>
      <c r="GF176" s="6"/>
      <c r="GG176" s="6"/>
      <c r="GH176" s="6"/>
      <c r="GI176" s="6"/>
      <c r="GJ176" s="6"/>
      <c r="GK176" s="6"/>
      <c r="GL176" s="6"/>
      <c r="GM176" s="6"/>
      <c r="GN176" s="6"/>
      <c r="GO176" s="6"/>
      <c r="GP176" s="6"/>
      <c r="GQ176" s="6"/>
      <c r="GR176" s="6"/>
      <c r="GS176" s="6"/>
      <c r="GT176" s="6"/>
      <c r="GU176" s="6"/>
      <c r="GV176" s="6"/>
      <c r="GW176" s="6"/>
      <c r="GX176" s="6"/>
      <c r="GY176" s="6"/>
      <c r="GZ176" s="6"/>
      <c r="HA176" s="6"/>
      <c r="HB176" s="6"/>
      <c r="HC176" s="6"/>
      <c r="HD176" s="6"/>
      <c r="HE176" s="6"/>
      <c r="HF176" s="6"/>
      <c r="HG176" s="6"/>
      <c r="HH176" s="6"/>
      <c r="HI176" s="6"/>
      <c r="HJ176" s="6"/>
      <c r="HK176" s="6"/>
      <c r="HL176" s="6"/>
      <c r="HM176" s="6"/>
      <c r="HN176" s="6"/>
      <c r="HO176" s="6"/>
      <c r="HP176" s="6"/>
      <c r="HQ176" s="6"/>
      <c r="HR176" s="6"/>
      <c r="HS176" s="6"/>
      <c r="HT176" s="6"/>
      <c r="HU176" s="6"/>
      <c r="HV176" s="6"/>
      <c r="HW176" s="6"/>
      <c r="HX176" s="6"/>
      <c r="HY176" s="6"/>
      <c r="HZ176" s="6"/>
      <c r="IA176" s="6"/>
      <c r="IB176" s="6"/>
      <c r="IC176" s="6"/>
      <c r="ID176" s="6"/>
      <c r="IE176" s="6"/>
      <c r="IF176" s="6"/>
      <c r="IG176" s="6"/>
      <c r="IH176" s="6"/>
      <c r="II176" s="6"/>
      <c r="IJ176" s="6"/>
      <c r="IK176" s="6"/>
      <c r="IL176" s="6"/>
      <c r="IM176" s="6"/>
      <c r="IN176" s="6"/>
      <c r="IO176" s="6"/>
      <c r="IP176" s="6"/>
      <c r="IQ176" s="6"/>
      <c r="IR176" s="6"/>
    </row>
    <row r="177" spans="1:252" x14ac:dyDescent="0.2">
      <c r="A177" s="6"/>
      <c r="B177" s="6"/>
      <c r="C177" s="6"/>
      <c r="D177" s="6"/>
      <c r="E177" s="6"/>
      <c r="F177" s="6"/>
      <c r="DH177" s="6"/>
      <c r="DI177" s="6"/>
      <c r="DJ177" s="6"/>
      <c r="DK177" s="6"/>
      <c r="DL177" s="6"/>
      <c r="DM177" s="6"/>
      <c r="DN177" s="6"/>
      <c r="DO177" s="6"/>
      <c r="DP177" s="6"/>
      <c r="DQ177" s="6"/>
      <c r="DR177" s="6"/>
      <c r="DS177" s="6"/>
      <c r="DT177" s="6"/>
      <c r="DU177" s="6"/>
      <c r="DV177" s="6"/>
      <c r="DW177" s="6"/>
      <c r="DX177" s="6"/>
      <c r="DY177" s="6"/>
      <c r="DZ177" s="6"/>
      <c r="EA177" s="6"/>
      <c r="EB177" s="6"/>
      <c r="EC177" s="6"/>
      <c r="ED177" s="6"/>
      <c r="EE177" s="6"/>
      <c r="EF177" s="6"/>
      <c r="EG177" s="6"/>
      <c r="EH177" s="6"/>
      <c r="EI177" s="6"/>
      <c r="EJ177" s="6"/>
      <c r="EK177" s="6"/>
      <c r="EL177" s="6"/>
      <c r="EM177" s="6"/>
      <c r="EN177" s="6"/>
      <c r="EO177" s="6"/>
      <c r="EP177" s="6"/>
      <c r="EQ177" s="6"/>
      <c r="ER177" s="6"/>
      <c r="ES177" s="6"/>
      <c r="ET177" s="6"/>
      <c r="EU177" s="6"/>
      <c r="EV177" s="6"/>
      <c r="EW177" s="6"/>
      <c r="EX177" s="6"/>
      <c r="EY177" s="6"/>
      <c r="EZ177" s="6"/>
      <c r="FA177" s="6"/>
      <c r="FB177" s="6"/>
      <c r="FC177" s="6"/>
      <c r="FD177" s="6"/>
      <c r="FE177" s="6"/>
      <c r="FF177" s="6"/>
      <c r="FG177" s="6"/>
      <c r="FH177" s="6"/>
      <c r="FI177" s="6"/>
      <c r="FJ177" s="6"/>
      <c r="FK177" s="6"/>
      <c r="FL177" s="6"/>
      <c r="FM177" s="6"/>
      <c r="FN177" s="6"/>
      <c r="FO177" s="6"/>
      <c r="FP177" s="6"/>
      <c r="FQ177" s="6"/>
      <c r="FR177" s="6"/>
      <c r="FS177" s="6"/>
      <c r="FT177" s="6"/>
      <c r="FU177" s="6"/>
      <c r="FV177" s="6"/>
      <c r="FW177" s="6"/>
      <c r="FX177" s="6"/>
      <c r="FY177" s="6"/>
      <c r="FZ177" s="6"/>
      <c r="GA177" s="6"/>
      <c r="GB177" s="6"/>
      <c r="GC177" s="6"/>
      <c r="GD177" s="6"/>
      <c r="GE177" s="6"/>
      <c r="GF177" s="6"/>
      <c r="GG177" s="6"/>
      <c r="GH177" s="6"/>
      <c r="GI177" s="6"/>
      <c r="GJ177" s="6"/>
      <c r="GK177" s="6"/>
      <c r="GL177" s="6"/>
      <c r="GM177" s="6"/>
      <c r="GN177" s="6"/>
      <c r="GO177" s="6"/>
      <c r="GP177" s="6"/>
      <c r="GQ177" s="6"/>
      <c r="GR177" s="6"/>
      <c r="GS177" s="6"/>
      <c r="GT177" s="6"/>
      <c r="GU177" s="6"/>
      <c r="GV177" s="6"/>
      <c r="GW177" s="6"/>
      <c r="GX177" s="6"/>
      <c r="GY177" s="6"/>
      <c r="GZ177" s="6"/>
      <c r="HA177" s="6"/>
      <c r="HB177" s="6"/>
      <c r="HC177" s="6"/>
      <c r="HD177" s="6"/>
      <c r="HE177" s="6"/>
      <c r="HF177" s="6"/>
      <c r="HG177" s="6"/>
      <c r="HH177" s="6"/>
      <c r="HI177" s="6"/>
      <c r="HJ177" s="6"/>
      <c r="HK177" s="6"/>
      <c r="HL177" s="6"/>
      <c r="HM177" s="6"/>
      <c r="HN177" s="6"/>
      <c r="HO177" s="6"/>
      <c r="HP177" s="6"/>
      <c r="HQ177" s="6"/>
      <c r="HR177" s="6"/>
      <c r="HS177" s="6"/>
      <c r="HT177" s="6"/>
      <c r="HU177" s="6"/>
      <c r="HV177" s="6"/>
      <c r="HW177" s="6"/>
      <c r="HX177" s="6"/>
      <c r="HY177" s="6"/>
      <c r="HZ177" s="6"/>
      <c r="IA177" s="6"/>
      <c r="IB177" s="6"/>
      <c r="IC177" s="6"/>
      <c r="ID177" s="6"/>
      <c r="IE177" s="6"/>
      <c r="IF177" s="6"/>
      <c r="IG177" s="6"/>
      <c r="IH177" s="6"/>
      <c r="II177" s="6"/>
      <c r="IJ177" s="6"/>
      <c r="IK177" s="6"/>
      <c r="IL177" s="6"/>
      <c r="IM177" s="6"/>
      <c r="IN177" s="6"/>
      <c r="IO177" s="6"/>
      <c r="IP177" s="6"/>
      <c r="IQ177" s="6"/>
      <c r="IR177" s="6"/>
    </row>
    <row r="178" spans="1:252" x14ac:dyDescent="0.2">
      <c r="A178" s="6"/>
      <c r="B178" s="6"/>
      <c r="C178" s="6"/>
      <c r="D178" s="6"/>
      <c r="E178" s="6"/>
      <c r="F178" s="6"/>
      <c r="DH178" s="6"/>
      <c r="DI178" s="6"/>
      <c r="DJ178" s="6"/>
      <c r="DK178" s="6"/>
      <c r="DL178" s="6"/>
      <c r="DM178" s="6"/>
      <c r="DN178" s="6"/>
      <c r="DO178" s="6"/>
      <c r="DP178" s="6"/>
      <c r="DQ178" s="6"/>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c r="FD178" s="6"/>
      <c r="FE178" s="6"/>
      <c r="FF178" s="6"/>
      <c r="FG178" s="6"/>
      <c r="FH178" s="6"/>
      <c r="FI178" s="6"/>
      <c r="FJ178" s="6"/>
      <c r="FK178" s="6"/>
      <c r="FL178" s="6"/>
      <c r="FM178" s="6"/>
      <c r="FN178" s="6"/>
      <c r="FO178" s="6"/>
      <c r="FP178" s="6"/>
      <c r="FQ178" s="6"/>
      <c r="FR178" s="6"/>
      <c r="FS178" s="6"/>
      <c r="FT178" s="6"/>
      <c r="FU178" s="6"/>
      <c r="FV178" s="6"/>
      <c r="FW178" s="6"/>
      <c r="FX178" s="6"/>
      <c r="FY178" s="6"/>
      <c r="FZ178" s="6"/>
      <c r="GA178" s="6"/>
      <c r="GB178" s="6"/>
      <c r="GC178" s="6"/>
      <c r="GD178" s="6"/>
      <c r="GE178" s="6"/>
      <c r="GF178" s="6"/>
      <c r="GG178" s="6"/>
      <c r="GH178" s="6"/>
      <c r="GI178" s="6"/>
      <c r="GJ178" s="6"/>
      <c r="GK178" s="6"/>
      <c r="GL178" s="6"/>
      <c r="GM178" s="6"/>
      <c r="GN178" s="6"/>
      <c r="GO178" s="6"/>
      <c r="GP178" s="6"/>
      <c r="GQ178" s="6"/>
      <c r="GR178" s="6"/>
      <c r="GS178" s="6"/>
      <c r="GT178" s="6"/>
      <c r="GU178" s="6"/>
      <c r="GV178" s="6"/>
      <c r="GW178" s="6"/>
      <c r="GX178" s="6"/>
      <c r="GY178" s="6"/>
      <c r="GZ178" s="6"/>
      <c r="HA178" s="6"/>
      <c r="HB178" s="6"/>
      <c r="HC178" s="6"/>
      <c r="HD178" s="6"/>
      <c r="HE178" s="6"/>
      <c r="HF178" s="6"/>
      <c r="HG178" s="6"/>
      <c r="HH178" s="6"/>
      <c r="HI178" s="6"/>
      <c r="HJ178" s="6"/>
      <c r="HK178" s="6"/>
      <c r="HL178" s="6"/>
      <c r="HM178" s="6"/>
      <c r="HN178" s="6"/>
      <c r="HO178" s="6"/>
      <c r="HP178" s="6"/>
      <c r="HQ178" s="6"/>
      <c r="HR178" s="6"/>
      <c r="HS178" s="6"/>
      <c r="HT178" s="6"/>
      <c r="HU178" s="6"/>
      <c r="HV178" s="6"/>
      <c r="HW178" s="6"/>
      <c r="HX178" s="6"/>
      <c r="HY178" s="6"/>
      <c r="HZ178" s="6"/>
      <c r="IA178" s="6"/>
      <c r="IB178" s="6"/>
      <c r="IC178" s="6"/>
      <c r="ID178" s="6"/>
      <c r="IE178" s="6"/>
      <c r="IF178" s="6"/>
      <c r="IG178" s="6"/>
      <c r="IH178" s="6"/>
      <c r="II178" s="6"/>
      <c r="IJ178" s="6"/>
      <c r="IK178" s="6"/>
      <c r="IL178" s="6"/>
      <c r="IM178" s="6"/>
      <c r="IN178" s="6"/>
      <c r="IO178" s="6"/>
      <c r="IP178" s="6"/>
      <c r="IQ178" s="6"/>
      <c r="IR178" s="6"/>
    </row>
    <row r="179" spans="1:252" x14ac:dyDescent="0.2">
      <c r="A179" s="6"/>
      <c r="B179" s="6"/>
      <c r="C179" s="6"/>
      <c r="D179" s="6"/>
      <c r="E179" s="6"/>
      <c r="F179" s="6"/>
      <c r="DH179" s="6"/>
      <c r="DI179" s="6"/>
      <c r="DJ179" s="6"/>
      <c r="DK179" s="6"/>
      <c r="DL179" s="6"/>
      <c r="DM179" s="6"/>
      <c r="DN179" s="6"/>
      <c r="DO179" s="6"/>
      <c r="DP179" s="6"/>
      <c r="DQ179" s="6"/>
      <c r="DR179" s="6"/>
      <c r="DS179" s="6"/>
      <c r="DT179" s="6"/>
      <c r="DU179" s="6"/>
      <c r="DV179" s="6"/>
      <c r="DW179" s="6"/>
      <c r="DX179" s="6"/>
      <c r="DY179" s="6"/>
      <c r="DZ179" s="6"/>
      <c r="EA179" s="6"/>
      <c r="EB179" s="6"/>
      <c r="EC179" s="6"/>
      <c r="ED179" s="6"/>
      <c r="EE179" s="6"/>
      <c r="EF179" s="6"/>
      <c r="EG179" s="6"/>
      <c r="EH179" s="6"/>
      <c r="EI179" s="6"/>
      <c r="EJ179" s="6"/>
      <c r="EK179" s="6"/>
      <c r="EL179" s="6"/>
      <c r="EM179" s="6"/>
      <c r="EN179" s="6"/>
      <c r="EO179" s="6"/>
      <c r="EP179" s="6"/>
      <c r="EQ179" s="6"/>
      <c r="ER179" s="6"/>
      <c r="ES179" s="6"/>
      <c r="ET179" s="6"/>
      <c r="EU179" s="6"/>
      <c r="EV179" s="6"/>
      <c r="EW179" s="6"/>
      <c r="EX179" s="6"/>
      <c r="EY179" s="6"/>
      <c r="EZ179" s="6"/>
      <c r="FA179" s="6"/>
      <c r="FB179" s="6"/>
      <c r="FC179" s="6"/>
      <c r="FD179" s="6"/>
      <c r="FE179" s="6"/>
      <c r="FF179" s="6"/>
      <c r="FG179" s="6"/>
      <c r="FH179" s="6"/>
      <c r="FI179" s="6"/>
      <c r="FJ179" s="6"/>
      <c r="FK179" s="6"/>
      <c r="FL179" s="6"/>
      <c r="FM179" s="6"/>
      <c r="FN179" s="6"/>
      <c r="FO179" s="6"/>
      <c r="FP179" s="6"/>
      <c r="FQ179" s="6"/>
      <c r="FR179" s="6"/>
      <c r="FS179" s="6"/>
      <c r="FT179" s="6"/>
      <c r="FU179" s="6"/>
      <c r="FV179" s="6"/>
      <c r="FW179" s="6"/>
      <c r="FX179" s="6"/>
      <c r="FY179" s="6"/>
      <c r="FZ179" s="6"/>
      <c r="GA179" s="6"/>
      <c r="GB179" s="6"/>
      <c r="GC179" s="6"/>
      <c r="GD179" s="6"/>
      <c r="GE179" s="6"/>
      <c r="GF179" s="6"/>
      <c r="GG179" s="6"/>
      <c r="GH179" s="6"/>
      <c r="GI179" s="6"/>
      <c r="GJ179" s="6"/>
      <c r="GK179" s="6"/>
      <c r="GL179" s="6"/>
      <c r="GM179" s="6"/>
      <c r="GN179" s="6"/>
      <c r="GO179" s="6"/>
      <c r="GP179" s="6"/>
      <c r="GQ179" s="6"/>
      <c r="GR179" s="6"/>
      <c r="GS179" s="6"/>
      <c r="GT179" s="6"/>
      <c r="GU179" s="6"/>
      <c r="GV179" s="6"/>
      <c r="GW179" s="6"/>
      <c r="GX179" s="6"/>
      <c r="GY179" s="6"/>
      <c r="GZ179" s="6"/>
      <c r="HA179" s="6"/>
      <c r="HB179" s="6"/>
      <c r="HC179" s="6"/>
      <c r="HD179" s="6"/>
      <c r="HE179" s="6"/>
      <c r="HF179" s="6"/>
      <c r="HG179" s="6"/>
      <c r="HH179" s="6"/>
      <c r="HI179" s="6"/>
      <c r="HJ179" s="6"/>
      <c r="HK179" s="6"/>
      <c r="HL179" s="6"/>
      <c r="HM179" s="6"/>
      <c r="HN179" s="6"/>
      <c r="HO179" s="6"/>
      <c r="HP179" s="6"/>
      <c r="HQ179" s="6"/>
      <c r="HR179" s="6"/>
      <c r="HS179" s="6"/>
      <c r="HT179" s="6"/>
      <c r="HU179" s="6"/>
      <c r="HV179" s="6"/>
      <c r="HW179" s="6"/>
      <c r="HX179" s="6"/>
      <c r="HY179" s="6"/>
      <c r="HZ179" s="6"/>
      <c r="IA179" s="6"/>
      <c r="IB179" s="6"/>
      <c r="IC179" s="6"/>
      <c r="ID179" s="6"/>
      <c r="IE179" s="6"/>
      <c r="IF179" s="6"/>
      <c r="IG179" s="6"/>
      <c r="IH179" s="6"/>
      <c r="II179" s="6"/>
      <c r="IJ179" s="6"/>
      <c r="IK179" s="6"/>
      <c r="IL179" s="6"/>
      <c r="IM179" s="6"/>
      <c r="IN179" s="6"/>
      <c r="IO179" s="6"/>
      <c r="IP179" s="6"/>
      <c r="IQ179" s="6"/>
      <c r="IR179" s="6"/>
    </row>
    <row r="180" spans="1:252" x14ac:dyDescent="0.2">
      <c r="A180" s="6"/>
      <c r="B180" s="6"/>
      <c r="C180" s="6"/>
      <c r="D180" s="6"/>
      <c r="E180" s="6"/>
      <c r="F180" s="6"/>
      <c r="DH180" s="6"/>
      <c r="DI180" s="6"/>
      <c r="DJ180" s="6"/>
      <c r="DK180" s="6"/>
      <c r="DL180" s="6"/>
      <c r="DM180" s="6"/>
      <c r="DN180" s="6"/>
      <c r="DO180" s="6"/>
      <c r="DP180" s="6"/>
      <c r="DQ180" s="6"/>
      <c r="DR180" s="6"/>
      <c r="DS180" s="6"/>
      <c r="DT180" s="6"/>
      <c r="DU180" s="6"/>
      <c r="DV180" s="6"/>
      <c r="DW180" s="6"/>
      <c r="DX180" s="6"/>
      <c r="DY180" s="6"/>
      <c r="DZ180" s="6"/>
      <c r="EA180" s="6"/>
      <c r="EB180" s="6"/>
      <c r="EC180" s="6"/>
      <c r="ED180" s="6"/>
      <c r="EE180" s="6"/>
      <c r="EF180" s="6"/>
      <c r="EG180" s="6"/>
      <c r="EH180" s="6"/>
      <c r="EI180" s="6"/>
      <c r="EJ180" s="6"/>
      <c r="EK180" s="6"/>
      <c r="EL180" s="6"/>
      <c r="EM180" s="6"/>
      <c r="EN180" s="6"/>
      <c r="EO180" s="6"/>
      <c r="EP180" s="6"/>
      <c r="EQ180" s="6"/>
      <c r="ER180" s="6"/>
      <c r="ES180" s="6"/>
      <c r="ET180" s="6"/>
      <c r="EU180" s="6"/>
      <c r="EV180" s="6"/>
      <c r="EW180" s="6"/>
      <c r="EX180" s="6"/>
      <c r="EY180" s="6"/>
      <c r="EZ180" s="6"/>
      <c r="FA180" s="6"/>
      <c r="FB180" s="6"/>
      <c r="FC180" s="6"/>
      <c r="FD180" s="6"/>
      <c r="FE180" s="6"/>
      <c r="FF180" s="6"/>
      <c r="FG180" s="6"/>
      <c r="FH180" s="6"/>
      <c r="FI180" s="6"/>
      <c r="FJ180" s="6"/>
      <c r="FK180" s="6"/>
      <c r="FL180" s="6"/>
      <c r="FM180" s="6"/>
      <c r="FN180" s="6"/>
      <c r="FO180" s="6"/>
      <c r="FP180" s="6"/>
      <c r="FQ180" s="6"/>
      <c r="FR180" s="6"/>
      <c r="FS180" s="6"/>
      <c r="FT180" s="6"/>
      <c r="FU180" s="6"/>
      <c r="FV180" s="6"/>
      <c r="FW180" s="6"/>
      <c r="FX180" s="6"/>
      <c r="FY180" s="6"/>
      <c r="FZ180" s="6"/>
      <c r="GA180" s="6"/>
      <c r="GB180" s="6"/>
      <c r="GC180" s="6"/>
      <c r="GD180" s="6"/>
      <c r="GE180" s="6"/>
      <c r="GF180" s="6"/>
      <c r="GG180" s="6"/>
      <c r="GH180" s="6"/>
      <c r="GI180" s="6"/>
      <c r="GJ180" s="6"/>
      <c r="GK180" s="6"/>
      <c r="GL180" s="6"/>
      <c r="GM180" s="6"/>
      <c r="GN180" s="6"/>
      <c r="GO180" s="6"/>
      <c r="GP180" s="6"/>
      <c r="GQ180" s="6"/>
      <c r="GR180" s="6"/>
      <c r="GS180" s="6"/>
      <c r="GT180" s="6"/>
      <c r="GU180" s="6"/>
      <c r="GV180" s="6"/>
      <c r="GW180" s="6"/>
      <c r="GX180" s="6"/>
      <c r="GY180" s="6"/>
      <c r="GZ180" s="6"/>
      <c r="HA180" s="6"/>
      <c r="HB180" s="6"/>
      <c r="HC180" s="6"/>
      <c r="HD180" s="6"/>
      <c r="HE180" s="6"/>
      <c r="HF180" s="6"/>
      <c r="HG180" s="6"/>
      <c r="HH180" s="6"/>
      <c r="HI180" s="6"/>
      <c r="HJ180" s="6"/>
      <c r="HK180" s="6"/>
      <c r="HL180" s="6"/>
      <c r="HM180" s="6"/>
      <c r="HN180" s="6"/>
      <c r="HO180" s="6"/>
      <c r="HP180" s="6"/>
      <c r="HQ180" s="6"/>
      <c r="HR180" s="6"/>
      <c r="HS180" s="6"/>
      <c r="HT180" s="6"/>
      <c r="HU180" s="6"/>
      <c r="HV180" s="6"/>
      <c r="HW180" s="6"/>
      <c r="HX180" s="6"/>
      <c r="HY180" s="6"/>
      <c r="HZ180" s="6"/>
      <c r="IA180" s="6"/>
      <c r="IB180" s="6"/>
      <c r="IC180" s="6"/>
      <c r="ID180" s="6"/>
      <c r="IE180" s="6"/>
      <c r="IF180" s="6"/>
      <c r="IG180" s="6"/>
      <c r="IH180" s="6"/>
      <c r="II180" s="6"/>
      <c r="IJ180" s="6"/>
      <c r="IK180" s="6"/>
      <c r="IL180" s="6"/>
      <c r="IM180" s="6"/>
      <c r="IN180" s="6"/>
      <c r="IO180" s="6"/>
      <c r="IP180" s="6"/>
      <c r="IQ180" s="6"/>
      <c r="IR180" s="6"/>
    </row>
    <row r="181" spans="1:252" x14ac:dyDescent="0.2">
      <c r="A181" s="6"/>
      <c r="B181" s="6"/>
      <c r="C181" s="6"/>
      <c r="D181" s="6"/>
      <c r="E181" s="6"/>
      <c r="F181" s="6"/>
      <c r="DH181" s="6"/>
      <c r="DI181" s="6"/>
      <c r="DJ181" s="6"/>
      <c r="DK181" s="6"/>
      <c r="DL181" s="6"/>
      <c r="DM181" s="6"/>
      <c r="DN181" s="6"/>
      <c r="DO181" s="6"/>
      <c r="DP181" s="6"/>
      <c r="DQ181" s="6"/>
      <c r="DR181" s="6"/>
      <c r="DS181" s="6"/>
      <c r="DT181" s="6"/>
      <c r="DU181" s="6"/>
      <c r="DV181" s="6"/>
      <c r="DW181" s="6"/>
      <c r="DX181" s="6"/>
      <c r="DY181" s="6"/>
      <c r="DZ181" s="6"/>
      <c r="EA181" s="6"/>
      <c r="EB181" s="6"/>
      <c r="EC181" s="6"/>
      <c r="ED181" s="6"/>
      <c r="EE181" s="6"/>
      <c r="EF181" s="6"/>
      <c r="EG181" s="6"/>
      <c r="EH181" s="6"/>
      <c r="EI181" s="6"/>
      <c r="EJ181" s="6"/>
      <c r="EK181" s="6"/>
      <c r="EL181" s="6"/>
      <c r="EM181" s="6"/>
      <c r="EN181" s="6"/>
      <c r="EO181" s="6"/>
      <c r="EP181" s="6"/>
      <c r="EQ181" s="6"/>
      <c r="ER181" s="6"/>
      <c r="ES181" s="6"/>
      <c r="ET181" s="6"/>
      <c r="EU181" s="6"/>
      <c r="EV181" s="6"/>
      <c r="EW181" s="6"/>
      <c r="EX181" s="6"/>
      <c r="EY181" s="6"/>
      <c r="EZ181" s="6"/>
      <c r="FA181" s="6"/>
      <c r="FB181" s="6"/>
      <c r="FC181" s="6"/>
      <c r="FD181" s="6"/>
      <c r="FE181" s="6"/>
      <c r="FF181" s="6"/>
      <c r="FG181" s="6"/>
      <c r="FH181" s="6"/>
      <c r="FI181" s="6"/>
      <c r="FJ181" s="6"/>
      <c r="FK181" s="6"/>
      <c r="FL181" s="6"/>
      <c r="FM181" s="6"/>
      <c r="FN181" s="6"/>
      <c r="FO181" s="6"/>
      <c r="FP181" s="6"/>
      <c r="FQ181" s="6"/>
      <c r="FR181" s="6"/>
      <c r="FS181" s="6"/>
      <c r="FT181" s="6"/>
      <c r="FU181" s="6"/>
      <c r="FV181" s="6"/>
      <c r="FW181" s="6"/>
      <c r="FX181" s="6"/>
      <c r="FY181" s="6"/>
      <c r="FZ181" s="6"/>
      <c r="GA181" s="6"/>
      <c r="GB181" s="6"/>
      <c r="GC181" s="6"/>
      <c r="GD181" s="6"/>
      <c r="GE181" s="6"/>
      <c r="GF181" s="6"/>
      <c r="GG181" s="6"/>
      <c r="GH181" s="6"/>
      <c r="GI181" s="6"/>
      <c r="GJ181" s="6"/>
      <c r="GK181" s="6"/>
      <c r="GL181" s="6"/>
      <c r="GM181" s="6"/>
      <c r="GN181" s="6"/>
      <c r="GO181" s="6"/>
      <c r="GP181" s="6"/>
      <c r="GQ181" s="6"/>
      <c r="GR181" s="6"/>
      <c r="GS181" s="6"/>
      <c r="GT181" s="6"/>
      <c r="GU181" s="6"/>
      <c r="GV181" s="6"/>
      <c r="GW181" s="6"/>
      <c r="GX181" s="6"/>
      <c r="GY181" s="6"/>
      <c r="GZ181" s="6"/>
      <c r="HA181" s="6"/>
      <c r="HB181" s="6"/>
      <c r="HC181" s="6"/>
      <c r="HD181" s="6"/>
      <c r="HE181" s="6"/>
      <c r="HF181" s="6"/>
      <c r="HG181" s="6"/>
      <c r="HH181" s="6"/>
      <c r="HI181" s="6"/>
      <c r="HJ181" s="6"/>
      <c r="HK181" s="6"/>
      <c r="HL181" s="6"/>
      <c r="HM181" s="6"/>
      <c r="HN181" s="6"/>
      <c r="HO181" s="6"/>
      <c r="HP181" s="6"/>
      <c r="HQ181" s="6"/>
      <c r="HR181" s="6"/>
      <c r="HS181" s="6"/>
      <c r="HT181" s="6"/>
      <c r="HU181" s="6"/>
      <c r="HV181" s="6"/>
      <c r="HW181" s="6"/>
      <c r="HX181" s="6"/>
      <c r="HY181" s="6"/>
      <c r="HZ181" s="6"/>
      <c r="IA181" s="6"/>
      <c r="IB181" s="6"/>
      <c r="IC181" s="6"/>
      <c r="ID181" s="6"/>
      <c r="IE181" s="6"/>
      <c r="IF181" s="6"/>
      <c r="IG181" s="6"/>
      <c r="IH181" s="6"/>
      <c r="II181" s="6"/>
      <c r="IJ181" s="6"/>
      <c r="IK181" s="6"/>
      <c r="IL181" s="6"/>
      <c r="IM181" s="6"/>
      <c r="IN181" s="6"/>
      <c r="IO181" s="6"/>
      <c r="IP181" s="6"/>
      <c r="IQ181" s="6"/>
      <c r="IR181" s="6"/>
    </row>
    <row r="182" spans="1:252" x14ac:dyDescent="0.2">
      <c r="A182" s="6"/>
      <c r="B182" s="6"/>
      <c r="C182" s="6"/>
      <c r="D182" s="6"/>
      <c r="E182" s="6"/>
      <c r="F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6"/>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c r="HV182" s="6"/>
      <c r="HW182" s="6"/>
      <c r="HX182" s="6"/>
      <c r="HY182" s="6"/>
      <c r="HZ182" s="6"/>
      <c r="IA182" s="6"/>
      <c r="IB182" s="6"/>
      <c r="IC182" s="6"/>
      <c r="ID182" s="6"/>
      <c r="IE182" s="6"/>
      <c r="IF182" s="6"/>
      <c r="IG182" s="6"/>
      <c r="IH182" s="6"/>
      <c r="II182" s="6"/>
      <c r="IJ182" s="6"/>
      <c r="IK182" s="6"/>
      <c r="IL182" s="6"/>
      <c r="IM182" s="6"/>
      <c r="IN182" s="6"/>
      <c r="IO182" s="6"/>
      <c r="IP182" s="6"/>
      <c r="IQ182" s="6"/>
      <c r="IR182" s="6"/>
    </row>
    <row r="183" spans="1:252" x14ac:dyDescent="0.2">
      <c r="A183" s="6"/>
      <c r="B183" s="6"/>
      <c r="C183" s="6"/>
      <c r="D183" s="6"/>
      <c r="E183" s="6"/>
      <c r="F183" s="6"/>
      <c r="DH183" s="6"/>
      <c r="DI183" s="6"/>
      <c r="DJ183" s="6"/>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c r="GC183" s="6"/>
      <c r="GD183" s="6"/>
      <c r="GE183" s="6"/>
      <c r="GF183" s="6"/>
      <c r="GG183" s="6"/>
      <c r="GH183" s="6"/>
      <c r="GI183" s="6"/>
      <c r="GJ183" s="6"/>
      <c r="GK183" s="6"/>
      <c r="GL183" s="6"/>
      <c r="GM183" s="6"/>
      <c r="GN183" s="6"/>
      <c r="GO183" s="6"/>
      <c r="GP183" s="6"/>
      <c r="GQ183" s="6"/>
      <c r="GR183" s="6"/>
      <c r="GS183" s="6"/>
      <c r="GT183" s="6"/>
      <c r="GU183" s="6"/>
      <c r="GV183" s="6"/>
      <c r="GW183" s="6"/>
      <c r="GX183" s="6"/>
      <c r="GY183" s="6"/>
      <c r="GZ183" s="6"/>
      <c r="HA183" s="6"/>
      <c r="HB183" s="6"/>
      <c r="HC183" s="6"/>
      <c r="HD183" s="6"/>
      <c r="HE183" s="6"/>
      <c r="HF183" s="6"/>
      <c r="HG183" s="6"/>
      <c r="HH183" s="6"/>
      <c r="HI183" s="6"/>
      <c r="HJ183" s="6"/>
      <c r="HK183" s="6"/>
      <c r="HL183" s="6"/>
      <c r="HM183" s="6"/>
      <c r="HN183" s="6"/>
      <c r="HO183" s="6"/>
      <c r="HP183" s="6"/>
      <c r="HQ183" s="6"/>
      <c r="HR183" s="6"/>
      <c r="HS183" s="6"/>
      <c r="HT183" s="6"/>
      <c r="HU183" s="6"/>
      <c r="HV183" s="6"/>
      <c r="HW183" s="6"/>
      <c r="HX183" s="6"/>
      <c r="HY183" s="6"/>
      <c r="HZ183" s="6"/>
      <c r="IA183" s="6"/>
      <c r="IB183" s="6"/>
      <c r="IC183" s="6"/>
      <c r="ID183" s="6"/>
      <c r="IE183" s="6"/>
      <c r="IF183" s="6"/>
      <c r="IG183" s="6"/>
      <c r="IH183" s="6"/>
      <c r="II183" s="6"/>
      <c r="IJ183" s="6"/>
      <c r="IK183" s="6"/>
      <c r="IL183" s="6"/>
      <c r="IM183" s="6"/>
      <c r="IN183" s="6"/>
      <c r="IO183" s="6"/>
      <c r="IP183" s="6"/>
      <c r="IQ183" s="6"/>
      <c r="IR183" s="6"/>
    </row>
    <row r="184" spans="1:252" x14ac:dyDescent="0.2">
      <c r="A184" s="6"/>
      <c r="B184" s="6"/>
      <c r="C184" s="6"/>
      <c r="D184" s="6"/>
      <c r="E184" s="6"/>
      <c r="F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c r="IN184" s="6"/>
      <c r="IO184" s="6"/>
      <c r="IP184" s="6"/>
      <c r="IQ184" s="6"/>
      <c r="IR184" s="6"/>
    </row>
    <row r="185" spans="1:252" x14ac:dyDescent="0.2">
      <c r="A185" s="6"/>
      <c r="B185" s="6"/>
      <c r="C185" s="6"/>
      <c r="D185" s="6"/>
      <c r="E185" s="6"/>
      <c r="F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c r="GC185" s="6"/>
      <c r="GD185" s="6"/>
      <c r="GE185" s="6"/>
      <c r="GF185" s="6"/>
      <c r="GG185" s="6"/>
      <c r="GH185" s="6"/>
      <c r="GI185" s="6"/>
      <c r="GJ185" s="6"/>
      <c r="GK185" s="6"/>
      <c r="GL185" s="6"/>
      <c r="GM185" s="6"/>
      <c r="GN185" s="6"/>
      <c r="GO185" s="6"/>
      <c r="GP185" s="6"/>
      <c r="GQ185" s="6"/>
      <c r="GR185" s="6"/>
      <c r="GS185" s="6"/>
      <c r="GT185" s="6"/>
      <c r="GU185" s="6"/>
      <c r="GV185" s="6"/>
      <c r="GW185" s="6"/>
      <c r="GX185" s="6"/>
      <c r="GY185" s="6"/>
      <c r="GZ185" s="6"/>
      <c r="HA185" s="6"/>
      <c r="HB185" s="6"/>
      <c r="HC185" s="6"/>
      <c r="HD185" s="6"/>
      <c r="HE185" s="6"/>
      <c r="HF185" s="6"/>
      <c r="HG185" s="6"/>
      <c r="HH185" s="6"/>
      <c r="HI185" s="6"/>
      <c r="HJ185" s="6"/>
      <c r="HK185" s="6"/>
      <c r="HL185" s="6"/>
      <c r="HM185" s="6"/>
      <c r="HN185" s="6"/>
      <c r="HO185" s="6"/>
      <c r="HP185" s="6"/>
      <c r="HQ185" s="6"/>
      <c r="HR185" s="6"/>
      <c r="HS185" s="6"/>
      <c r="HT185" s="6"/>
      <c r="HU185" s="6"/>
      <c r="HV185" s="6"/>
      <c r="HW185" s="6"/>
      <c r="HX185" s="6"/>
      <c r="HY185" s="6"/>
      <c r="HZ185" s="6"/>
      <c r="IA185" s="6"/>
      <c r="IB185" s="6"/>
      <c r="IC185" s="6"/>
      <c r="ID185" s="6"/>
      <c r="IE185" s="6"/>
      <c r="IF185" s="6"/>
      <c r="IG185" s="6"/>
      <c r="IH185" s="6"/>
      <c r="II185" s="6"/>
      <c r="IJ185" s="6"/>
      <c r="IK185" s="6"/>
      <c r="IL185" s="6"/>
      <c r="IM185" s="6"/>
      <c r="IN185" s="6"/>
      <c r="IO185" s="6"/>
      <c r="IP185" s="6"/>
      <c r="IQ185" s="6"/>
      <c r="IR185" s="6"/>
    </row>
    <row r="186" spans="1:252" x14ac:dyDescent="0.2">
      <c r="A186" s="6"/>
      <c r="B186" s="6"/>
      <c r="C186" s="6"/>
      <c r="D186" s="6"/>
      <c r="E186" s="6"/>
      <c r="F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c r="GC186" s="6"/>
      <c r="GD186" s="6"/>
      <c r="GE186" s="6"/>
      <c r="GF186" s="6"/>
      <c r="GG186" s="6"/>
      <c r="GH186" s="6"/>
      <c r="GI186" s="6"/>
      <c r="GJ186" s="6"/>
      <c r="GK186" s="6"/>
      <c r="GL186" s="6"/>
      <c r="GM186" s="6"/>
      <c r="GN186" s="6"/>
      <c r="GO186" s="6"/>
      <c r="GP186" s="6"/>
      <c r="GQ186" s="6"/>
      <c r="GR186" s="6"/>
      <c r="GS186" s="6"/>
      <c r="GT186" s="6"/>
      <c r="GU186" s="6"/>
      <c r="GV186" s="6"/>
      <c r="GW186" s="6"/>
      <c r="GX186" s="6"/>
      <c r="GY186" s="6"/>
      <c r="GZ186" s="6"/>
      <c r="HA186" s="6"/>
      <c r="HB186" s="6"/>
      <c r="HC186" s="6"/>
      <c r="HD186" s="6"/>
      <c r="HE186" s="6"/>
      <c r="HF186" s="6"/>
      <c r="HG186" s="6"/>
      <c r="HH186" s="6"/>
      <c r="HI186" s="6"/>
      <c r="HJ186" s="6"/>
      <c r="HK186" s="6"/>
      <c r="HL186" s="6"/>
      <c r="HM186" s="6"/>
      <c r="HN186" s="6"/>
      <c r="HO186" s="6"/>
      <c r="HP186" s="6"/>
      <c r="HQ186" s="6"/>
      <c r="HR186" s="6"/>
      <c r="HS186" s="6"/>
      <c r="HT186" s="6"/>
      <c r="HU186" s="6"/>
      <c r="HV186" s="6"/>
      <c r="HW186" s="6"/>
      <c r="HX186" s="6"/>
      <c r="HY186" s="6"/>
      <c r="HZ186" s="6"/>
      <c r="IA186" s="6"/>
      <c r="IB186" s="6"/>
      <c r="IC186" s="6"/>
      <c r="ID186" s="6"/>
      <c r="IE186" s="6"/>
      <c r="IF186" s="6"/>
      <c r="IG186" s="6"/>
      <c r="IH186" s="6"/>
      <c r="II186" s="6"/>
      <c r="IJ186" s="6"/>
      <c r="IK186" s="6"/>
      <c r="IL186" s="6"/>
      <c r="IM186" s="6"/>
      <c r="IN186" s="6"/>
      <c r="IO186" s="6"/>
      <c r="IP186" s="6"/>
      <c r="IQ186" s="6"/>
      <c r="IR186" s="6"/>
    </row>
    <row r="187" spans="1:252" x14ac:dyDescent="0.2">
      <c r="A187" s="6"/>
      <c r="B187" s="6"/>
      <c r="C187" s="6"/>
      <c r="D187" s="6"/>
      <c r="E187" s="6"/>
      <c r="F187" s="6"/>
      <c r="DH187" s="6"/>
      <c r="DI187" s="6"/>
      <c r="DJ187" s="6"/>
      <c r="DK187" s="6"/>
      <c r="DL187" s="6"/>
      <c r="DM187" s="6"/>
      <c r="DN187" s="6"/>
      <c r="DO187" s="6"/>
      <c r="DP187" s="6"/>
      <c r="DQ187" s="6"/>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c r="FD187" s="6"/>
      <c r="FE187" s="6"/>
      <c r="FF187" s="6"/>
      <c r="FG187" s="6"/>
      <c r="FH187" s="6"/>
      <c r="FI187" s="6"/>
      <c r="FJ187" s="6"/>
      <c r="FK187" s="6"/>
      <c r="FL187" s="6"/>
      <c r="FM187" s="6"/>
      <c r="FN187" s="6"/>
      <c r="FO187" s="6"/>
      <c r="FP187" s="6"/>
      <c r="FQ187" s="6"/>
      <c r="FR187" s="6"/>
      <c r="FS187" s="6"/>
      <c r="FT187" s="6"/>
      <c r="FU187" s="6"/>
      <c r="FV187" s="6"/>
      <c r="FW187" s="6"/>
      <c r="FX187" s="6"/>
      <c r="FY187" s="6"/>
      <c r="FZ187" s="6"/>
      <c r="GA187" s="6"/>
      <c r="GB187" s="6"/>
      <c r="GC187" s="6"/>
      <c r="GD187" s="6"/>
      <c r="GE187" s="6"/>
      <c r="GF187" s="6"/>
      <c r="GG187" s="6"/>
      <c r="GH187" s="6"/>
      <c r="GI187" s="6"/>
      <c r="GJ187" s="6"/>
      <c r="GK187" s="6"/>
      <c r="GL187" s="6"/>
      <c r="GM187" s="6"/>
      <c r="GN187" s="6"/>
      <c r="GO187" s="6"/>
      <c r="GP187" s="6"/>
      <c r="GQ187" s="6"/>
      <c r="GR187" s="6"/>
      <c r="GS187" s="6"/>
      <c r="GT187" s="6"/>
      <c r="GU187" s="6"/>
      <c r="GV187" s="6"/>
      <c r="GW187" s="6"/>
      <c r="GX187" s="6"/>
      <c r="GY187" s="6"/>
      <c r="GZ187" s="6"/>
      <c r="HA187" s="6"/>
      <c r="HB187" s="6"/>
      <c r="HC187" s="6"/>
      <c r="HD187" s="6"/>
      <c r="HE187" s="6"/>
      <c r="HF187" s="6"/>
      <c r="HG187" s="6"/>
      <c r="HH187" s="6"/>
      <c r="HI187" s="6"/>
      <c r="HJ187" s="6"/>
      <c r="HK187" s="6"/>
      <c r="HL187" s="6"/>
      <c r="HM187" s="6"/>
      <c r="HN187" s="6"/>
      <c r="HO187" s="6"/>
      <c r="HP187" s="6"/>
      <c r="HQ187" s="6"/>
      <c r="HR187" s="6"/>
      <c r="HS187" s="6"/>
      <c r="HT187" s="6"/>
      <c r="HU187" s="6"/>
      <c r="HV187" s="6"/>
      <c r="HW187" s="6"/>
      <c r="HX187" s="6"/>
      <c r="HY187" s="6"/>
      <c r="HZ187" s="6"/>
      <c r="IA187" s="6"/>
      <c r="IB187" s="6"/>
      <c r="IC187" s="6"/>
      <c r="ID187" s="6"/>
      <c r="IE187" s="6"/>
      <c r="IF187" s="6"/>
      <c r="IG187" s="6"/>
      <c r="IH187" s="6"/>
      <c r="II187" s="6"/>
      <c r="IJ187" s="6"/>
      <c r="IK187" s="6"/>
      <c r="IL187" s="6"/>
      <c r="IM187" s="6"/>
      <c r="IN187" s="6"/>
      <c r="IO187" s="6"/>
      <c r="IP187" s="6"/>
      <c r="IQ187" s="6"/>
      <c r="IR187" s="6"/>
    </row>
    <row r="188" spans="1:252" x14ac:dyDescent="0.2">
      <c r="A188" s="6"/>
      <c r="B188" s="6"/>
      <c r="C188" s="6"/>
      <c r="D188" s="6"/>
      <c r="E188" s="6"/>
      <c r="F188" s="6"/>
      <c r="DH188" s="6"/>
      <c r="DI188" s="6"/>
      <c r="DJ188" s="6"/>
      <c r="DK188" s="6"/>
      <c r="DL188" s="6"/>
      <c r="DM188" s="6"/>
      <c r="DN188" s="6"/>
      <c r="DO188" s="6"/>
      <c r="DP188" s="6"/>
      <c r="DQ188" s="6"/>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c r="FD188" s="6"/>
      <c r="FE188" s="6"/>
      <c r="FF188" s="6"/>
      <c r="FG188" s="6"/>
      <c r="FH188" s="6"/>
      <c r="FI188" s="6"/>
      <c r="FJ188" s="6"/>
      <c r="FK188" s="6"/>
      <c r="FL188" s="6"/>
      <c r="FM188" s="6"/>
      <c r="FN188" s="6"/>
      <c r="FO188" s="6"/>
      <c r="FP188" s="6"/>
      <c r="FQ188" s="6"/>
      <c r="FR188" s="6"/>
      <c r="FS188" s="6"/>
      <c r="FT188" s="6"/>
      <c r="FU188" s="6"/>
      <c r="FV188" s="6"/>
      <c r="FW188" s="6"/>
      <c r="FX188" s="6"/>
      <c r="FY188" s="6"/>
      <c r="FZ188" s="6"/>
      <c r="GA188" s="6"/>
      <c r="GB188" s="6"/>
      <c r="GC188" s="6"/>
      <c r="GD188" s="6"/>
      <c r="GE188" s="6"/>
      <c r="GF188" s="6"/>
      <c r="GG188" s="6"/>
      <c r="GH188" s="6"/>
      <c r="GI188" s="6"/>
      <c r="GJ188" s="6"/>
      <c r="GK188" s="6"/>
      <c r="GL188" s="6"/>
      <c r="GM188" s="6"/>
      <c r="GN188" s="6"/>
      <c r="GO188" s="6"/>
      <c r="GP188" s="6"/>
      <c r="GQ188" s="6"/>
      <c r="GR188" s="6"/>
      <c r="GS188" s="6"/>
      <c r="GT188" s="6"/>
      <c r="GU188" s="6"/>
      <c r="GV188" s="6"/>
      <c r="GW188" s="6"/>
      <c r="GX188" s="6"/>
      <c r="GY188" s="6"/>
      <c r="GZ188" s="6"/>
      <c r="HA188" s="6"/>
      <c r="HB188" s="6"/>
      <c r="HC188" s="6"/>
      <c r="HD188" s="6"/>
      <c r="HE188" s="6"/>
      <c r="HF188" s="6"/>
      <c r="HG188" s="6"/>
      <c r="HH188" s="6"/>
      <c r="HI188" s="6"/>
      <c r="HJ188" s="6"/>
      <c r="HK188" s="6"/>
      <c r="HL188" s="6"/>
      <c r="HM188" s="6"/>
      <c r="HN188" s="6"/>
      <c r="HO188" s="6"/>
      <c r="HP188" s="6"/>
      <c r="HQ188" s="6"/>
      <c r="HR188" s="6"/>
      <c r="HS188" s="6"/>
      <c r="HT188" s="6"/>
      <c r="HU188" s="6"/>
      <c r="HV188" s="6"/>
      <c r="HW188" s="6"/>
      <c r="HX188" s="6"/>
      <c r="HY188" s="6"/>
      <c r="HZ188" s="6"/>
      <c r="IA188" s="6"/>
      <c r="IB188" s="6"/>
      <c r="IC188" s="6"/>
      <c r="ID188" s="6"/>
      <c r="IE188" s="6"/>
      <c r="IF188" s="6"/>
      <c r="IG188" s="6"/>
      <c r="IH188" s="6"/>
      <c r="II188" s="6"/>
      <c r="IJ188" s="6"/>
      <c r="IK188" s="6"/>
      <c r="IL188" s="6"/>
      <c r="IM188" s="6"/>
      <c r="IN188" s="6"/>
      <c r="IO188" s="6"/>
      <c r="IP188" s="6"/>
      <c r="IQ188" s="6"/>
      <c r="IR188" s="6"/>
    </row>
    <row r="189" spans="1:252" x14ac:dyDescent="0.2">
      <c r="A189" s="6"/>
      <c r="B189" s="6"/>
      <c r="C189" s="6"/>
      <c r="D189" s="6"/>
      <c r="E189" s="6"/>
      <c r="F189" s="6"/>
      <c r="DH189" s="6"/>
      <c r="DI189" s="6"/>
      <c r="DJ189" s="6"/>
      <c r="DK189" s="6"/>
      <c r="DL189" s="6"/>
      <c r="DM189" s="6"/>
      <c r="DN189" s="6"/>
      <c r="DO189" s="6"/>
      <c r="DP189" s="6"/>
      <c r="DQ189" s="6"/>
      <c r="DR189" s="6"/>
      <c r="DS189" s="6"/>
      <c r="DT189" s="6"/>
      <c r="DU189" s="6"/>
      <c r="DV189" s="6"/>
      <c r="DW189" s="6"/>
      <c r="DX189" s="6"/>
      <c r="DY189" s="6"/>
      <c r="DZ189" s="6"/>
      <c r="EA189" s="6"/>
      <c r="EB189" s="6"/>
      <c r="EC189" s="6"/>
      <c r="ED189" s="6"/>
      <c r="EE189" s="6"/>
      <c r="EF189" s="6"/>
      <c r="EG189" s="6"/>
      <c r="EH189" s="6"/>
      <c r="EI189" s="6"/>
      <c r="EJ189" s="6"/>
      <c r="EK189" s="6"/>
      <c r="EL189" s="6"/>
      <c r="EM189" s="6"/>
      <c r="EN189" s="6"/>
      <c r="EO189" s="6"/>
      <c r="EP189" s="6"/>
      <c r="EQ189" s="6"/>
      <c r="ER189" s="6"/>
      <c r="ES189" s="6"/>
      <c r="ET189" s="6"/>
      <c r="EU189" s="6"/>
      <c r="EV189" s="6"/>
      <c r="EW189" s="6"/>
      <c r="EX189" s="6"/>
      <c r="EY189" s="6"/>
      <c r="EZ189" s="6"/>
      <c r="FA189" s="6"/>
      <c r="FB189" s="6"/>
      <c r="FC189" s="6"/>
      <c r="FD189" s="6"/>
      <c r="FE189" s="6"/>
      <c r="FF189" s="6"/>
      <c r="FG189" s="6"/>
      <c r="FH189" s="6"/>
      <c r="FI189" s="6"/>
      <c r="FJ189" s="6"/>
      <c r="FK189" s="6"/>
      <c r="FL189" s="6"/>
      <c r="FM189" s="6"/>
      <c r="FN189" s="6"/>
      <c r="FO189" s="6"/>
      <c r="FP189" s="6"/>
      <c r="FQ189" s="6"/>
      <c r="FR189" s="6"/>
      <c r="FS189" s="6"/>
      <c r="FT189" s="6"/>
      <c r="FU189" s="6"/>
      <c r="FV189" s="6"/>
      <c r="FW189" s="6"/>
      <c r="FX189" s="6"/>
      <c r="FY189" s="6"/>
      <c r="FZ189" s="6"/>
      <c r="GA189" s="6"/>
      <c r="GB189" s="6"/>
      <c r="GC189" s="6"/>
      <c r="GD189" s="6"/>
      <c r="GE189" s="6"/>
      <c r="GF189" s="6"/>
      <c r="GG189" s="6"/>
      <c r="GH189" s="6"/>
      <c r="GI189" s="6"/>
      <c r="GJ189" s="6"/>
      <c r="GK189" s="6"/>
      <c r="GL189" s="6"/>
      <c r="GM189" s="6"/>
      <c r="GN189" s="6"/>
      <c r="GO189" s="6"/>
      <c r="GP189" s="6"/>
      <c r="GQ189" s="6"/>
      <c r="GR189" s="6"/>
      <c r="GS189" s="6"/>
      <c r="GT189" s="6"/>
      <c r="GU189" s="6"/>
      <c r="GV189" s="6"/>
      <c r="GW189" s="6"/>
      <c r="GX189" s="6"/>
      <c r="GY189" s="6"/>
      <c r="GZ189" s="6"/>
      <c r="HA189" s="6"/>
      <c r="HB189" s="6"/>
      <c r="HC189" s="6"/>
      <c r="HD189" s="6"/>
      <c r="HE189" s="6"/>
      <c r="HF189" s="6"/>
      <c r="HG189" s="6"/>
      <c r="HH189" s="6"/>
      <c r="HI189" s="6"/>
      <c r="HJ189" s="6"/>
      <c r="HK189" s="6"/>
      <c r="HL189" s="6"/>
      <c r="HM189" s="6"/>
      <c r="HN189" s="6"/>
      <c r="HO189" s="6"/>
      <c r="HP189" s="6"/>
      <c r="HQ189" s="6"/>
      <c r="HR189" s="6"/>
      <c r="HS189" s="6"/>
      <c r="HT189" s="6"/>
      <c r="HU189" s="6"/>
      <c r="HV189" s="6"/>
      <c r="HW189" s="6"/>
      <c r="HX189" s="6"/>
      <c r="HY189" s="6"/>
      <c r="HZ189" s="6"/>
      <c r="IA189" s="6"/>
      <c r="IB189" s="6"/>
      <c r="IC189" s="6"/>
      <c r="ID189" s="6"/>
      <c r="IE189" s="6"/>
      <c r="IF189" s="6"/>
      <c r="IG189" s="6"/>
      <c r="IH189" s="6"/>
      <c r="II189" s="6"/>
      <c r="IJ189" s="6"/>
      <c r="IK189" s="6"/>
      <c r="IL189" s="6"/>
      <c r="IM189" s="6"/>
      <c r="IN189" s="6"/>
      <c r="IO189" s="6"/>
      <c r="IP189" s="6"/>
      <c r="IQ189" s="6"/>
      <c r="IR189" s="6"/>
    </row>
    <row r="190" spans="1:252" x14ac:dyDescent="0.2">
      <c r="A190" s="6"/>
      <c r="B190" s="6"/>
      <c r="C190" s="6"/>
      <c r="D190" s="6"/>
      <c r="E190" s="6"/>
      <c r="F190" s="6"/>
      <c r="DH190" s="6"/>
      <c r="DI190" s="6"/>
      <c r="DJ190" s="6"/>
      <c r="DK190" s="6"/>
      <c r="DL190" s="6"/>
      <c r="DM190" s="6"/>
      <c r="DN190" s="6"/>
      <c r="DO190" s="6"/>
      <c r="DP190" s="6"/>
      <c r="DQ190" s="6"/>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6"/>
      <c r="EV190" s="6"/>
      <c r="EW190" s="6"/>
      <c r="EX190" s="6"/>
      <c r="EY190" s="6"/>
      <c r="EZ190" s="6"/>
      <c r="FA190" s="6"/>
      <c r="FB190" s="6"/>
      <c r="FC190" s="6"/>
      <c r="FD190" s="6"/>
      <c r="FE190" s="6"/>
      <c r="FF190" s="6"/>
      <c r="FG190" s="6"/>
      <c r="FH190" s="6"/>
      <c r="FI190" s="6"/>
      <c r="FJ190" s="6"/>
      <c r="FK190" s="6"/>
      <c r="FL190" s="6"/>
      <c r="FM190" s="6"/>
      <c r="FN190" s="6"/>
      <c r="FO190" s="6"/>
      <c r="FP190" s="6"/>
      <c r="FQ190" s="6"/>
      <c r="FR190" s="6"/>
      <c r="FS190" s="6"/>
      <c r="FT190" s="6"/>
      <c r="FU190" s="6"/>
      <c r="FV190" s="6"/>
      <c r="FW190" s="6"/>
      <c r="FX190" s="6"/>
      <c r="FY190" s="6"/>
      <c r="FZ190" s="6"/>
      <c r="GA190" s="6"/>
      <c r="GB190" s="6"/>
      <c r="GC190" s="6"/>
      <c r="GD190" s="6"/>
      <c r="GE190" s="6"/>
      <c r="GF190" s="6"/>
      <c r="GG190" s="6"/>
      <c r="GH190" s="6"/>
      <c r="GI190" s="6"/>
      <c r="GJ190" s="6"/>
      <c r="GK190" s="6"/>
      <c r="GL190" s="6"/>
      <c r="GM190" s="6"/>
      <c r="GN190" s="6"/>
      <c r="GO190" s="6"/>
      <c r="GP190" s="6"/>
      <c r="GQ190" s="6"/>
      <c r="GR190" s="6"/>
      <c r="GS190" s="6"/>
      <c r="GT190" s="6"/>
      <c r="GU190" s="6"/>
      <c r="GV190" s="6"/>
      <c r="GW190" s="6"/>
      <c r="GX190" s="6"/>
      <c r="GY190" s="6"/>
      <c r="GZ190" s="6"/>
      <c r="HA190" s="6"/>
      <c r="HB190" s="6"/>
      <c r="HC190" s="6"/>
      <c r="HD190" s="6"/>
      <c r="HE190" s="6"/>
      <c r="HF190" s="6"/>
      <c r="HG190" s="6"/>
      <c r="HH190" s="6"/>
      <c r="HI190" s="6"/>
      <c r="HJ190" s="6"/>
      <c r="HK190" s="6"/>
      <c r="HL190" s="6"/>
      <c r="HM190" s="6"/>
      <c r="HN190" s="6"/>
      <c r="HO190" s="6"/>
      <c r="HP190" s="6"/>
      <c r="HQ190" s="6"/>
      <c r="HR190" s="6"/>
      <c r="HS190" s="6"/>
      <c r="HT190" s="6"/>
      <c r="HU190" s="6"/>
      <c r="HV190" s="6"/>
      <c r="HW190" s="6"/>
      <c r="HX190" s="6"/>
      <c r="HY190" s="6"/>
      <c r="HZ190" s="6"/>
      <c r="IA190" s="6"/>
      <c r="IB190" s="6"/>
      <c r="IC190" s="6"/>
      <c r="ID190" s="6"/>
      <c r="IE190" s="6"/>
      <c r="IF190" s="6"/>
      <c r="IG190" s="6"/>
      <c r="IH190" s="6"/>
      <c r="II190" s="6"/>
      <c r="IJ190" s="6"/>
      <c r="IK190" s="6"/>
      <c r="IL190" s="6"/>
      <c r="IM190" s="6"/>
      <c r="IN190" s="6"/>
      <c r="IO190" s="6"/>
      <c r="IP190" s="6"/>
      <c r="IQ190" s="6"/>
      <c r="IR190" s="6"/>
    </row>
    <row r="191" spans="1:252" x14ac:dyDescent="0.2">
      <c r="A191" s="6"/>
      <c r="B191" s="6"/>
      <c r="C191" s="6"/>
      <c r="D191" s="6"/>
      <c r="E191" s="6"/>
      <c r="F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row>
    <row r="192" spans="1:252" x14ac:dyDescent="0.2">
      <c r="A192" s="6"/>
      <c r="B192" s="6"/>
      <c r="C192" s="6"/>
      <c r="D192" s="6"/>
      <c r="E192" s="6"/>
      <c r="F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row>
    <row r="193" spans="1:252" x14ac:dyDescent="0.2">
      <c r="A193" s="6"/>
      <c r="B193" s="6"/>
      <c r="C193" s="6"/>
      <c r="D193" s="6"/>
      <c r="E193" s="6"/>
      <c r="F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c r="GC193" s="6"/>
      <c r="GD193" s="6"/>
      <c r="GE193" s="6"/>
      <c r="GF193" s="6"/>
      <c r="GG193" s="6"/>
      <c r="GH193" s="6"/>
      <c r="GI193" s="6"/>
      <c r="GJ193" s="6"/>
      <c r="GK193" s="6"/>
      <c r="GL193" s="6"/>
      <c r="GM193" s="6"/>
      <c r="GN193" s="6"/>
      <c r="GO193" s="6"/>
      <c r="GP193" s="6"/>
      <c r="GQ193" s="6"/>
      <c r="GR193" s="6"/>
      <c r="GS193" s="6"/>
      <c r="GT193" s="6"/>
      <c r="GU193" s="6"/>
      <c r="GV193" s="6"/>
      <c r="GW193" s="6"/>
      <c r="GX193" s="6"/>
      <c r="GY193" s="6"/>
      <c r="GZ193" s="6"/>
      <c r="HA193" s="6"/>
      <c r="HB193" s="6"/>
      <c r="HC193" s="6"/>
      <c r="HD193" s="6"/>
      <c r="HE193" s="6"/>
      <c r="HF193" s="6"/>
      <c r="HG193" s="6"/>
      <c r="HH193" s="6"/>
      <c r="HI193" s="6"/>
      <c r="HJ193" s="6"/>
      <c r="HK193" s="6"/>
      <c r="HL193" s="6"/>
      <c r="HM193" s="6"/>
      <c r="HN193" s="6"/>
      <c r="HO193" s="6"/>
      <c r="HP193" s="6"/>
      <c r="HQ193" s="6"/>
      <c r="HR193" s="6"/>
      <c r="HS193" s="6"/>
      <c r="HT193" s="6"/>
      <c r="HU193" s="6"/>
      <c r="HV193" s="6"/>
      <c r="HW193" s="6"/>
      <c r="HX193" s="6"/>
      <c r="HY193" s="6"/>
      <c r="HZ193" s="6"/>
      <c r="IA193" s="6"/>
      <c r="IB193" s="6"/>
      <c r="IC193" s="6"/>
      <c r="ID193" s="6"/>
      <c r="IE193" s="6"/>
      <c r="IF193" s="6"/>
      <c r="IG193" s="6"/>
      <c r="IH193" s="6"/>
      <c r="II193" s="6"/>
      <c r="IJ193" s="6"/>
      <c r="IK193" s="6"/>
      <c r="IL193" s="6"/>
      <c r="IM193" s="6"/>
      <c r="IN193" s="6"/>
      <c r="IO193" s="6"/>
      <c r="IP193" s="6"/>
      <c r="IQ193" s="6"/>
      <c r="IR193" s="6"/>
    </row>
    <row r="194" spans="1:252" x14ac:dyDescent="0.2">
      <c r="A194" s="6"/>
      <c r="B194" s="6"/>
      <c r="C194" s="6"/>
      <c r="D194" s="6"/>
      <c r="E194" s="6"/>
      <c r="F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row>
    <row r="195" spans="1:252" x14ac:dyDescent="0.2">
      <c r="A195" s="6"/>
      <c r="B195" s="6"/>
      <c r="C195" s="6"/>
      <c r="D195" s="6"/>
      <c r="E195" s="6"/>
      <c r="F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row>
    <row r="196" spans="1:252" x14ac:dyDescent="0.2">
      <c r="A196" s="6"/>
      <c r="B196" s="6"/>
      <c r="C196" s="6"/>
      <c r="D196" s="6"/>
      <c r="E196" s="6"/>
      <c r="F196" s="6"/>
      <c r="DH196" s="6"/>
      <c r="DI196" s="6"/>
      <c r="DJ196" s="6"/>
      <c r="DK196" s="6"/>
      <c r="DL196" s="6"/>
      <c r="DM196" s="6"/>
      <c r="DN196" s="6"/>
      <c r="DO196" s="6"/>
      <c r="DP196" s="6"/>
      <c r="DQ196" s="6"/>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c r="FD196" s="6"/>
      <c r="FE196" s="6"/>
      <c r="FF196" s="6"/>
      <c r="FG196" s="6"/>
      <c r="FH196" s="6"/>
      <c r="FI196" s="6"/>
      <c r="FJ196" s="6"/>
      <c r="FK196" s="6"/>
      <c r="FL196" s="6"/>
      <c r="FM196" s="6"/>
      <c r="FN196" s="6"/>
      <c r="FO196" s="6"/>
      <c r="FP196" s="6"/>
      <c r="FQ196" s="6"/>
      <c r="FR196" s="6"/>
      <c r="FS196" s="6"/>
      <c r="FT196" s="6"/>
      <c r="FU196" s="6"/>
      <c r="FV196" s="6"/>
      <c r="FW196" s="6"/>
      <c r="FX196" s="6"/>
      <c r="FY196" s="6"/>
      <c r="FZ196" s="6"/>
      <c r="GA196" s="6"/>
      <c r="GB196" s="6"/>
      <c r="GC196" s="6"/>
      <c r="GD196" s="6"/>
      <c r="GE196" s="6"/>
      <c r="GF196" s="6"/>
      <c r="GG196" s="6"/>
      <c r="GH196" s="6"/>
      <c r="GI196" s="6"/>
      <c r="GJ196" s="6"/>
      <c r="GK196" s="6"/>
      <c r="GL196" s="6"/>
      <c r="GM196" s="6"/>
      <c r="GN196" s="6"/>
      <c r="GO196" s="6"/>
      <c r="GP196" s="6"/>
      <c r="GQ196" s="6"/>
      <c r="GR196" s="6"/>
      <c r="GS196" s="6"/>
      <c r="GT196" s="6"/>
      <c r="GU196" s="6"/>
      <c r="GV196" s="6"/>
      <c r="GW196" s="6"/>
      <c r="GX196" s="6"/>
      <c r="GY196" s="6"/>
      <c r="GZ196" s="6"/>
      <c r="HA196" s="6"/>
      <c r="HB196" s="6"/>
      <c r="HC196" s="6"/>
      <c r="HD196" s="6"/>
      <c r="HE196" s="6"/>
      <c r="HF196" s="6"/>
      <c r="HG196" s="6"/>
      <c r="HH196" s="6"/>
      <c r="HI196" s="6"/>
      <c r="HJ196" s="6"/>
      <c r="HK196" s="6"/>
      <c r="HL196" s="6"/>
      <c r="HM196" s="6"/>
      <c r="HN196" s="6"/>
      <c r="HO196" s="6"/>
      <c r="HP196" s="6"/>
      <c r="HQ196" s="6"/>
      <c r="HR196" s="6"/>
      <c r="HS196" s="6"/>
      <c r="HT196" s="6"/>
      <c r="HU196" s="6"/>
      <c r="HV196" s="6"/>
      <c r="HW196" s="6"/>
      <c r="HX196" s="6"/>
      <c r="HY196" s="6"/>
      <c r="HZ196" s="6"/>
      <c r="IA196" s="6"/>
      <c r="IB196" s="6"/>
      <c r="IC196" s="6"/>
      <c r="ID196" s="6"/>
      <c r="IE196" s="6"/>
      <c r="IF196" s="6"/>
      <c r="IG196" s="6"/>
      <c r="IH196" s="6"/>
      <c r="II196" s="6"/>
      <c r="IJ196" s="6"/>
      <c r="IK196" s="6"/>
      <c r="IL196" s="6"/>
      <c r="IM196" s="6"/>
      <c r="IN196" s="6"/>
      <c r="IO196" s="6"/>
      <c r="IP196" s="6"/>
      <c r="IQ196" s="6"/>
      <c r="IR196" s="6"/>
    </row>
    <row r="197" spans="1:252" x14ac:dyDescent="0.2">
      <c r="A197" s="6"/>
      <c r="B197" s="6"/>
      <c r="C197" s="6"/>
      <c r="D197" s="6"/>
      <c r="E197" s="6"/>
      <c r="F197" s="6"/>
      <c r="DH197" s="6"/>
      <c r="DI197" s="6"/>
      <c r="DJ197" s="6"/>
      <c r="DK197" s="6"/>
      <c r="DL197" s="6"/>
      <c r="DM197" s="6"/>
      <c r="DN197" s="6"/>
      <c r="DO197" s="6"/>
      <c r="DP197" s="6"/>
      <c r="DQ197" s="6"/>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c r="FD197" s="6"/>
      <c r="FE197" s="6"/>
      <c r="FF197" s="6"/>
      <c r="FG197" s="6"/>
      <c r="FH197" s="6"/>
      <c r="FI197" s="6"/>
      <c r="FJ197" s="6"/>
      <c r="FK197" s="6"/>
      <c r="FL197" s="6"/>
      <c r="FM197" s="6"/>
      <c r="FN197" s="6"/>
      <c r="FO197" s="6"/>
      <c r="FP197" s="6"/>
      <c r="FQ197" s="6"/>
      <c r="FR197" s="6"/>
      <c r="FS197" s="6"/>
      <c r="FT197" s="6"/>
      <c r="FU197" s="6"/>
      <c r="FV197" s="6"/>
      <c r="FW197" s="6"/>
      <c r="FX197" s="6"/>
      <c r="FY197" s="6"/>
      <c r="FZ197" s="6"/>
      <c r="GA197" s="6"/>
      <c r="GB197" s="6"/>
      <c r="GC197" s="6"/>
      <c r="GD197" s="6"/>
      <c r="GE197" s="6"/>
      <c r="GF197" s="6"/>
      <c r="GG197" s="6"/>
      <c r="GH197" s="6"/>
      <c r="GI197" s="6"/>
      <c r="GJ197" s="6"/>
      <c r="GK197" s="6"/>
      <c r="GL197" s="6"/>
      <c r="GM197" s="6"/>
      <c r="GN197" s="6"/>
      <c r="GO197" s="6"/>
      <c r="GP197" s="6"/>
      <c r="GQ197" s="6"/>
      <c r="GR197" s="6"/>
      <c r="GS197" s="6"/>
      <c r="GT197" s="6"/>
      <c r="GU197" s="6"/>
      <c r="GV197" s="6"/>
      <c r="GW197" s="6"/>
      <c r="GX197" s="6"/>
      <c r="GY197" s="6"/>
      <c r="GZ197" s="6"/>
      <c r="HA197" s="6"/>
      <c r="HB197" s="6"/>
      <c r="HC197" s="6"/>
      <c r="HD197" s="6"/>
      <c r="HE197" s="6"/>
      <c r="HF197" s="6"/>
      <c r="HG197" s="6"/>
      <c r="HH197" s="6"/>
      <c r="HI197" s="6"/>
      <c r="HJ197" s="6"/>
      <c r="HK197" s="6"/>
      <c r="HL197" s="6"/>
      <c r="HM197" s="6"/>
      <c r="HN197" s="6"/>
      <c r="HO197" s="6"/>
      <c r="HP197" s="6"/>
      <c r="HQ197" s="6"/>
      <c r="HR197" s="6"/>
      <c r="HS197" s="6"/>
      <c r="HT197" s="6"/>
      <c r="HU197" s="6"/>
      <c r="HV197" s="6"/>
      <c r="HW197" s="6"/>
      <c r="HX197" s="6"/>
      <c r="HY197" s="6"/>
      <c r="HZ197" s="6"/>
      <c r="IA197" s="6"/>
      <c r="IB197" s="6"/>
      <c r="IC197" s="6"/>
      <c r="ID197" s="6"/>
      <c r="IE197" s="6"/>
      <c r="IF197" s="6"/>
      <c r="IG197" s="6"/>
      <c r="IH197" s="6"/>
      <c r="II197" s="6"/>
      <c r="IJ197" s="6"/>
      <c r="IK197" s="6"/>
      <c r="IL197" s="6"/>
      <c r="IM197" s="6"/>
      <c r="IN197" s="6"/>
      <c r="IO197" s="6"/>
      <c r="IP197" s="6"/>
      <c r="IQ197" s="6"/>
      <c r="IR197" s="6"/>
    </row>
    <row r="198" spans="1:252" x14ac:dyDescent="0.2">
      <c r="A198" s="6"/>
      <c r="B198" s="6"/>
      <c r="C198" s="6"/>
      <c r="D198" s="6"/>
      <c r="E198" s="6"/>
      <c r="F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c r="FD198" s="6"/>
      <c r="FE198" s="6"/>
      <c r="FF198" s="6"/>
      <c r="FG198" s="6"/>
      <c r="FH198" s="6"/>
      <c r="FI198" s="6"/>
      <c r="FJ198" s="6"/>
      <c r="FK198" s="6"/>
      <c r="FL198" s="6"/>
      <c r="FM198" s="6"/>
      <c r="FN198" s="6"/>
      <c r="FO198" s="6"/>
      <c r="FP198" s="6"/>
      <c r="FQ198" s="6"/>
      <c r="FR198" s="6"/>
      <c r="FS198" s="6"/>
      <c r="FT198" s="6"/>
      <c r="FU198" s="6"/>
      <c r="FV198" s="6"/>
      <c r="FW198" s="6"/>
      <c r="FX198" s="6"/>
      <c r="FY198" s="6"/>
      <c r="FZ198" s="6"/>
      <c r="GA198" s="6"/>
      <c r="GB198" s="6"/>
      <c r="GC198" s="6"/>
      <c r="GD198" s="6"/>
      <c r="GE198" s="6"/>
      <c r="GF198" s="6"/>
      <c r="GG198" s="6"/>
      <c r="GH198" s="6"/>
      <c r="GI198" s="6"/>
      <c r="GJ198" s="6"/>
      <c r="GK198" s="6"/>
      <c r="GL198" s="6"/>
      <c r="GM198" s="6"/>
      <c r="GN198" s="6"/>
      <c r="GO198" s="6"/>
      <c r="GP198" s="6"/>
      <c r="GQ198" s="6"/>
      <c r="GR198" s="6"/>
      <c r="GS198" s="6"/>
      <c r="GT198" s="6"/>
      <c r="GU198" s="6"/>
      <c r="GV198" s="6"/>
      <c r="GW198" s="6"/>
      <c r="GX198" s="6"/>
      <c r="GY198" s="6"/>
      <c r="GZ198" s="6"/>
      <c r="HA198" s="6"/>
      <c r="HB198" s="6"/>
      <c r="HC198" s="6"/>
      <c r="HD198" s="6"/>
      <c r="HE198" s="6"/>
      <c r="HF198" s="6"/>
      <c r="HG198" s="6"/>
      <c r="HH198" s="6"/>
      <c r="HI198" s="6"/>
      <c r="HJ198" s="6"/>
      <c r="HK198" s="6"/>
      <c r="HL198" s="6"/>
      <c r="HM198" s="6"/>
      <c r="HN198" s="6"/>
      <c r="HO198" s="6"/>
      <c r="HP198" s="6"/>
      <c r="HQ198" s="6"/>
      <c r="HR198" s="6"/>
      <c r="HS198" s="6"/>
      <c r="HT198" s="6"/>
      <c r="HU198" s="6"/>
      <c r="HV198" s="6"/>
      <c r="HW198" s="6"/>
      <c r="HX198" s="6"/>
      <c r="HY198" s="6"/>
      <c r="HZ198" s="6"/>
      <c r="IA198" s="6"/>
      <c r="IB198" s="6"/>
      <c r="IC198" s="6"/>
      <c r="ID198" s="6"/>
      <c r="IE198" s="6"/>
      <c r="IF198" s="6"/>
      <c r="IG198" s="6"/>
      <c r="IH198" s="6"/>
      <c r="II198" s="6"/>
      <c r="IJ198" s="6"/>
      <c r="IK198" s="6"/>
      <c r="IL198" s="6"/>
      <c r="IM198" s="6"/>
      <c r="IN198" s="6"/>
      <c r="IO198" s="6"/>
      <c r="IP198" s="6"/>
      <c r="IQ198" s="6"/>
      <c r="IR198" s="6"/>
    </row>
    <row r="199" spans="1:252" x14ac:dyDescent="0.2">
      <c r="A199" s="6"/>
      <c r="B199" s="6"/>
      <c r="C199" s="6"/>
      <c r="D199" s="6"/>
      <c r="E199" s="6"/>
      <c r="F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c r="GC199" s="6"/>
      <c r="GD199" s="6"/>
      <c r="GE199" s="6"/>
      <c r="GF199" s="6"/>
      <c r="GG199" s="6"/>
      <c r="GH199" s="6"/>
      <c r="GI199" s="6"/>
      <c r="GJ199" s="6"/>
      <c r="GK199" s="6"/>
      <c r="GL199" s="6"/>
      <c r="GM199" s="6"/>
      <c r="GN199" s="6"/>
      <c r="GO199" s="6"/>
      <c r="GP199" s="6"/>
      <c r="GQ199" s="6"/>
      <c r="GR199" s="6"/>
      <c r="GS199" s="6"/>
      <c r="GT199" s="6"/>
      <c r="GU199" s="6"/>
      <c r="GV199" s="6"/>
      <c r="GW199" s="6"/>
      <c r="GX199" s="6"/>
      <c r="GY199" s="6"/>
      <c r="GZ199" s="6"/>
      <c r="HA199" s="6"/>
      <c r="HB199" s="6"/>
      <c r="HC199" s="6"/>
      <c r="HD199" s="6"/>
      <c r="HE199" s="6"/>
      <c r="HF199" s="6"/>
      <c r="HG199" s="6"/>
      <c r="HH199" s="6"/>
      <c r="HI199" s="6"/>
      <c r="HJ199" s="6"/>
      <c r="HK199" s="6"/>
      <c r="HL199" s="6"/>
      <c r="HM199" s="6"/>
      <c r="HN199" s="6"/>
      <c r="HO199" s="6"/>
      <c r="HP199" s="6"/>
      <c r="HQ199" s="6"/>
      <c r="HR199" s="6"/>
      <c r="HS199" s="6"/>
      <c r="HT199" s="6"/>
      <c r="HU199" s="6"/>
      <c r="HV199" s="6"/>
      <c r="HW199" s="6"/>
      <c r="HX199" s="6"/>
      <c r="HY199" s="6"/>
      <c r="HZ199" s="6"/>
      <c r="IA199" s="6"/>
      <c r="IB199" s="6"/>
      <c r="IC199" s="6"/>
      <c r="ID199" s="6"/>
      <c r="IE199" s="6"/>
      <c r="IF199" s="6"/>
      <c r="IG199" s="6"/>
      <c r="IH199" s="6"/>
      <c r="II199" s="6"/>
      <c r="IJ199" s="6"/>
      <c r="IK199" s="6"/>
      <c r="IL199" s="6"/>
      <c r="IM199" s="6"/>
      <c r="IN199" s="6"/>
      <c r="IO199" s="6"/>
      <c r="IP199" s="6"/>
      <c r="IQ199" s="6"/>
      <c r="IR199" s="6"/>
    </row>
    <row r="200" spans="1:252" x14ac:dyDescent="0.2">
      <c r="A200" s="6"/>
      <c r="B200" s="6"/>
      <c r="C200" s="6"/>
      <c r="D200" s="6"/>
      <c r="E200" s="6"/>
      <c r="F200" s="6"/>
      <c r="DH200" s="6"/>
      <c r="DI200" s="6"/>
      <c r="DJ200" s="6"/>
      <c r="DK200" s="6"/>
      <c r="DL200" s="6"/>
      <c r="DM200" s="6"/>
      <c r="DN200" s="6"/>
      <c r="DO200" s="6"/>
      <c r="DP200" s="6"/>
      <c r="DQ200" s="6"/>
      <c r="DR200" s="6"/>
      <c r="DS200" s="6"/>
      <c r="DT200" s="6"/>
      <c r="DU200" s="6"/>
      <c r="DV200" s="6"/>
      <c r="DW200" s="6"/>
      <c r="DX200" s="6"/>
      <c r="DY200" s="6"/>
      <c r="DZ200" s="6"/>
      <c r="EA200" s="6"/>
      <c r="EB200" s="6"/>
      <c r="EC200" s="6"/>
      <c r="ED200" s="6"/>
      <c r="EE200" s="6"/>
      <c r="EF200" s="6"/>
      <c r="EG200" s="6"/>
      <c r="EH200" s="6"/>
      <c r="EI200" s="6"/>
      <c r="EJ200" s="6"/>
      <c r="EK200" s="6"/>
      <c r="EL200" s="6"/>
      <c r="EM200" s="6"/>
      <c r="EN200" s="6"/>
      <c r="EO200" s="6"/>
      <c r="EP200" s="6"/>
      <c r="EQ200" s="6"/>
      <c r="ER200" s="6"/>
      <c r="ES200" s="6"/>
      <c r="ET200" s="6"/>
      <c r="EU200" s="6"/>
      <c r="EV200" s="6"/>
      <c r="EW200" s="6"/>
      <c r="EX200" s="6"/>
      <c r="EY200" s="6"/>
      <c r="EZ200" s="6"/>
      <c r="FA200" s="6"/>
      <c r="FB200" s="6"/>
      <c r="FC200" s="6"/>
      <c r="FD200" s="6"/>
      <c r="FE200" s="6"/>
      <c r="FF200" s="6"/>
      <c r="FG200" s="6"/>
      <c r="FH200" s="6"/>
      <c r="FI200" s="6"/>
      <c r="FJ200" s="6"/>
      <c r="FK200" s="6"/>
      <c r="FL200" s="6"/>
      <c r="FM200" s="6"/>
      <c r="FN200" s="6"/>
      <c r="FO200" s="6"/>
      <c r="FP200" s="6"/>
      <c r="FQ200" s="6"/>
      <c r="FR200" s="6"/>
      <c r="FS200" s="6"/>
      <c r="FT200" s="6"/>
      <c r="FU200" s="6"/>
      <c r="FV200" s="6"/>
      <c r="FW200" s="6"/>
      <c r="FX200" s="6"/>
      <c r="FY200" s="6"/>
      <c r="FZ200" s="6"/>
      <c r="GA200" s="6"/>
      <c r="GB200" s="6"/>
      <c r="GC200" s="6"/>
      <c r="GD200" s="6"/>
      <c r="GE200" s="6"/>
      <c r="GF200" s="6"/>
      <c r="GG200" s="6"/>
      <c r="GH200" s="6"/>
      <c r="GI200" s="6"/>
      <c r="GJ200" s="6"/>
      <c r="GK200" s="6"/>
      <c r="GL200" s="6"/>
      <c r="GM200" s="6"/>
      <c r="GN200" s="6"/>
      <c r="GO200" s="6"/>
      <c r="GP200" s="6"/>
      <c r="GQ200" s="6"/>
      <c r="GR200" s="6"/>
      <c r="GS200" s="6"/>
      <c r="GT200" s="6"/>
      <c r="GU200" s="6"/>
      <c r="GV200" s="6"/>
      <c r="GW200" s="6"/>
      <c r="GX200" s="6"/>
      <c r="GY200" s="6"/>
      <c r="GZ200" s="6"/>
      <c r="HA200" s="6"/>
      <c r="HB200" s="6"/>
      <c r="HC200" s="6"/>
      <c r="HD200" s="6"/>
      <c r="HE200" s="6"/>
      <c r="HF200" s="6"/>
      <c r="HG200" s="6"/>
      <c r="HH200" s="6"/>
      <c r="HI200" s="6"/>
      <c r="HJ200" s="6"/>
      <c r="HK200" s="6"/>
      <c r="HL200" s="6"/>
      <c r="HM200" s="6"/>
      <c r="HN200" s="6"/>
      <c r="HO200" s="6"/>
      <c r="HP200" s="6"/>
      <c r="HQ200" s="6"/>
      <c r="HR200" s="6"/>
      <c r="HS200" s="6"/>
      <c r="HT200" s="6"/>
      <c r="HU200" s="6"/>
      <c r="HV200" s="6"/>
      <c r="HW200" s="6"/>
      <c r="HX200" s="6"/>
      <c r="HY200" s="6"/>
      <c r="HZ200" s="6"/>
      <c r="IA200" s="6"/>
      <c r="IB200" s="6"/>
      <c r="IC200" s="6"/>
      <c r="ID200" s="6"/>
      <c r="IE200" s="6"/>
      <c r="IF200" s="6"/>
      <c r="IG200" s="6"/>
      <c r="IH200" s="6"/>
      <c r="II200" s="6"/>
      <c r="IJ200" s="6"/>
      <c r="IK200" s="6"/>
      <c r="IL200" s="6"/>
      <c r="IM200" s="6"/>
      <c r="IN200" s="6"/>
      <c r="IO200" s="6"/>
      <c r="IP200" s="6"/>
      <c r="IQ200" s="6"/>
      <c r="IR200" s="6"/>
    </row>
    <row r="201" spans="1:252" x14ac:dyDescent="0.2">
      <c r="A201" s="6"/>
      <c r="B201" s="6"/>
      <c r="C201" s="6"/>
      <c r="D201" s="6"/>
      <c r="E201" s="6"/>
      <c r="F201" s="6"/>
      <c r="DH201" s="6"/>
      <c r="DI201" s="6"/>
      <c r="DJ201" s="6"/>
      <c r="DK201" s="6"/>
      <c r="DL201" s="6"/>
      <c r="DM201" s="6"/>
      <c r="DN201" s="6"/>
      <c r="DO201" s="6"/>
      <c r="DP201" s="6"/>
      <c r="DQ201" s="6"/>
      <c r="DR201" s="6"/>
      <c r="DS201" s="6"/>
      <c r="DT201" s="6"/>
      <c r="DU201" s="6"/>
      <c r="DV201" s="6"/>
      <c r="DW201" s="6"/>
      <c r="DX201" s="6"/>
      <c r="DY201" s="6"/>
      <c r="DZ201" s="6"/>
      <c r="EA201" s="6"/>
      <c r="EB201" s="6"/>
      <c r="EC201" s="6"/>
      <c r="ED201" s="6"/>
      <c r="EE201" s="6"/>
      <c r="EF201" s="6"/>
      <c r="EG201" s="6"/>
      <c r="EH201" s="6"/>
      <c r="EI201" s="6"/>
      <c r="EJ201" s="6"/>
      <c r="EK201" s="6"/>
      <c r="EL201" s="6"/>
      <c r="EM201" s="6"/>
      <c r="EN201" s="6"/>
      <c r="EO201" s="6"/>
      <c r="EP201" s="6"/>
      <c r="EQ201" s="6"/>
      <c r="ER201" s="6"/>
      <c r="ES201" s="6"/>
      <c r="ET201" s="6"/>
      <c r="EU201" s="6"/>
      <c r="EV201" s="6"/>
      <c r="EW201" s="6"/>
      <c r="EX201" s="6"/>
      <c r="EY201" s="6"/>
      <c r="EZ201" s="6"/>
      <c r="FA201" s="6"/>
      <c r="FB201" s="6"/>
      <c r="FC201" s="6"/>
      <c r="FD201" s="6"/>
      <c r="FE201" s="6"/>
      <c r="FF201" s="6"/>
      <c r="FG201" s="6"/>
      <c r="FH201" s="6"/>
      <c r="FI201" s="6"/>
      <c r="FJ201" s="6"/>
      <c r="FK201" s="6"/>
      <c r="FL201" s="6"/>
      <c r="FM201" s="6"/>
      <c r="FN201" s="6"/>
      <c r="FO201" s="6"/>
      <c r="FP201" s="6"/>
      <c r="FQ201" s="6"/>
      <c r="FR201" s="6"/>
      <c r="FS201" s="6"/>
      <c r="FT201" s="6"/>
      <c r="FU201" s="6"/>
      <c r="FV201" s="6"/>
      <c r="FW201" s="6"/>
      <c r="FX201" s="6"/>
      <c r="FY201" s="6"/>
      <c r="FZ201" s="6"/>
      <c r="GA201" s="6"/>
      <c r="GB201" s="6"/>
      <c r="GC201" s="6"/>
      <c r="GD201" s="6"/>
      <c r="GE201" s="6"/>
      <c r="GF201" s="6"/>
      <c r="GG201" s="6"/>
      <c r="GH201" s="6"/>
      <c r="GI201" s="6"/>
      <c r="GJ201" s="6"/>
      <c r="GK201" s="6"/>
      <c r="GL201" s="6"/>
      <c r="GM201" s="6"/>
      <c r="GN201" s="6"/>
      <c r="GO201" s="6"/>
      <c r="GP201" s="6"/>
      <c r="GQ201" s="6"/>
      <c r="GR201" s="6"/>
      <c r="GS201" s="6"/>
      <c r="GT201" s="6"/>
      <c r="GU201" s="6"/>
      <c r="GV201" s="6"/>
      <c r="GW201" s="6"/>
      <c r="GX201" s="6"/>
      <c r="GY201" s="6"/>
      <c r="GZ201" s="6"/>
      <c r="HA201" s="6"/>
      <c r="HB201" s="6"/>
      <c r="HC201" s="6"/>
      <c r="HD201" s="6"/>
      <c r="HE201" s="6"/>
      <c r="HF201" s="6"/>
      <c r="HG201" s="6"/>
      <c r="HH201" s="6"/>
      <c r="HI201" s="6"/>
      <c r="HJ201" s="6"/>
      <c r="HK201" s="6"/>
      <c r="HL201" s="6"/>
      <c r="HM201" s="6"/>
      <c r="HN201" s="6"/>
      <c r="HO201" s="6"/>
      <c r="HP201" s="6"/>
      <c r="HQ201" s="6"/>
      <c r="HR201" s="6"/>
      <c r="HS201" s="6"/>
      <c r="HT201" s="6"/>
      <c r="HU201" s="6"/>
      <c r="HV201" s="6"/>
      <c r="HW201" s="6"/>
      <c r="HX201" s="6"/>
      <c r="HY201" s="6"/>
      <c r="HZ201" s="6"/>
      <c r="IA201" s="6"/>
      <c r="IB201" s="6"/>
      <c r="IC201" s="6"/>
      <c r="ID201" s="6"/>
      <c r="IE201" s="6"/>
      <c r="IF201" s="6"/>
      <c r="IG201" s="6"/>
      <c r="IH201" s="6"/>
      <c r="II201" s="6"/>
      <c r="IJ201" s="6"/>
      <c r="IK201" s="6"/>
      <c r="IL201" s="6"/>
      <c r="IM201" s="6"/>
      <c r="IN201" s="6"/>
      <c r="IO201" s="6"/>
      <c r="IP201" s="6"/>
      <c r="IQ201" s="6"/>
      <c r="IR201" s="6"/>
    </row>
    <row r="202" spans="1:252" x14ac:dyDescent="0.2">
      <c r="A202" s="6"/>
      <c r="B202" s="6"/>
      <c r="C202" s="6"/>
      <c r="D202" s="6"/>
      <c r="E202" s="6"/>
      <c r="F202" s="6"/>
      <c r="DH202" s="6"/>
      <c r="DI202" s="6"/>
      <c r="DJ202" s="6"/>
      <c r="DK202" s="6"/>
      <c r="DL202" s="6"/>
      <c r="DM202" s="6"/>
      <c r="DN202" s="6"/>
      <c r="DO202" s="6"/>
      <c r="DP202" s="6"/>
      <c r="DQ202" s="6"/>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6"/>
      <c r="EU202" s="6"/>
      <c r="EV202" s="6"/>
      <c r="EW202" s="6"/>
      <c r="EX202" s="6"/>
      <c r="EY202" s="6"/>
      <c r="EZ202" s="6"/>
      <c r="FA202" s="6"/>
      <c r="FB202" s="6"/>
      <c r="FC202" s="6"/>
      <c r="FD202" s="6"/>
      <c r="FE202" s="6"/>
      <c r="FF202" s="6"/>
      <c r="FG202" s="6"/>
      <c r="FH202" s="6"/>
      <c r="FI202" s="6"/>
      <c r="FJ202" s="6"/>
      <c r="FK202" s="6"/>
      <c r="FL202" s="6"/>
      <c r="FM202" s="6"/>
      <c r="FN202" s="6"/>
      <c r="FO202" s="6"/>
      <c r="FP202" s="6"/>
      <c r="FQ202" s="6"/>
      <c r="FR202" s="6"/>
      <c r="FS202" s="6"/>
      <c r="FT202" s="6"/>
      <c r="FU202" s="6"/>
      <c r="FV202" s="6"/>
      <c r="FW202" s="6"/>
      <c r="FX202" s="6"/>
      <c r="FY202" s="6"/>
      <c r="FZ202" s="6"/>
      <c r="GA202" s="6"/>
      <c r="GB202" s="6"/>
      <c r="GC202" s="6"/>
      <c r="GD202" s="6"/>
      <c r="GE202" s="6"/>
      <c r="GF202" s="6"/>
      <c r="GG202" s="6"/>
      <c r="GH202" s="6"/>
      <c r="GI202" s="6"/>
      <c r="GJ202" s="6"/>
      <c r="GK202" s="6"/>
      <c r="GL202" s="6"/>
      <c r="GM202" s="6"/>
      <c r="GN202" s="6"/>
      <c r="GO202" s="6"/>
      <c r="GP202" s="6"/>
      <c r="GQ202" s="6"/>
      <c r="GR202" s="6"/>
      <c r="GS202" s="6"/>
      <c r="GT202" s="6"/>
      <c r="GU202" s="6"/>
      <c r="GV202" s="6"/>
      <c r="GW202" s="6"/>
      <c r="GX202" s="6"/>
      <c r="GY202" s="6"/>
      <c r="GZ202" s="6"/>
      <c r="HA202" s="6"/>
      <c r="HB202" s="6"/>
      <c r="HC202" s="6"/>
      <c r="HD202" s="6"/>
      <c r="HE202" s="6"/>
      <c r="HF202" s="6"/>
      <c r="HG202" s="6"/>
      <c r="HH202" s="6"/>
      <c r="HI202" s="6"/>
      <c r="HJ202" s="6"/>
      <c r="HK202" s="6"/>
      <c r="HL202" s="6"/>
      <c r="HM202" s="6"/>
      <c r="HN202" s="6"/>
      <c r="HO202" s="6"/>
      <c r="HP202" s="6"/>
      <c r="HQ202" s="6"/>
      <c r="HR202" s="6"/>
      <c r="HS202" s="6"/>
      <c r="HT202" s="6"/>
      <c r="HU202" s="6"/>
      <c r="HV202" s="6"/>
      <c r="HW202" s="6"/>
      <c r="HX202" s="6"/>
      <c r="HY202" s="6"/>
      <c r="HZ202" s="6"/>
      <c r="IA202" s="6"/>
      <c r="IB202" s="6"/>
      <c r="IC202" s="6"/>
      <c r="ID202" s="6"/>
      <c r="IE202" s="6"/>
      <c r="IF202" s="6"/>
      <c r="IG202" s="6"/>
      <c r="IH202" s="6"/>
      <c r="II202" s="6"/>
      <c r="IJ202" s="6"/>
      <c r="IK202" s="6"/>
      <c r="IL202" s="6"/>
      <c r="IM202" s="6"/>
      <c r="IN202" s="6"/>
      <c r="IO202" s="6"/>
      <c r="IP202" s="6"/>
      <c r="IQ202" s="6"/>
      <c r="IR202" s="6"/>
    </row>
    <row r="203" spans="1:252" x14ac:dyDescent="0.2">
      <c r="A203" s="6"/>
      <c r="B203" s="6"/>
      <c r="C203" s="6"/>
      <c r="D203" s="6"/>
      <c r="E203" s="6"/>
      <c r="F203" s="6"/>
      <c r="DH203" s="6"/>
      <c r="DI203" s="6"/>
      <c r="DJ203" s="6"/>
      <c r="DK203" s="6"/>
      <c r="DL203" s="6"/>
      <c r="DM203" s="6"/>
      <c r="DN203" s="6"/>
      <c r="DO203" s="6"/>
      <c r="DP203" s="6"/>
      <c r="DQ203" s="6"/>
      <c r="DR203" s="6"/>
      <c r="DS203" s="6"/>
      <c r="DT203" s="6"/>
      <c r="DU203" s="6"/>
      <c r="DV203" s="6"/>
      <c r="DW203" s="6"/>
      <c r="DX203" s="6"/>
      <c r="DY203" s="6"/>
      <c r="DZ203" s="6"/>
      <c r="EA203" s="6"/>
      <c r="EB203" s="6"/>
      <c r="EC203" s="6"/>
      <c r="ED203" s="6"/>
      <c r="EE203" s="6"/>
      <c r="EF203" s="6"/>
      <c r="EG203" s="6"/>
      <c r="EH203" s="6"/>
      <c r="EI203" s="6"/>
      <c r="EJ203" s="6"/>
      <c r="EK203" s="6"/>
      <c r="EL203" s="6"/>
      <c r="EM203" s="6"/>
      <c r="EN203" s="6"/>
      <c r="EO203" s="6"/>
      <c r="EP203" s="6"/>
      <c r="EQ203" s="6"/>
      <c r="ER203" s="6"/>
      <c r="ES203" s="6"/>
      <c r="ET203" s="6"/>
      <c r="EU203" s="6"/>
      <c r="EV203" s="6"/>
      <c r="EW203" s="6"/>
      <c r="EX203" s="6"/>
      <c r="EY203" s="6"/>
      <c r="EZ203" s="6"/>
      <c r="FA203" s="6"/>
      <c r="FB203" s="6"/>
      <c r="FC203" s="6"/>
      <c r="FD203" s="6"/>
      <c r="FE203" s="6"/>
      <c r="FF203" s="6"/>
      <c r="FG203" s="6"/>
      <c r="FH203" s="6"/>
      <c r="FI203" s="6"/>
      <c r="FJ203" s="6"/>
      <c r="FK203" s="6"/>
      <c r="FL203" s="6"/>
      <c r="FM203" s="6"/>
      <c r="FN203" s="6"/>
      <c r="FO203" s="6"/>
      <c r="FP203" s="6"/>
      <c r="FQ203" s="6"/>
      <c r="FR203" s="6"/>
      <c r="FS203" s="6"/>
      <c r="FT203" s="6"/>
      <c r="FU203" s="6"/>
      <c r="FV203" s="6"/>
      <c r="FW203" s="6"/>
      <c r="FX203" s="6"/>
      <c r="FY203" s="6"/>
      <c r="FZ203" s="6"/>
      <c r="GA203" s="6"/>
      <c r="GB203" s="6"/>
      <c r="GC203" s="6"/>
      <c r="GD203" s="6"/>
      <c r="GE203" s="6"/>
      <c r="GF203" s="6"/>
      <c r="GG203" s="6"/>
      <c r="GH203" s="6"/>
      <c r="GI203" s="6"/>
      <c r="GJ203" s="6"/>
      <c r="GK203" s="6"/>
      <c r="GL203" s="6"/>
      <c r="GM203" s="6"/>
      <c r="GN203" s="6"/>
      <c r="GO203" s="6"/>
      <c r="GP203" s="6"/>
      <c r="GQ203" s="6"/>
      <c r="GR203" s="6"/>
      <c r="GS203" s="6"/>
      <c r="GT203" s="6"/>
      <c r="GU203" s="6"/>
      <c r="GV203" s="6"/>
      <c r="GW203" s="6"/>
      <c r="GX203" s="6"/>
      <c r="GY203" s="6"/>
      <c r="GZ203" s="6"/>
      <c r="HA203" s="6"/>
      <c r="HB203" s="6"/>
      <c r="HC203" s="6"/>
      <c r="HD203" s="6"/>
      <c r="HE203" s="6"/>
      <c r="HF203" s="6"/>
      <c r="HG203" s="6"/>
      <c r="HH203" s="6"/>
      <c r="HI203" s="6"/>
      <c r="HJ203" s="6"/>
      <c r="HK203" s="6"/>
      <c r="HL203" s="6"/>
      <c r="HM203" s="6"/>
      <c r="HN203" s="6"/>
      <c r="HO203" s="6"/>
      <c r="HP203" s="6"/>
      <c r="HQ203" s="6"/>
      <c r="HR203" s="6"/>
      <c r="HS203" s="6"/>
      <c r="HT203" s="6"/>
      <c r="HU203" s="6"/>
      <c r="HV203" s="6"/>
      <c r="HW203" s="6"/>
      <c r="HX203" s="6"/>
      <c r="HY203" s="6"/>
      <c r="HZ203" s="6"/>
      <c r="IA203" s="6"/>
      <c r="IB203" s="6"/>
      <c r="IC203" s="6"/>
      <c r="ID203" s="6"/>
      <c r="IE203" s="6"/>
      <c r="IF203" s="6"/>
      <c r="IG203" s="6"/>
      <c r="IH203" s="6"/>
      <c r="II203" s="6"/>
      <c r="IJ203" s="6"/>
      <c r="IK203" s="6"/>
      <c r="IL203" s="6"/>
      <c r="IM203" s="6"/>
      <c r="IN203" s="6"/>
      <c r="IO203" s="6"/>
      <c r="IP203" s="6"/>
      <c r="IQ203" s="6"/>
      <c r="IR203" s="6"/>
    </row>
    <row r="204" spans="1:252" x14ac:dyDescent="0.2">
      <c r="A204" s="6"/>
      <c r="B204" s="6"/>
      <c r="C204" s="6"/>
      <c r="D204" s="6"/>
      <c r="E204" s="6"/>
      <c r="F204" s="6"/>
      <c r="DH204" s="6"/>
      <c r="DI204" s="6"/>
      <c r="DJ204" s="6"/>
      <c r="DK204" s="6"/>
      <c r="DL204" s="6"/>
      <c r="DM204" s="6"/>
      <c r="DN204" s="6"/>
      <c r="DO204" s="6"/>
      <c r="DP204" s="6"/>
      <c r="DQ204" s="6"/>
      <c r="DR204" s="6"/>
      <c r="DS204" s="6"/>
      <c r="DT204" s="6"/>
      <c r="DU204" s="6"/>
      <c r="DV204" s="6"/>
      <c r="DW204" s="6"/>
      <c r="DX204" s="6"/>
      <c r="DY204" s="6"/>
      <c r="DZ204" s="6"/>
      <c r="EA204" s="6"/>
      <c r="EB204" s="6"/>
      <c r="EC204" s="6"/>
      <c r="ED204" s="6"/>
      <c r="EE204" s="6"/>
      <c r="EF204" s="6"/>
      <c r="EG204" s="6"/>
      <c r="EH204" s="6"/>
      <c r="EI204" s="6"/>
      <c r="EJ204" s="6"/>
      <c r="EK204" s="6"/>
      <c r="EL204" s="6"/>
      <c r="EM204" s="6"/>
      <c r="EN204" s="6"/>
      <c r="EO204" s="6"/>
      <c r="EP204" s="6"/>
      <c r="EQ204" s="6"/>
      <c r="ER204" s="6"/>
      <c r="ES204" s="6"/>
      <c r="ET204" s="6"/>
      <c r="EU204" s="6"/>
      <c r="EV204" s="6"/>
      <c r="EW204" s="6"/>
      <c r="EX204" s="6"/>
      <c r="EY204" s="6"/>
      <c r="EZ204" s="6"/>
      <c r="FA204" s="6"/>
      <c r="FB204" s="6"/>
      <c r="FC204" s="6"/>
      <c r="FD204" s="6"/>
      <c r="FE204" s="6"/>
      <c r="FF204" s="6"/>
      <c r="FG204" s="6"/>
      <c r="FH204" s="6"/>
      <c r="FI204" s="6"/>
      <c r="FJ204" s="6"/>
      <c r="FK204" s="6"/>
      <c r="FL204" s="6"/>
      <c r="FM204" s="6"/>
      <c r="FN204" s="6"/>
      <c r="FO204" s="6"/>
      <c r="FP204" s="6"/>
      <c r="FQ204" s="6"/>
      <c r="FR204" s="6"/>
      <c r="FS204" s="6"/>
      <c r="FT204" s="6"/>
      <c r="FU204" s="6"/>
      <c r="FV204" s="6"/>
      <c r="FW204" s="6"/>
      <c r="FX204" s="6"/>
      <c r="FY204" s="6"/>
      <c r="FZ204" s="6"/>
      <c r="GA204" s="6"/>
      <c r="GB204" s="6"/>
      <c r="GC204" s="6"/>
      <c r="GD204" s="6"/>
      <c r="GE204" s="6"/>
      <c r="GF204" s="6"/>
      <c r="GG204" s="6"/>
      <c r="GH204" s="6"/>
      <c r="GI204" s="6"/>
      <c r="GJ204" s="6"/>
      <c r="GK204" s="6"/>
      <c r="GL204" s="6"/>
      <c r="GM204" s="6"/>
      <c r="GN204" s="6"/>
      <c r="GO204" s="6"/>
      <c r="GP204" s="6"/>
      <c r="GQ204" s="6"/>
      <c r="GR204" s="6"/>
      <c r="GS204" s="6"/>
      <c r="GT204" s="6"/>
      <c r="GU204" s="6"/>
      <c r="GV204" s="6"/>
      <c r="GW204" s="6"/>
      <c r="GX204" s="6"/>
      <c r="GY204" s="6"/>
      <c r="GZ204" s="6"/>
      <c r="HA204" s="6"/>
      <c r="HB204" s="6"/>
      <c r="HC204" s="6"/>
      <c r="HD204" s="6"/>
      <c r="HE204" s="6"/>
      <c r="HF204" s="6"/>
      <c r="HG204" s="6"/>
      <c r="HH204" s="6"/>
      <c r="HI204" s="6"/>
      <c r="HJ204" s="6"/>
      <c r="HK204" s="6"/>
      <c r="HL204" s="6"/>
      <c r="HM204" s="6"/>
      <c r="HN204" s="6"/>
      <c r="HO204" s="6"/>
      <c r="HP204" s="6"/>
      <c r="HQ204" s="6"/>
      <c r="HR204" s="6"/>
      <c r="HS204" s="6"/>
      <c r="HT204" s="6"/>
      <c r="HU204" s="6"/>
      <c r="HV204" s="6"/>
      <c r="HW204" s="6"/>
      <c r="HX204" s="6"/>
      <c r="HY204" s="6"/>
      <c r="HZ204" s="6"/>
      <c r="IA204" s="6"/>
      <c r="IB204" s="6"/>
      <c r="IC204" s="6"/>
      <c r="ID204" s="6"/>
      <c r="IE204" s="6"/>
      <c r="IF204" s="6"/>
      <c r="IG204" s="6"/>
      <c r="IH204" s="6"/>
      <c r="II204" s="6"/>
      <c r="IJ204" s="6"/>
      <c r="IK204" s="6"/>
      <c r="IL204" s="6"/>
      <c r="IM204" s="6"/>
      <c r="IN204" s="6"/>
      <c r="IO204" s="6"/>
      <c r="IP204" s="6"/>
      <c r="IQ204" s="6"/>
      <c r="IR204" s="6"/>
    </row>
    <row r="205" spans="1:252" x14ac:dyDescent="0.2">
      <c r="A205" s="6"/>
      <c r="B205" s="6"/>
      <c r="C205" s="6"/>
      <c r="D205" s="6"/>
      <c r="E205" s="6"/>
      <c r="F205" s="6"/>
      <c r="DH205" s="6"/>
      <c r="DI205" s="6"/>
      <c r="DJ205" s="6"/>
      <c r="DK205" s="6"/>
      <c r="DL205" s="6"/>
      <c r="DM205" s="6"/>
      <c r="DN205" s="6"/>
      <c r="DO205" s="6"/>
      <c r="DP205" s="6"/>
      <c r="DQ205" s="6"/>
      <c r="DR205" s="6"/>
      <c r="DS205" s="6"/>
      <c r="DT205" s="6"/>
      <c r="DU205" s="6"/>
      <c r="DV205" s="6"/>
      <c r="DW205" s="6"/>
      <c r="DX205" s="6"/>
      <c r="DY205" s="6"/>
      <c r="DZ205" s="6"/>
      <c r="EA205" s="6"/>
      <c r="EB205" s="6"/>
      <c r="EC205" s="6"/>
      <c r="ED205" s="6"/>
      <c r="EE205" s="6"/>
      <c r="EF205" s="6"/>
      <c r="EG205" s="6"/>
      <c r="EH205" s="6"/>
      <c r="EI205" s="6"/>
      <c r="EJ205" s="6"/>
      <c r="EK205" s="6"/>
      <c r="EL205" s="6"/>
      <c r="EM205" s="6"/>
      <c r="EN205" s="6"/>
      <c r="EO205" s="6"/>
      <c r="EP205" s="6"/>
      <c r="EQ205" s="6"/>
      <c r="ER205" s="6"/>
      <c r="ES205" s="6"/>
      <c r="ET205" s="6"/>
      <c r="EU205" s="6"/>
      <c r="EV205" s="6"/>
      <c r="EW205" s="6"/>
      <c r="EX205" s="6"/>
      <c r="EY205" s="6"/>
      <c r="EZ205" s="6"/>
      <c r="FA205" s="6"/>
      <c r="FB205" s="6"/>
      <c r="FC205" s="6"/>
      <c r="FD205" s="6"/>
      <c r="FE205" s="6"/>
      <c r="FF205" s="6"/>
      <c r="FG205" s="6"/>
      <c r="FH205" s="6"/>
      <c r="FI205" s="6"/>
      <c r="FJ205" s="6"/>
      <c r="FK205" s="6"/>
      <c r="FL205" s="6"/>
      <c r="FM205" s="6"/>
      <c r="FN205" s="6"/>
      <c r="FO205" s="6"/>
      <c r="FP205" s="6"/>
      <c r="FQ205" s="6"/>
      <c r="FR205" s="6"/>
      <c r="FS205" s="6"/>
      <c r="FT205" s="6"/>
      <c r="FU205" s="6"/>
      <c r="FV205" s="6"/>
      <c r="FW205" s="6"/>
      <c r="FX205" s="6"/>
      <c r="FY205" s="6"/>
      <c r="FZ205" s="6"/>
      <c r="GA205" s="6"/>
      <c r="GB205" s="6"/>
      <c r="GC205" s="6"/>
      <c r="GD205" s="6"/>
      <c r="GE205" s="6"/>
      <c r="GF205" s="6"/>
      <c r="GG205" s="6"/>
      <c r="GH205" s="6"/>
      <c r="GI205" s="6"/>
      <c r="GJ205" s="6"/>
      <c r="GK205" s="6"/>
      <c r="GL205" s="6"/>
      <c r="GM205" s="6"/>
      <c r="GN205" s="6"/>
      <c r="GO205" s="6"/>
      <c r="GP205" s="6"/>
      <c r="GQ205" s="6"/>
      <c r="GR205" s="6"/>
      <c r="GS205" s="6"/>
      <c r="GT205" s="6"/>
      <c r="GU205" s="6"/>
      <c r="GV205" s="6"/>
      <c r="GW205" s="6"/>
      <c r="GX205" s="6"/>
      <c r="GY205" s="6"/>
      <c r="GZ205" s="6"/>
      <c r="HA205" s="6"/>
      <c r="HB205" s="6"/>
      <c r="HC205" s="6"/>
      <c r="HD205" s="6"/>
      <c r="HE205" s="6"/>
      <c r="HF205" s="6"/>
      <c r="HG205" s="6"/>
      <c r="HH205" s="6"/>
      <c r="HI205" s="6"/>
      <c r="HJ205" s="6"/>
      <c r="HK205" s="6"/>
      <c r="HL205" s="6"/>
      <c r="HM205" s="6"/>
      <c r="HN205" s="6"/>
      <c r="HO205" s="6"/>
      <c r="HP205" s="6"/>
      <c r="HQ205" s="6"/>
      <c r="HR205" s="6"/>
      <c r="HS205" s="6"/>
      <c r="HT205" s="6"/>
      <c r="HU205" s="6"/>
      <c r="HV205" s="6"/>
      <c r="HW205" s="6"/>
      <c r="HX205" s="6"/>
      <c r="HY205" s="6"/>
      <c r="HZ205" s="6"/>
      <c r="IA205" s="6"/>
      <c r="IB205" s="6"/>
      <c r="IC205" s="6"/>
      <c r="ID205" s="6"/>
      <c r="IE205" s="6"/>
      <c r="IF205" s="6"/>
      <c r="IG205" s="6"/>
      <c r="IH205" s="6"/>
      <c r="II205" s="6"/>
      <c r="IJ205" s="6"/>
      <c r="IK205" s="6"/>
      <c r="IL205" s="6"/>
      <c r="IM205" s="6"/>
      <c r="IN205" s="6"/>
      <c r="IO205" s="6"/>
      <c r="IP205" s="6"/>
      <c r="IQ205" s="6"/>
      <c r="IR205" s="6"/>
    </row>
    <row r="206" spans="1:252" x14ac:dyDescent="0.2">
      <c r="A206" s="6"/>
      <c r="B206" s="6"/>
      <c r="C206" s="6"/>
      <c r="D206" s="6"/>
      <c r="E206" s="6"/>
      <c r="F206" s="6"/>
      <c r="DH206" s="6"/>
      <c r="DI206" s="6"/>
      <c r="DJ206" s="6"/>
      <c r="DK206" s="6"/>
      <c r="DL206" s="6"/>
      <c r="DM206" s="6"/>
      <c r="DN206" s="6"/>
      <c r="DO206" s="6"/>
      <c r="DP206" s="6"/>
      <c r="DQ206" s="6"/>
      <c r="DR206" s="6"/>
      <c r="DS206" s="6"/>
      <c r="DT206" s="6"/>
      <c r="DU206" s="6"/>
      <c r="DV206" s="6"/>
      <c r="DW206" s="6"/>
      <c r="DX206" s="6"/>
      <c r="DY206" s="6"/>
      <c r="DZ206" s="6"/>
      <c r="EA206" s="6"/>
      <c r="EB206" s="6"/>
      <c r="EC206" s="6"/>
      <c r="ED206" s="6"/>
      <c r="EE206" s="6"/>
      <c r="EF206" s="6"/>
      <c r="EG206" s="6"/>
      <c r="EH206" s="6"/>
      <c r="EI206" s="6"/>
      <c r="EJ206" s="6"/>
      <c r="EK206" s="6"/>
      <c r="EL206" s="6"/>
      <c r="EM206" s="6"/>
      <c r="EN206" s="6"/>
      <c r="EO206" s="6"/>
      <c r="EP206" s="6"/>
      <c r="EQ206" s="6"/>
      <c r="ER206" s="6"/>
      <c r="ES206" s="6"/>
      <c r="ET206" s="6"/>
      <c r="EU206" s="6"/>
      <c r="EV206" s="6"/>
      <c r="EW206" s="6"/>
      <c r="EX206" s="6"/>
      <c r="EY206" s="6"/>
      <c r="EZ206" s="6"/>
      <c r="FA206" s="6"/>
      <c r="FB206" s="6"/>
      <c r="FC206" s="6"/>
      <c r="FD206" s="6"/>
      <c r="FE206" s="6"/>
      <c r="FF206" s="6"/>
      <c r="FG206" s="6"/>
      <c r="FH206" s="6"/>
      <c r="FI206" s="6"/>
      <c r="FJ206" s="6"/>
      <c r="FK206" s="6"/>
      <c r="FL206" s="6"/>
      <c r="FM206" s="6"/>
      <c r="FN206" s="6"/>
      <c r="FO206" s="6"/>
      <c r="FP206" s="6"/>
      <c r="FQ206" s="6"/>
      <c r="FR206" s="6"/>
      <c r="FS206" s="6"/>
      <c r="FT206" s="6"/>
      <c r="FU206" s="6"/>
      <c r="FV206" s="6"/>
      <c r="FW206" s="6"/>
      <c r="FX206" s="6"/>
      <c r="FY206" s="6"/>
      <c r="FZ206" s="6"/>
      <c r="GA206" s="6"/>
      <c r="GB206" s="6"/>
      <c r="GC206" s="6"/>
      <c r="GD206" s="6"/>
      <c r="GE206" s="6"/>
      <c r="GF206" s="6"/>
      <c r="GG206" s="6"/>
      <c r="GH206" s="6"/>
      <c r="GI206" s="6"/>
      <c r="GJ206" s="6"/>
      <c r="GK206" s="6"/>
      <c r="GL206" s="6"/>
      <c r="GM206" s="6"/>
      <c r="GN206" s="6"/>
      <c r="GO206" s="6"/>
      <c r="GP206" s="6"/>
      <c r="GQ206" s="6"/>
      <c r="GR206" s="6"/>
      <c r="GS206" s="6"/>
      <c r="GT206" s="6"/>
      <c r="GU206" s="6"/>
      <c r="GV206" s="6"/>
      <c r="GW206" s="6"/>
      <c r="GX206" s="6"/>
      <c r="GY206" s="6"/>
      <c r="GZ206" s="6"/>
      <c r="HA206" s="6"/>
      <c r="HB206" s="6"/>
      <c r="HC206" s="6"/>
      <c r="HD206" s="6"/>
      <c r="HE206" s="6"/>
      <c r="HF206" s="6"/>
      <c r="HG206" s="6"/>
      <c r="HH206" s="6"/>
      <c r="HI206" s="6"/>
      <c r="HJ206" s="6"/>
      <c r="HK206" s="6"/>
      <c r="HL206" s="6"/>
      <c r="HM206" s="6"/>
      <c r="HN206" s="6"/>
      <c r="HO206" s="6"/>
      <c r="HP206" s="6"/>
      <c r="HQ206" s="6"/>
      <c r="HR206" s="6"/>
      <c r="HS206" s="6"/>
      <c r="HT206" s="6"/>
      <c r="HU206" s="6"/>
      <c r="HV206" s="6"/>
      <c r="HW206" s="6"/>
      <c r="HX206" s="6"/>
      <c r="HY206" s="6"/>
      <c r="HZ206" s="6"/>
      <c r="IA206" s="6"/>
      <c r="IB206" s="6"/>
      <c r="IC206" s="6"/>
      <c r="ID206" s="6"/>
      <c r="IE206" s="6"/>
      <c r="IF206" s="6"/>
      <c r="IG206" s="6"/>
      <c r="IH206" s="6"/>
      <c r="II206" s="6"/>
      <c r="IJ206" s="6"/>
      <c r="IK206" s="6"/>
      <c r="IL206" s="6"/>
      <c r="IM206" s="6"/>
      <c r="IN206" s="6"/>
      <c r="IO206" s="6"/>
      <c r="IP206" s="6"/>
      <c r="IQ206" s="6"/>
      <c r="IR206" s="6"/>
    </row>
    <row r="207" spans="1:252" x14ac:dyDescent="0.2">
      <c r="A207" s="6"/>
      <c r="B207" s="6"/>
      <c r="C207" s="6"/>
      <c r="D207" s="6"/>
      <c r="E207" s="6"/>
      <c r="F207" s="6"/>
      <c r="DH207" s="6"/>
      <c r="DI207" s="6"/>
      <c r="DJ207" s="6"/>
      <c r="DK207" s="6"/>
      <c r="DL207" s="6"/>
      <c r="DM207" s="6"/>
      <c r="DN207" s="6"/>
      <c r="DO207" s="6"/>
      <c r="DP207" s="6"/>
      <c r="DQ207" s="6"/>
      <c r="DR207" s="6"/>
      <c r="DS207" s="6"/>
      <c r="DT207" s="6"/>
      <c r="DU207" s="6"/>
      <c r="DV207" s="6"/>
      <c r="DW207" s="6"/>
      <c r="DX207" s="6"/>
      <c r="DY207" s="6"/>
      <c r="DZ207" s="6"/>
      <c r="EA207" s="6"/>
      <c r="EB207" s="6"/>
      <c r="EC207" s="6"/>
      <c r="ED207" s="6"/>
      <c r="EE207" s="6"/>
      <c r="EF207" s="6"/>
      <c r="EG207" s="6"/>
      <c r="EH207" s="6"/>
      <c r="EI207" s="6"/>
      <c r="EJ207" s="6"/>
      <c r="EK207" s="6"/>
      <c r="EL207" s="6"/>
      <c r="EM207" s="6"/>
      <c r="EN207" s="6"/>
      <c r="EO207" s="6"/>
      <c r="EP207" s="6"/>
      <c r="EQ207" s="6"/>
      <c r="ER207" s="6"/>
      <c r="ES207" s="6"/>
      <c r="ET207" s="6"/>
      <c r="EU207" s="6"/>
      <c r="EV207" s="6"/>
      <c r="EW207" s="6"/>
      <c r="EX207" s="6"/>
      <c r="EY207" s="6"/>
      <c r="EZ207" s="6"/>
      <c r="FA207" s="6"/>
      <c r="FB207" s="6"/>
      <c r="FC207" s="6"/>
      <c r="FD207" s="6"/>
      <c r="FE207" s="6"/>
      <c r="FF207" s="6"/>
      <c r="FG207" s="6"/>
      <c r="FH207" s="6"/>
      <c r="FI207" s="6"/>
      <c r="FJ207" s="6"/>
      <c r="FK207" s="6"/>
      <c r="FL207" s="6"/>
      <c r="FM207" s="6"/>
      <c r="FN207" s="6"/>
      <c r="FO207" s="6"/>
      <c r="FP207" s="6"/>
      <c r="FQ207" s="6"/>
      <c r="FR207" s="6"/>
      <c r="FS207" s="6"/>
      <c r="FT207" s="6"/>
      <c r="FU207" s="6"/>
      <c r="FV207" s="6"/>
      <c r="FW207" s="6"/>
      <c r="FX207" s="6"/>
      <c r="FY207" s="6"/>
      <c r="FZ207" s="6"/>
      <c r="GA207" s="6"/>
      <c r="GB207" s="6"/>
      <c r="GC207" s="6"/>
      <c r="GD207" s="6"/>
      <c r="GE207" s="6"/>
      <c r="GF207" s="6"/>
      <c r="GG207" s="6"/>
      <c r="GH207" s="6"/>
      <c r="GI207" s="6"/>
      <c r="GJ207" s="6"/>
      <c r="GK207" s="6"/>
      <c r="GL207" s="6"/>
      <c r="GM207" s="6"/>
      <c r="GN207" s="6"/>
      <c r="GO207" s="6"/>
      <c r="GP207" s="6"/>
      <c r="GQ207" s="6"/>
      <c r="GR207" s="6"/>
      <c r="GS207" s="6"/>
      <c r="GT207" s="6"/>
      <c r="GU207" s="6"/>
      <c r="GV207" s="6"/>
      <c r="GW207" s="6"/>
      <c r="GX207" s="6"/>
      <c r="GY207" s="6"/>
      <c r="GZ207" s="6"/>
      <c r="HA207" s="6"/>
      <c r="HB207" s="6"/>
      <c r="HC207" s="6"/>
      <c r="HD207" s="6"/>
      <c r="HE207" s="6"/>
      <c r="HF207" s="6"/>
      <c r="HG207" s="6"/>
      <c r="HH207" s="6"/>
      <c r="HI207" s="6"/>
      <c r="HJ207" s="6"/>
      <c r="HK207" s="6"/>
      <c r="HL207" s="6"/>
      <c r="HM207" s="6"/>
      <c r="HN207" s="6"/>
      <c r="HO207" s="6"/>
      <c r="HP207" s="6"/>
      <c r="HQ207" s="6"/>
      <c r="HR207" s="6"/>
      <c r="HS207" s="6"/>
      <c r="HT207" s="6"/>
      <c r="HU207" s="6"/>
      <c r="HV207" s="6"/>
      <c r="HW207" s="6"/>
      <c r="HX207" s="6"/>
      <c r="HY207" s="6"/>
      <c r="HZ207" s="6"/>
      <c r="IA207" s="6"/>
      <c r="IB207" s="6"/>
      <c r="IC207" s="6"/>
      <c r="ID207" s="6"/>
      <c r="IE207" s="6"/>
      <c r="IF207" s="6"/>
      <c r="IG207" s="6"/>
      <c r="IH207" s="6"/>
      <c r="II207" s="6"/>
      <c r="IJ207" s="6"/>
      <c r="IK207" s="6"/>
      <c r="IL207" s="6"/>
      <c r="IM207" s="6"/>
      <c r="IN207" s="6"/>
      <c r="IO207" s="6"/>
      <c r="IP207" s="6"/>
      <c r="IQ207" s="6"/>
      <c r="IR207" s="6"/>
    </row>
    <row r="208" spans="1:252" x14ac:dyDescent="0.2">
      <c r="A208" s="6"/>
      <c r="B208" s="6"/>
      <c r="C208" s="6"/>
      <c r="D208" s="6"/>
      <c r="E208" s="6"/>
      <c r="F208" s="6"/>
      <c r="DH208" s="6"/>
      <c r="DI208" s="6"/>
      <c r="DJ208" s="6"/>
      <c r="DK208" s="6"/>
      <c r="DL208" s="6"/>
      <c r="DM208" s="6"/>
      <c r="DN208" s="6"/>
      <c r="DO208" s="6"/>
      <c r="DP208" s="6"/>
      <c r="DQ208" s="6"/>
      <c r="DR208" s="6"/>
      <c r="DS208" s="6"/>
      <c r="DT208" s="6"/>
      <c r="DU208" s="6"/>
      <c r="DV208" s="6"/>
      <c r="DW208" s="6"/>
      <c r="DX208" s="6"/>
      <c r="DY208" s="6"/>
      <c r="DZ208" s="6"/>
      <c r="EA208" s="6"/>
      <c r="EB208" s="6"/>
      <c r="EC208" s="6"/>
      <c r="ED208" s="6"/>
      <c r="EE208" s="6"/>
      <c r="EF208" s="6"/>
      <c r="EG208" s="6"/>
      <c r="EH208" s="6"/>
      <c r="EI208" s="6"/>
      <c r="EJ208" s="6"/>
      <c r="EK208" s="6"/>
      <c r="EL208" s="6"/>
      <c r="EM208" s="6"/>
      <c r="EN208" s="6"/>
      <c r="EO208" s="6"/>
      <c r="EP208" s="6"/>
      <c r="EQ208" s="6"/>
      <c r="ER208" s="6"/>
      <c r="ES208" s="6"/>
      <c r="ET208" s="6"/>
      <c r="EU208" s="6"/>
      <c r="EV208" s="6"/>
      <c r="EW208" s="6"/>
      <c r="EX208" s="6"/>
      <c r="EY208" s="6"/>
      <c r="EZ208" s="6"/>
      <c r="FA208" s="6"/>
      <c r="FB208" s="6"/>
      <c r="FC208" s="6"/>
      <c r="FD208" s="6"/>
      <c r="FE208" s="6"/>
      <c r="FF208" s="6"/>
      <c r="FG208" s="6"/>
      <c r="FH208" s="6"/>
      <c r="FI208" s="6"/>
      <c r="FJ208" s="6"/>
      <c r="FK208" s="6"/>
      <c r="FL208" s="6"/>
      <c r="FM208" s="6"/>
      <c r="FN208" s="6"/>
      <c r="FO208" s="6"/>
      <c r="FP208" s="6"/>
      <c r="FQ208" s="6"/>
      <c r="FR208" s="6"/>
      <c r="FS208" s="6"/>
      <c r="FT208" s="6"/>
      <c r="FU208" s="6"/>
      <c r="FV208" s="6"/>
      <c r="FW208" s="6"/>
      <c r="FX208" s="6"/>
      <c r="FY208" s="6"/>
      <c r="FZ208" s="6"/>
      <c r="GA208" s="6"/>
      <c r="GB208" s="6"/>
      <c r="GC208" s="6"/>
      <c r="GD208" s="6"/>
      <c r="GE208" s="6"/>
      <c r="GF208" s="6"/>
      <c r="GG208" s="6"/>
      <c r="GH208" s="6"/>
      <c r="GI208" s="6"/>
      <c r="GJ208" s="6"/>
      <c r="GK208" s="6"/>
      <c r="GL208" s="6"/>
      <c r="GM208" s="6"/>
      <c r="GN208" s="6"/>
      <c r="GO208" s="6"/>
      <c r="GP208" s="6"/>
      <c r="GQ208" s="6"/>
      <c r="GR208" s="6"/>
      <c r="GS208" s="6"/>
      <c r="GT208" s="6"/>
      <c r="GU208" s="6"/>
      <c r="GV208" s="6"/>
      <c r="GW208" s="6"/>
      <c r="GX208" s="6"/>
      <c r="GY208" s="6"/>
      <c r="GZ208" s="6"/>
      <c r="HA208" s="6"/>
      <c r="HB208" s="6"/>
      <c r="HC208" s="6"/>
      <c r="HD208" s="6"/>
      <c r="HE208" s="6"/>
      <c r="HF208" s="6"/>
      <c r="HG208" s="6"/>
      <c r="HH208" s="6"/>
      <c r="HI208" s="6"/>
      <c r="HJ208" s="6"/>
      <c r="HK208" s="6"/>
      <c r="HL208" s="6"/>
      <c r="HM208" s="6"/>
      <c r="HN208" s="6"/>
      <c r="HO208" s="6"/>
      <c r="HP208" s="6"/>
      <c r="HQ208" s="6"/>
      <c r="HR208" s="6"/>
      <c r="HS208" s="6"/>
      <c r="HT208" s="6"/>
      <c r="HU208" s="6"/>
      <c r="HV208" s="6"/>
      <c r="HW208" s="6"/>
      <c r="HX208" s="6"/>
      <c r="HY208" s="6"/>
      <c r="HZ208" s="6"/>
      <c r="IA208" s="6"/>
      <c r="IB208" s="6"/>
      <c r="IC208" s="6"/>
      <c r="ID208" s="6"/>
      <c r="IE208" s="6"/>
      <c r="IF208" s="6"/>
      <c r="IG208" s="6"/>
      <c r="IH208" s="6"/>
      <c r="II208" s="6"/>
      <c r="IJ208" s="6"/>
      <c r="IK208" s="6"/>
      <c r="IL208" s="6"/>
      <c r="IM208" s="6"/>
      <c r="IN208" s="6"/>
      <c r="IO208" s="6"/>
      <c r="IP208" s="6"/>
      <c r="IQ208" s="6"/>
      <c r="IR208" s="6"/>
    </row>
    <row r="209" spans="1:252" x14ac:dyDescent="0.2">
      <c r="A209" s="6"/>
      <c r="B209" s="6"/>
      <c r="C209" s="6"/>
      <c r="D209" s="6"/>
      <c r="E209" s="6"/>
      <c r="F209" s="6"/>
      <c r="DH209" s="6"/>
      <c r="DI209" s="6"/>
      <c r="DJ209" s="6"/>
      <c r="DK209" s="6"/>
      <c r="DL209" s="6"/>
      <c r="DM209" s="6"/>
      <c r="DN209" s="6"/>
      <c r="DO209" s="6"/>
      <c r="DP209" s="6"/>
      <c r="DQ209" s="6"/>
      <c r="DR209" s="6"/>
      <c r="DS209" s="6"/>
      <c r="DT209" s="6"/>
      <c r="DU209" s="6"/>
      <c r="DV209" s="6"/>
      <c r="DW209" s="6"/>
      <c r="DX209" s="6"/>
      <c r="DY209" s="6"/>
      <c r="DZ209" s="6"/>
      <c r="EA209" s="6"/>
      <c r="EB209" s="6"/>
      <c r="EC209" s="6"/>
      <c r="ED209" s="6"/>
      <c r="EE209" s="6"/>
      <c r="EF209" s="6"/>
      <c r="EG209" s="6"/>
      <c r="EH209" s="6"/>
      <c r="EI209" s="6"/>
      <c r="EJ209" s="6"/>
      <c r="EK209" s="6"/>
      <c r="EL209" s="6"/>
      <c r="EM209" s="6"/>
      <c r="EN209" s="6"/>
      <c r="EO209" s="6"/>
      <c r="EP209" s="6"/>
      <c r="EQ209" s="6"/>
      <c r="ER209" s="6"/>
      <c r="ES209" s="6"/>
      <c r="ET209" s="6"/>
      <c r="EU209" s="6"/>
      <c r="EV209" s="6"/>
      <c r="EW209" s="6"/>
      <c r="EX209" s="6"/>
      <c r="EY209" s="6"/>
      <c r="EZ209" s="6"/>
      <c r="FA209" s="6"/>
      <c r="FB209" s="6"/>
      <c r="FC209" s="6"/>
      <c r="FD209" s="6"/>
      <c r="FE209" s="6"/>
      <c r="FF209" s="6"/>
      <c r="FG209" s="6"/>
      <c r="FH209" s="6"/>
      <c r="FI209" s="6"/>
      <c r="FJ209" s="6"/>
      <c r="FK209" s="6"/>
      <c r="FL209" s="6"/>
      <c r="FM209" s="6"/>
      <c r="FN209" s="6"/>
      <c r="FO209" s="6"/>
      <c r="FP209" s="6"/>
      <c r="FQ209" s="6"/>
      <c r="FR209" s="6"/>
      <c r="FS209" s="6"/>
      <c r="FT209" s="6"/>
      <c r="FU209" s="6"/>
      <c r="FV209" s="6"/>
      <c r="FW209" s="6"/>
      <c r="FX209" s="6"/>
      <c r="FY209" s="6"/>
      <c r="FZ209" s="6"/>
      <c r="GA209" s="6"/>
      <c r="GB209" s="6"/>
      <c r="GC209" s="6"/>
      <c r="GD209" s="6"/>
      <c r="GE209" s="6"/>
      <c r="GF209" s="6"/>
      <c r="GG209" s="6"/>
      <c r="GH209" s="6"/>
      <c r="GI209" s="6"/>
      <c r="GJ209" s="6"/>
      <c r="GK209" s="6"/>
      <c r="GL209" s="6"/>
      <c r="GM209" s="6"/>
      <c r="GN209" s="6"/>
      <c r="GO209" s="6"/>
      <c r="GP209" s="6"/>
      <c r="GQ209" s="6"/>
      <c r="GR209" s="6"/>
      <c r="GS209" s="6"/>
      <c r="GT209" s="6"/>
      <c r="GU209" s="6"/>
      <c r="GV209" s="6"/>
      <c r="GW209" s="6"/>
      <c r="GX209" s="6"/>
      <c r="GY209" s="6"/>
      <c r="GZ209" s="6"/>
      <c r="HA209" s="6"/>
      <c r="HB209" s="6"/>
      <c r="HC209" s="6"/>
      <c r="HD209" s="6"/>
      <c r="HE209" s="6"/>
      <c r="HF209" s="6"/>
      <c r="HG209" s="6"/>
      <c r="HH209" s="6"/>
      <c r="HI209" s="6"/>
      <c r="HJ209" s="6"/>
      <c r="HK209" s="6"/>
      <c r="HL209" s="6"/>
      <c r="HM209" s="6"/>
      <c r="HN209" s="6"/>
      <c r="HO209" s="6"/>
      <c r="HP209" s="6"/>
      <c r="HQ209" s="6"/>
      <c r="HR209" s="6"/>
      <c r="HS209" s="6"/>
      <c r="HT209" s="6"/>
      <c r="HU209" s="6"/>
      <c r="HV209" s="6"/>
      <c r="HW209" s="6"/>
      <c r="HX209" s="6"/>
      <c r="HY209" s="6"/>
      <c r="HZ209" s="6"/>
      <c r="IA209" s="6"/>
      <c r="IB209" s="6"/>
      <c r="IC209" s="6"/>
      <c r="ID209" s="6"/>
      <c r="IE209" s="6"/>
      <c r="IF209" s="6"/>
      <c r="IG209" s="6"/>
      <c r="IH209" s="6"/>
      <c r="II209" s="6"/>
      <c r="IJ209" s="6"/>
      <c r="IK209" s="6"/>
      <c r="IL209" s="6"/>
      <c r="IM209" s="6"/>
      <c r="IN209" s="6"/>
      <c r="IO209" s="6"/>
      <c r="IP209" s="6"/>
      <c r="IQ209" s="6"/>
      <c r="IR209" s="6"/>
    </row>
    <row r="210" spans="1:252" x14ac:dyDescent="0.2">
      <c r="A210" s="6"/>
      <c r="B210" s="6"/>
      <c r="C210" s="6"/>
      <c r="D210" s="6"/>
      <c r="E210" s="6"/>
      <c r="F210" s="6"/>
      <c r="DH210" s="6"/>
      <c r="DI210" s="6"/>
      <c r="DJ210" s="6"/>
      <c r="DK210" s="6"/>
      <c r="DL210" s="6"/>
      <c r="DM210" s="6"/>
      <c r="DN210" s="6"/>
      <c r="DO210" s="6"/>
      <c r="DP210" s="6"/>
      <c r="DQ210" s="6"/>
      <c r="DR210" s="6"/>
      <c r="DS210" s="6"/>
      <c r="DT210" s="6"/>
      <c r="DU210" s="6"/>
      <c r="DV210" s="6"/>
      <c r="DW210" s="6"/>
      <c r="DX210" s="6"/>
      <c r="DY210" s="6"/>
      <c r="DZ210" s="6"/>
      <c r="EA210" s="6"/>
      <c r="EB210" s="6"/>
      <c r="EC210" s="6"/>
      <c r="ED210" s="6"/>
      <c r="EE210" s="6"/>
      <c r="EF210" s="6"/>
      <c r="EG210" s="6"/>
      <c r="EH210" s="6"/>
      <c r="EI210" s="6"/>
      <c r="EJ210" s="6"/>
      <c r="EK210" s="6"/>
      <c r="EL210" s="6"/>
      <c r="EM210" s="6"/>
      <c r="EN210" s="6"/>
      <c r="EO210" s="6"/>
      <c r="EP210" s="6"/>
      <c r="EQ210" s="6"/>
      <c r="ER210" s="6"/>
      <c r="ES210" s="6"/>
      <c r="ET210" s="6"/>
      <c r="EU210" s="6"/>
      <c r="EV210" s="6"/>
      <c r="EW210" s="6"/>
      <c r="EX210" s="6"/>
      <c r="EY210" s="6"/>
      <c r="EZ210" s="6"/>
      <c r="FA210" s="6"/>
      <c r="FB210" s="6"/>
      <c r="FC210" s="6"/>
      <c r="FD210" s="6"/>
      <c r="FE210" s="6"/>
      <c r="FF210" s="6"/>
      <c r="FG210" s="6"/>
      <c r="FH210" s="6"/>
      <c r="FI210" s="6"/>
      <c r="FJ210" s="6"/>
      <c r="FK210" s="6"/>
      <c r="FL210" s="6"/>
      <c r="FM210" s="6"/>
      <c r="FN210" s="6"/>
      <c r="FO210" s="6"/>
      <c r="FP210" s="6"/>
      <c r="FQ210" s="6"/>
      <c r="FR210" s="6"/>
      <c r="FS210" s="6"/>
      <c r="FT210" s="6"/>
      <c r="FU210" s="6"/>
      <c r="FV210" s="6"/>
      <c r="FW210" s="6"/>
      <c r="FX210" s="6"/>
      <c r="FY210" s="6"/>
      <c r="FZ210" s="6"/>
      <c r="GA210" s="6"/>
      <c r="GB210" s="6"/>
      <c r="GC210" s="6"/>
      <c r="GD210" s="6"/>
      <c r="GE210" s="6"/>
      <c r="GF210" s="6"/>
      <c r="GG210" s="6"/>
      <c r="GH210" s="6"/>
      <c r="GI210" s="6"/>
      <c r="GJ210" s="6"/>
      <c r="GK210" s="6"/>
      <c r="GL210" s="6"/>
      <c r="GM210" s="6"/>
      <c r="GN210" s="6"/>
      <c r="GO210" s="6"/>
      <c r="GP210" s="6"/>
      <c r="GQ210" s="6"/>
      <c r="GR210" s="6"/>
      <c r="GS210" s="6"/>
      <c r="GT210" s="6"/>
      <c r="GU210" s="6"/>
      <c r="GV210" s="6"/>
      <c r="GW210" s="6"/>
      <c r="GX210" s="6"/>
      <c r="GY210" s="6"/>
      <c r="GZ210" s="6"/>
      <c r="HA210" s="6"/>
      <c r="HB210" s="6"/>
      <c r="HC210" s="6"/>
      <c r="HD210" s="6"/>
      <c r="HE210" s="6"/>
      <c r="HF210" s="6"/>
      <c r="HG210" s="6"/>
      <c r="HH210" s="6"/>
      <c r="HI210" s="6"/>
      <c r="HJ210" s="6"/>
      <c r="HK210" s="6"/>
      <c r="HL210" s="6"/>
      <c r="HM210" s="6"/>
      <c r="HN210" s="6"/>
      <c r="HO210" s="6"/>
      <c r="HP210" s="6"/>
      <c r="HQ210" s="6"/>
      <c r="HR210" s="6"/>
      <c r="HS210" s="6"/>
      <c r="HT210" s="6"/>
      <c r="HU210" s="6"/>
      <c r="HV210" s="6"/>
      <c r="HW210" s="6"/>
      <c r="HX210" s="6"/>
      <c r="HY210" s="6"/>
      <c r="HZ210" s="6"/>
      <c r="IA210" s="6"/>
      <c r="IB210" s="6"/>
      <c r="IC210" s="6"/>
      <c r="ID210" s="6"/>
      <c r="IE210" s="6"/>
      <c r="IF210" s="6"/>
      <c r="IG210" s="6"/>
      <c r="IH210" s="6"/>
      <c r="II210" s="6"/>
      <c r="IJ210" s="6"/>
      <c r="IK210" s="6"/>
      <c r="IL210" s="6"/>
      <c r="IM210" s="6"/>
      <c r="IN210" s="6"/>
      <c r="IO210" s="6"/>
      <c r="IP210" s="6"/>
      <c r="IQ210" s="6"/>
      <c r="IR210" s="6"/>
    </row>
    <row r="211" spans="1:252" x14ac:dyDescent="0.2">
      <c r="A211" s="6"/>
      <c r="B211" s="6"/>
      <c r="C211" s="6"/>
      <c r="D211" s="6"/>
      <c r="E211" s="6"/>
      <c r="F211" s="6"/>
      <c r="DH211" s="6"/>
      <c r="DI211" s="6"/>
      <c r="DJ211" s="6"/>
      <c r="DK211" s="6"/>
      <c r="DL211" s="6"/>
      <c r="DM211" s="6"/>
      <c r="DN211" s="6"/>
      <c r="DO211" s="6"/>
      <c r="DP211" s="6"/>
      <c r="DQ211" s="6"/>
      <c r="DR211" s="6"/>
      <c r="DS211" s="6"/>
      <c r="DT211" s="6"/>
      <c r="DU211" s="6"/>
      <c r="DV211" s="6"/>
      <c r="DW211" s="6"/>
      <c r="DX211" s="6"/>
      <c r="DY211" s="6"/>
      <c r="DZ211" s="6"/>
      <c r="EA211" s="6"/>
      <c r="EB211" s="6"/>
      <c r="EC211" s="6"/>
      <c r="ED211" s="6"/>
      <c r="EE211" s="6"/>
      <c r="EF211" s="6"/>
      <c r="EG211" s="6"/>
      <c r="EH211" s="6"/>
      <c r="EI211" s="6"/>
      <c r="EJ211" s="6"/>
      <c r="EK211" s="6"/>
      <c r="EL211" s="6"/>
      <c r="EM211" s="6"/>
      <c r="EN211" s="6"/>
      <c r="EO211" s="6"/>
      <c r="EP211" s="6"/>
      <c r="EQ211" s="6"/>
      <c r="ER211" s="6"/>
      <c r="ES211" s="6"/>
      <c r="ET211" s="6"/>
      <c r="EU211" s="6"/>
      <c r="EV211" s="6"/>
      <c r="EW211" s="6"/>
      <c r="EX211" s="6"/>
      <c r="EY211" s="6"/>
      <c r="EZ211" s="6"/>
      <c r="FA211" s="6"/>
      <c r="FB211" s="6"/>
      <c r="FC211" s="6"/>
      <c r="FD211" s="6"/>
      <c r="FE211" s="6"/>
      <c r="FF211" s="6"/>
      <c r="FG211" s="6"/>
      <c r="FH211" s="6"/>
      <c r="FI211" s="6"/>
      <c r="FJ211" s="6"/>
      <c r="FK211" s="6"/>
      <c r="FL211" s="6"/>
      <c r="FM211" s="6"/>
      <c r="FN211" s="6"/>
      <c r="FO211" s="6"/>
      <c r="FP211" s="6"/>
      <c r="FQ211" s="6"/>
      <c r="FR211" s="6"/>
      <c r="FS211" s="6"/>
      <c r="FT211" s="6"/>
      <c r="FU211" s="6"/>
      <c r="FV211" s="6"/>
      <c r="FW211" s="6"/>
      <c r="FX211" s="6"/>
      <c r="FY211" s="6"/>
      <c r="FZ211" s="6"/>
      <c r="GA211" s="6"/>
      <c r="GB211" s="6"/>
      <c r="GC211" s="6"/>
      <c r="GD211" s="6"/>
      <c r="GE211" s="6"/>
      <c r="GF211" s="6"/>
      <c r="GG211" s="6"/>
      <c r="GH211" s="6"/>
      <c r="GI211" s="6"/>
      <c r="GJ211" s="6"/>
      <c r="GK211" s="6"/>
      <c r="GL211" s="6"/>
      <c r="GM211" s="6"/>
      <c r="GN211" s="6"/>
      <c r="GO211" s="6"/>
      <c r="GP211" s="6"/>
      <c r="GQ211" s="6"/>
      <c r="GR211" s="6"/>
      <c r="GS211" s="6"/>
      <c r="GT211" s="6"/>
      <c r="GU211" s="6"/>
      <c r="GV211" s="6"/>
      <c r="GW211" s="6"/>
      <c r="GX211" s="6"/>
      <c r="GY211" s="6"/>
      <c r="GZ211" s="6"/>
      <c r="HA211" s="6"/>
      <c r="HB211" s="6"/>
      <c r="HC211" s="6"/>
      <c r="HD211" s="6"/>
      <c r="HE211" s="6"/>
      <c r="HF211" s="6"/>
      <c r="HG211" s="6"/>
      <c r="HH211" s="6"/>
      <c r="HI211" s="6"/>
      <c r="HJ211" s="6"/>
      <c r="HK211" s="6"/>
      <c r="HL211" s="6"/>
      <c r="HM211" s="6"/>
      <c r="HN211" s="6"/>
      <c r="HO211" s="6"/>
      <c r="HP211" s="6"/>
      <c r="HQ211" s="6"/>
      <c r="HR211" s="6"/>
      <c r="HS211" s="6"/>
      <c r="HT211" s="6"/>
      <c r="HU211" s="6"/>
      <c r="HV211" s="6"/>
      <c r="HW211" s="6"/>
      <c r="HX211" s="6"/>
      <c r="HY211" s="6"/>
      <c r="HZ211" s="6"/>
      <c r="IA211" s="6"/>
      <c r="IB211" s="6"/>
      <c r="IC211" s="6"/>
      <c r="ID211" s="6"/>
      <c r="IE211" s="6"/>
      <c r="IF211" s="6"/>
      <c r="IG211" s="6"/>
      <c r="IH211" s="6"/>
      <c r="II211" s="6"/>
      <c r="IJ211" s="6"/>
      <c r="IK211" s="6"/>
      <c r="IL211" s="6"/>
      <c r="IM211" s="6"/>
      <c r="IN211" s="6"/>
      <c r="IO211" s="6"/>
      <c r="IP211" s="6"/>
      <c r="IQ211" s="6"/>
      <c r="IR211" s="6"/>
    </row>
    <row r="212" spans="1:252" x14ac:dyDescent="0.2">
      <c r="A212" s="6"/>
      <c r="B212" s="6"/>
      <c r="C212" s="6"/>
      <c r="D212" s="6"/>
      <c r="E212" s="6"/>
      <c r="F212" s="6"/>
      <c r="DH212" s="6"/>
      <c r="DI212" s="6"/>
      <c r="DJ212" s="6"/>
      <c r="DK212" s="6"/>
      <c r="DL212" s="6"/>
      <c r="DM212" s="6"/>
      <c r="DN212" s="6"/>
      <c r="DO212" s="6"/>
      <c r="DP212" s="6"/>
      <c r="DQ212" s="6"/>
      <c r="DR212" s="6"/>
      <c r="DS212" s="6"/>
      <c r="DT212" s="6"/>
      <c r="DU212" s="6"/>
      <c r="DV212" s="6"/>
      <c r="DW212" s="6"/>
      <c r="DX212" s="6"/>
      <c r="DY212" s="6"/>
      <c r="DZ212" s="6"/>
      <c r="EA212" s="6"/>
      <c r="EB212" s="6"/>
      <c r="EC212" s="6"/>
      <c r="ED212" s="6"/>
      <c r="EE212" s="6"/>
      <c r="EF212" s="6"/>
      <c r="EG212" s="6"/>
      <c r="EH212" s="6"/>
      <c r="EI212" s="6"/>
      <c r="EJ212" s="6"/>
      <c r="EK212" s="6"/>
      <c r="EL212" s="6"/>
      <c r="EM212" s="6"/>
      <c r="EN212" s="6"/>
      <c r="EO212" s="6"/>
      <c r="EP212" s="6"/>
      <c r="EQ212" s="6"/>
      <c r="ER212" s="6"/>
      <c r="ES212" s="6"/>
      <c r="ET212" s="6"/>
      <c r="EU212" s="6"/>
      <c r="EV212" s="6"/>
      <c r="EW212" s="6"/>
      <c r="EX212" s="6"/>
      <c r="EY212" s="6"/>
      <c r="EZ212" s="6"/>
      <c r="FA212" s="6"/>
      <c r="FB212" s="6"/>
      <c r="FC212" s="6"/>
      <c r="FD212" s="6"/>
      <c r="FE212" s="6"/>
      <c r="FF212" s="6"/>
      <c r="FG212" s="6"/>
      <c r="FH212" s="6"/>
      <c r="FI212" s="6"/>
      <c r="FJ212" s="6"/>
      <c r="FK212" s="6"/>
      <c r="FL212" s="6"/>
      <c r="FM212" s="6"/>
      <c r="FN212" s="6"/>
      <c r="FO212" s="6"/>
      <c r="FP212" s="6"/>
      <c r="FQ212" s="6"/>
      <c r="FR212" s="6"/>
      <c r="FS212" s="6"/>
      <c r="FT212" s="6"/>
      <c r="FU212" s="6"/>
      <c r="FV212" s="6"/>
      <c r="FW212" s="6"/>
      <c r="FX212" s="6"/>
      <c r="FY212" s="6"/>
      <c r="FZ212" s="6"/>
      <c r="GA212" s="6"/>
      <c r="GB212" s="6"/>
      <c r="GC212" s="6"/>
      <c r="GD212" s="6"/>
      <c r="GE212" s="6"/>
      <c r="GF212" s="6"/>
      <c r="GG212" s="6"/>
      <c r="GH212" s="6"/>
      <c r="GI212" s="6"/>
      <c r="GJ212" s="6"/>
      <c r="GK212" s="6"/>
      <c r="GL212" s="6"/>
      <c r="GM212" s="6"/>
      <c r="GN212" s="6"/>
      <c r="GO212" s="6"/>
      <c r="GP212" s="6"/>
      <c r="GQ212" s="6"/>
      <c r="GR212" s="6"/>
      <c r="GS212" s="6"/>
      <c r="GT212" s="6"/>
      <c r="GU212" s="6"/>
      <c r="GV212" s="6"/>
      <c r="GW212" s="6"/>
      <c r="GX212" s="6"/>
      <c r="GY212" s="6"/>
      <c r="GZ212" s="6"/>
      <c r="HA212" s="6"/>
      <c r="HB212" s="6"/>
      <c r="HC212" s="6"/>
      <c r="HD212" s="6"/>
      <c r="HE212" s="6"/>
      <c r="HF212" s="6"/>
      <c r="HG212" s="6"/>
      <c r="HH212" s="6"/>
      <c r="HI212" s="6"/>
      <c r="HJ212" s="6"/>
      <c r="HK212" s="6"/>
      <c r="HL212" s="6"/>
      <c r="HM212" s="6"/>
      <c r="HN212" s="6"/>
      <c r="HO212" s="6"/>
      <c r="HP212" s="6"/>
      <c r="HQ212" s="6"/>
      <c r="HR212" s="6"/>
      <c r="HS212" s="6"/>
      <c r="HT212" s="6"/>
      <c r="HU212" s="6"/>
      <c r="HV212" s="6"/>
      <c r="HW212" s="6"/>
      <c r="HX212" s="6"/>
      <c r="HY212" s="6"/>
      <c r="HZ212" s="6"/>
      <c r="IA212" s="6"/>
      <c r="IB212" s="6"/>
      <c r="IC212" s="6"/>
      <c r="ID212" s="6"/>
      <c r="IE212" s="6"/>
      <c r="IF212" s="6"/>
      <c r="IG212" s="6"/>
      <c r="IH212" s="6"/>
      <c r="II212" s="6"/>
      <c r="IJ212" s="6"/>
      <c r="IK212" s="6"/>
      <c r="IL212" s="6"/>
      <c r="IM212" s="6"/>
      <c r="IN212" s="6"/>
      <c r="IO212" s="6"/>
      <c r="IP212" s="6"/>
      <c r="IQ212" s="6"/>
      <c r="IR212" s="6"/>
    </row>
    <row r="213" spans="1:252" x14ac:dyDescent="0.2">
      <c r="A213" s="6"/>
      <c r="B213" s="6"/>
      <c r="C213" s="6"/>
      <c r="D213" s="6"/>
      <c r="E213" s="6"/>
      <c r="F213" s="6"/>
      <c r="DH213" s="6"/>
      <c r="DI213" s="6"/>
      <c r="DJ213" s="6"/>
      <c r="DK213" s="6"/>
      <c r="DL213" s="6"/>
      <c r="DM213" s="6"/>
      <c r="DN213" s="6"/>
      <c r="DO213" s="6"/>
      <c r="DP213" s="6"/>
      <c r="DQ213" s="6"/>
      <c r="DR213" s="6"/>
      <c r="DS213" s="6"/>
      <c r="DT213" s="6"/>
      <c r="DU213" s="6"/>
      <c r="DV213" s="6"/>
      <c r="DW213" s="6"/>
      <c r="DX213" s="6"/>
      <c r="DY213" s="6"/>
      <c r="DZ213" s="6"/>
      <c r="EA213" s="6"/>
      <c r="EB213" s="6"/>
      <c r="EC213" s="6"/>
      <c r="ED213" s="6"/>
      <c r="EE213" s="6"/>
      <c r="EF213" s="6"/>
      <c r="EG213" s="6"/>
      <c r="EH213" s="6"/>
      <c r="EI213" s="6"/>
      <c r="EJ213" s="6"/>
      <c r="EK213" s="6"/>
      <c r="EL213" s="6"/>
      <c r="EM213" s="6"/>
      <c r="EN213" s="6"/>
      <c r="EO213" s="6"/>
      <c r="EP213" s="6"/>
      <c r="EQ213" s="6"/>
      <c r="ER213" s="6"/>
      <c r="ES213" s="6"/>
      <c r="ET213" s="6"/>
      <c r="EU213" s="6"/>
      <c r="EV213" s="6"/>
      <c r="EW213" s="6"/>
      <c r="EX213" s="6"/>
      <c r="EY213" s="6"/>
      <c r="EZ213" s="6"/>
      <c r="FA213" s="6"/>
      <c r="FB213" s="6"/>
      <c r="FC213" s="6"/>
      <c r="FD213" s="6"/>
      <c r="FE213" s="6"/>
      <c r="FF213" s="6"/>
      <c r="FG213" s="6"/>
      <c r="FH213" s="6"/>
      <c r="FI213" s="6"/>
      <c r="FJ213" s="6"/>
      <c r="FK213" s="6"/>
      <c r="FL213" s="6"/>
      <c r="FM213" s="6"/>
      <c r="FN213" s="6"/>
      <c r="FO213" s="6"/>
      <c r="FP213" s="6"/>
      <c r="FQ213" s="6"/>
      <c r="FR213" s="6"/>
      <c r="FS213" s="6"/>
      <c r="FT213" s="6"/>
      <c r="FU213" s="6"/>
      <c r="FV213" s="6"/>
      <c r="FW213" s="6"/>
      <c r="FX213" s="6"/>
      <c r="FY213" s="6"/>
      <c r="FZ213" s="6"/>
      <c r="GA213" s="6"/>
      <c r="GB213" s="6"/>
      <c r="GC213" s="6"/>
      <c r="GD213" s="6"/>
      <c r="GE213" s="6"/>
      <c r="GF213" s="6"/>
      <c r="GG213" s="6"/>
      <c r="GH213" s="6"/>
      <c r="GI213" s="6"/>
      <c r="GJ213" s="6"/>
      <c r="GK213" s="6"/>
      <c r="GL213" s="6"/>
      <c r="GM213" s="6"/>
      <c r="GN213" s="6"/>
      <c r="GO213" s="6"/>
      <c r="GP213" s="6"/>
      <c r="GQ213" s="6"/>
      <c r="GR213" s="6"/>
      <c r="GS213" s="6"/>
      <c r="GT213" s="6"/>
      <c r="GU213" s="6"/>
      <c r="GV213" s="6"/>
      <c r="GW213" s="6"/>
      <c r="GX213" s="6"/>
      <c r="GY213" s="6"/>
      <c r="GZ213" s="6"/>
      <c r="HA213" s="6"/>
      <c r="HB213" s="6"/>
      <c r="HC213" s="6"/>
      <c r="HD213" s="6"/>
      <c r="HE213" s="6"/>
      <c r="HF213" s="6"/>
      <c r="HG213" s="6"/>
      <c r="HH213" s="6"/>
      <c r="HI213" s="6"/>
      <c r="HJ213" s="6"/>
      <c r="HK213" s="6"/>
      <c r="HL213" s="6"/>
      <c r="HM213" s="6"/>
      <c r="HN213" s="6"/>
      <c r="HO213" s="6"/>
      <c r="HP213" s="6"/>
      <c r="HQ213" s="6"/>
      <c r="HR213" s="6"/>
      <c r="HS213" s="6"/>
      <c r="HT213" s="6"/>
      <c r="HU213" s="6"/>
      <c r="HV213" s="6"/>
      <c r="HW213" s="6"/>
      <c r="HX213" s="6"/>
      <c r="HY213" s="6"/>
      <c r="HZ213" s="6"/>
      <c r="IA213" s="6"/>
      <c r="IB213" s="6"/>
      <c r="IC213" s="6"/>
      <c r="ID213" s="6"/>
      <c r="IE213" s="6"/>
      <c r="IF213" s="6"/>
      <c r="IG213" s="6"/>
      <c r="IH213" s="6"/>
      <c r="II213" s="6"/>
      <c r="IJ213" s="6"/>
      <c r="IK213" s="6"/>
      <c r="IL213" s="6"/>
      <c r="IM213" s="6"/>
      <c r="IN213" s="6"/>
      <c r="IO213" s="6"/>
      <c r="IP213" s="6"/>
      <c r="IQ213" s="6"/>
      <c r="IR213" s="6"/>
    </row>
    <row r="214" spans="1:252" x14ac:dyDescent="0.2">
      <c r="A214" s="6"/>
      <c r="B214" s="6"/>
      <c r="C214" s="6"/>
      <c r="D214" s="6"/>
      <c r="E214" s="6"/>
      <c r="F214" s="6"/>
      <c r="DH214" s="6"/>
      <c r="DI214" s="6"/>
      <c r="DJ214" s="6"/>
      <c r="DK214" s="6"/>
      <c r="DL214" s="6"/>
      <c r="DM214" s="6"/>
      <c r="DN214" s="6"/>
      <c r="DO214" s="6"/>
      <c r="DP214" s="6"/>
      <c r="DQ214" s="6"/>
      <c r="DR214" s="6"/>
      <c r="DS214" s="6"/>
      <c r="DT214" s="6"/>
      <c r="DU214" s="6"/>
      <c r="DV214" s="6"/>
      <c r="DW214" s="6"/>
      <c r="DX214" s="6"/>
      <c r="DY214" s="6"/>
      <c r="DZ214" s="6"/>
      <c r="EA214" s="6"/>
      <c r="EB214" s="6"/>
      <c r="EC214" s="6"/>
      <c r="ED214" s="6"/>
      <c r="EE214" s="6"/>
      <c r="EF214" s="6"/>
      <c r="EG214" s="6"/>
      <c r="EH214" s="6"/>
      <c r="EI214" s="6"/>
      <c r="EJ214" s="6"/>
      <c r="EK214" s="6"/>
      <c r="EL214" s="6"/>
      <c r="EM214" s="6"/>
      <c r="EN214" s="6"/>
      <c r="EO214" s="6"/>
      <c r="EP214" s="6"/>
      <c r="EQ214" s="6"/>
      <c r="ER214" s="6"/>
      <c r="ES214" s="6"/>
      <c r="ET214" s="6"/>
      <c r="EU214" s="6"/>
      <c r="EV214" s="6"/>
      <c r="EW214" s="6"/>
      <c r="EX214" s="6"/>
      <c r="EY214" s="6"/>
      <c r="EZ214" s="6"/>
      <c r="FA214" s="6"/>
      <c r="FB214" s="6"/>
      <c r="FC214" s="6"/>
      <c r="FD214" s="6"/>
      <c r="FE214" s="6"/>
      <c r="FF214" s="6"/>
      <c r="FG214" s="6"/>
      <c r="FH214" s="6"/>
      <c r="FI214" s="6"/>
      <c r="FJ214" s="6"/>
      <c r="FK214" s="6"/>
      <c r="FL214" s="6"/>
      <c r="FM214" s="6"/>
      <c r="FN214" s="6"/>
      <c r="FO214" s="6"/>
      <c r="FP214" s="6"/>
      <c r="FQ214" s="6"/>
      <c r="FR214" s="6"/>
      <c r="FS214" s="6"/>
      <c r="FT214" s="6"/>
      <c r="FU214" s="6"/>
      <c r="FV214" s="6"/>
      <c r="FW214" s="6"/>
      <c r="FX214" s="6"/>
      <c r="FY214" s="6"/>
      <c r="FZ214" s="6"/>
      <c r="GA214" s="6"/>
      <c r="GB214" s="6"/>
      <c r="GC214" s="6"/>
      <c r="GD214" s="6"/>
      <c r="GE214" s="6"/>
      <c r="GF214" s="6"/>
      <c r="GG214" s="6"/>
      <c r="GH214" s="6"/>
      <c r="GI214" s="6"/>
      <c r="GJ214" s="6"/>
      <c r="GK214" s="6"/>
      <c r="GL214" s="6"/>
      <c r="GM214" s="6"/>
      <c r="GN214" s="6"/>
      <c r="GO214" s="6"/>
      <c r="GP214" s="6"/>
      <c r="GQ214" s="6"/>
      <c r="GR214" s="6"/>
      <c r="GS214" s="6"/>
      <c r="GT214" s="6"/>
      <c r="GU214" s="6"/>
      <c r="GV214" s="6"/>
      <c r="GW214" s="6"/>
      <c r="GX214" s="6"/>
      <c r="GY214" s="6"/>
      <c r="GZ214" s="6"/>
      <c r="HA214" s="6"/>
      <c r="HB214" s="6"/>
      <c r="HC214" s="6"/>
      <c r="HD214" s="6"/>
      <c r="HE214" s="6"/>
      <c r="HF214" s="6"/>
      <c r="HG214" s="6"/>
      <c r="HH214" s="6"/>
      <c r="HI214" s="6"/>
      <c r="HJ214" s="6"/>
      <c r="HK214" s="6"/>
      <c r="HL214" s="6"/>
      <c r="HM214" s="6"/>
      <c r="HN214" s="6"/>
      <c r="HO214" s="6"/>
      <c r="HP214" s="6"/>
      <c r="HQ214" s="6"/>
      <c r="HR214" s="6"/>
      <c r="HS214" s="6"/>
      <c r="HT214" s="6"/>
      <c r="HU214" s="6"/>
      <c r="HV214" s="6"/>
      <c r="HW214" s="6"/>
      <c r="HX214" s="6"/>
      <c r="HY214" s="6"/>
      <c r="HZ214" s="6"/>
      <c r="IA214" s="6"/>
      <c r="IB214" s="6"/>
      <c r="IC214" s="6"/>
      <c r="ID214" s="6"/>
      <c r="IE214" s="6"/>
      <c r="IF214" s="6"/>
      <c r="IG214" s="6"/>
      <c r="IH214" s="6"/>
      <c r="II214" s="6"/>
      <c r="IJ214" s="6"/>
      <c r="IK214" s="6"/>
      <c r="IL214" s="6"/>
      <c r="IM214" s="6"/>
      <c r="IN214" s="6"/>
      <c r="IO214" s="6"/>
      <c r="IP214" s="6"/>
      <c r="IQ214" s="6"/>
      <c r="IR214" s="6"/>
    </row>
    <row r="215" spans="1:252" x14ac:dyDescent="0.2">
      <c r="A215" s="6"/>
      <c r="B215" s="6"/>
      <c r="C215" s="6"/>
      <c r="D215" s="6"/>
      <c r="E215" s="6"/>
      <c r="F215" s="6"/>
      <c r="DH215" s="6"/>
      <c r="DI215" s="6"/>
      <c r="DJ215" s="6"/>
      <c r="DK215" s="6"/>
      <c r="DL215" s="6"/>
      <c r="DM215" s="6"/>
      <c r="DN215" s="6"/>
      <c r="DO215" s="6"/>
      <c r="DP215" s="6"/>
      <c r="DQ215" s="6"/>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c r="FD215" s="6"/>
      <c r="FE215" s="6"/>
      <c r="FF215" s="6"/>
      <c r="FG215" s="6"/>
      <c r="FH215" s="6"/>
      <c r="FI215" s="6"/>
      <c r="FJ215" s="6"/>
      <c r="FK215" s="6"/>
      <c r="FL215" s="6"/>
      <c r="FM215" s="6"/>
      <c r="FN215" s="6"/>
      <c r="FO215" s="6"/>
      <c r="FP215" s="6"/>
      <c r="FQ215" s="6"/>
      <c r="FR215" s="6"/>
      <c r="FS215" s="6"/>
      <c r="FT215" s="6"/>
      <c r="FU215" s="6"/>
      <c r="FV215" s="6"/>
      <c r="FW215" s="6"/>
      <c r="FX215" s="6"/>
      <c r="FY215" s="6"/>
      <c r="FZ215" s="6"/>
      <c r="GA215" s="6"/>
      <c r="GB215" s="6"/>
      <c r="GC215" s="6"/>
      <c r="GD215" s="6"/>
      <c r="GE215" s="6"/>
      <c r="GF215" s="6"/>
      <c r="GG215" s="6"/>
      <c r="GH215" s="6"/>
      <c r="GI215" s="6"/>
      <c r="GJ215" s="6"/>
      <c r="GK215" s="6"/>
      <c r="GL215" s="6"/>
      <c r="GM215" s="6"/>
      <c r="GN215" s="6"/>
      <c r="GO215" s="6"/>
      <c r="GP215" s="6"/>
      <c r="GQ215" s="6"/>
      <c r="GR215" s="6"/>
      <c r="GS215" s="6"/>
      <c r="GT215" s="6"/>
      <c r="GU215" s="6"/>
      <c r="GV215" s="6"/>
      <c r="GW215" s="6"/>
      <c r="GX215" s="6"/>
      <c r="GY215" s="6"/>
      <c r="GZ215" s="6"/>
      <c r="HA215" s="6"/>
      <c r="HB215" s="6"/>
      <c r="HC215" s="6"/>
      <c r="HD215" s="6"/>
      <c r="HE215" s="6"/>
      <c r="HF215" s="6"/>
      <c r="HG215" s="6"/>
      <c r="HH215" s="6"/>
      <c r="HI215" s="6"/>
      <c r="HJ215" s="6"/>
      <c r="HK215" s="6"/>
      <c r="HL215" s="6"/>
      <c r="HM215" s="6"/>
      <c r="HN215" s="6"/>
      <c r="HO215" s="6"/>
      <c r="HP215" s="6"/>
      <c r="HQ215" s="6"/>
      <c r="HR215" s="6"/>
      <c r="HS215" s="6"/>
      <c r="HT215" s="6"/>
      <c r="HU215" s="6"/>
      <c r="HV215" s="6"/>
      <c r="HW215" s="6"/>
      <c r="HX215" s="6"/>
      <c r="HY215" s="6"/>
      <c r="HZ215" s="6"/>
      <c r="IA215" s="6"/>
      <c r="IB215" s="6"/>
      <c r="IC215" s="6"/>
      <c r="ID215" s="6"/>
      <c r="IE215" s="6"/>
      <c r="IF215" s="6"/>
      <c r="IG215" s="6"/>
      <c r="IH215" s="6"/>
      <c r="II215" s="6"/>
      <c r="IJ215" s="6"/>
      <c r="IK215" s="6"/>
      <c r="IL215" s="6"/>
      <c r="IM215" s="6"/>
      <c r="IN215" s="6"/>
      <c r="IO215" s="6"/>
      <c r="IP215" s="6"/>
      <c r="IQ215" s="6"/>
      <c r="IR215" s="6"/>
    </row>
    <row r="216" spans="1:252" x14ac:dyDescent="0.2">
      <c r="A216" s="6"/>
      <c r="B216" s="6"/>
      <c r="C216" s="6"/>
      <c r="D216" s="6"/>
      <c r="E216" s="6"/>
      <c r="F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row>
    <row r="217" spans="1:252" x14ac:dyDescent="0.2">
      <c r="A217" s="6"/>
      <c r="B217" s="6"/>
      <c r="C217" s="6"/>
      <c r="D217" s="6"/>
      <c r="E217" s="6"/>
      <c r="F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c r="GC217" s="6"/>
      <c r="GD217" s="6"/>
      <c r="GE217" s="6"/>
      <c r="GF217" s="6"/>
      <c r="GG217" s="6"/>
      <c r="GH217" s="6"/>
      <c r="GI217" s="6"/>
      <c r="GJ217" s="6"/>
      <c r="GK217" s="6"/>
      <c r="GL217" s="6"/>
      <c r="GM217" s="6"/>
      <c r="GN217" s="6"/>
      <c r="GO217" s="6"/>
      <c r="GP217" s="6"/>
      <c r="GQ217" s="6"/>
      <c r="GR217" s="6"/>
      <c r="GS217" s="6"/>
      <c r="GT217" s="6"/>
      <c r="GU217" s="6"/>
      <c r="GV217" s="6"/>
      <c r="GW217" s="6"/>
      <c r="GX217" s="6"/>
      <c r="GY217" s="6"/>
      <c r="GZ217" s="6"/>
      <c r="HA217" s="6"/>
      <c r="HB217" s="6"/>
      <c r="HC217" s="6"/>
      <c r="HD217" s="6"/>
      <c r="HE217" s="6"/>
      <c r="HF217" s="6"/>
      <c r="HG217" s="6"/>
      <c r="HH217" s="6"/>
      <c r="HI217" s="6"/>
      <c r="HJ217" s="6"/>
      <c r="HK217" s="6"/>
      <c r="HL217" s="6"/>
      <c r="HM217" s="6"/>
      <c r="HN217" s="6"/>
      <c r="HO217" s="6"/>
      <c r="HP217" s="6"/>
      <c r="HQ217" s="6"/>
      <c r="HR217" s="6"/>
      <c r="HS217" s="6"/>
      <c r="HT217" s="6"/>
      <c r="HU217" s="6"/>
      <c r="HV217" s="6"/>
      <c r="HW217" s="6"/>
      <c r="HX217" s="6"/>
      <c r="HY217" s="6"/>
      <c r="HZ217" s="6"/>
      <c r="IA217" s="6"/>
      <c r="IB217" s="6"/>
      <c r="IC217" s="6"/>
      <c r="ID217" s="6"/>
      <c r="IE217" s="6"/>
      <c r="IF217" s="6"/>
      <c r="IG217" s="6"/>
      <c r="IH217" s="6"/>
      <c r="II217" s="6"/>
      <c r="IJ217" s="6"/>
      <c r="IK217" s="6"/>
      <c r="IL217" s="6"/>
      <c r="IM217" s="6"/>
      <c r="IN217" s="6"/>
      <c r="IO217" s="6"/>
      <c r="IP217" s="6"/>
      <c r="IQ217" s="6"/>
      <c r="IR217" s="6"/>
    </row>
    <row r="218" spans="1:252" x14ac:dyDescent="0.2">
      <c r="A218" s="6"/>
      <c r="B218" s="6"/>
      <c r="C218" s="6"/>
      <c r="D218" s="6"/>
      <c r="E218" s="6"/>
      <c r="F218" s="6"/>
      <c r="DH218" s="6"/>
      <c r="DI218" s="6"/>
      <c r="DJ218" s="6"/>
      <c r="DK218" s="6"/>
      <c r="DL218" s="6"/>
      <c r="DM218" s="6"/>
      <c r="DN218" s="6"/>
      <c r="DO218" s="6"/>
      <c r="DP218" s="6"/>
      <c r="DQ218" s="6"/>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c r="FD218" s="6"/>
      <c r="FE218" s="6"/>
      <c r="FF218" s="6"/>
      <c r="FG218" s="6"/>
      <c r="FH218" s="6"/>
      <c r="FI218" s="6"/>
      <c r="FJ218" s="6"/>
      <c r="FK218" s="6"/>
      <c r="FL218" s="6"/>
      <c r="FM218" s="6"/>
      <c r="FN218" s="6"/>
      <c r="FO218" s="6"/>
      <c r="FP218" s="6"/>
      <c r="FQ218" s="6"/>
      <c r="FR218" s="6"/>
      <c r="FS218" s="6"/>
      <c r="FT218" s="6"/>
      <c r="FU218" s="6"/>
      <c r="FV218" s="6"/>
      <c r="FW218" s="6"/>
      <c r="FX218" s="6"/>
      <c r="FY218" s="6"/>
      <c r="FZ218" s="6"/>
      <c r="GA218" s="6"/>
      <c r="GB218" s="6"/>
      <c r="GC218" s="6"/>
      <c r="GD218" s="6"/>
      <c r="GE218" s="6"/>
      <c r="GF218" s="6"/>
      <c r="GG218" s="6"/>
      <c r="GH218" s="6"/>
      <c r="GI218" s="6"/>
      <c r="GJ218" s="6"/>
      <c r="GK218" s="6"/>
      <c r="GL218" s="6"/>
      <c r="GM218" s="6"/>
      <c r="GN218" s="6"/>
      <c r="GO218" s="6"/>
      <c r="GP218" s="6"/>
      <c r="GQ218" s="6"/>
      <c r="GR218" s="6"/>
      <c r="GS218" s="6"/>
      <c r="GT218" s="6"/>
      <c r="GU218" s="6"/>
      <c r="GV218" s="6"/>
      <c r="GW218" s="6"/>
      <c r="GX218" s="6"/>
      <c r="GY218" s="6"/>
      <c r="GZ218" s="6"/>
      <c r="HA218" s="6"/>
      <c r="HB218" s="6"/>
      <c r="HC218" s="6"/>
      <c r="HD218" s="6"/>
      <c r="HE218" s="6"/>
      <c r="HF218" s="6"/>
      <c r="HG218" s="6"/>
      <c r="HH218" s="6"/>
      <c r="HI218" s="6"/>
      <c r="HJ218" s="6"/>
      <c r="HK218" s="6"/>
      <c r="HL218" s="6"/>
      <c r="HM218" s="6"/>
      <c r="HN218" s="6"/>
      <c r="HO218" s="6"/>
      <c r="HP218" s="6"/>
      <c r="HQ218" s="6"/>
      <c r="HR218" s="6"/>
      <c r="HS218" s="6"/>
      <c r="HT218" s="6"/>
      <c r="HU218" s="6"/>
      <c r="HV218" s="6"/>
      <c r="HW218" s="6"/>
      <c r="HX218" s="6"/>
      <c r="HY218" s="6"/>
      <c r="HZ218" s="6"/>
      <c r="IA218" s="6"/>
      <c r="IB218" s="6"/>
      <c r="IC218" s="6"/>
      <c r="ID218" s="6"/>
      <c r="IE218" s="6"/>
      <c r="IF218" s="6"/>
      <c r="IG218" s="6"/>
      <c r="IH218" s="6"/>
      <c r="II218" s="6"/>
      <c r="IJ218" s="6"/>
      <c r="IK218" s="6"/>
      <c r="IL218" s="6"/>
      <c r="IM218" s="6"/>
      <c r="IN218" s="6"/>
      <c r="IO218" s="6"/>
      <c r="IP218" s="6"/>
      <c r="IQ218" s="6"/>
      <c r="IR218" s="6"/>
    </row>
    <row r="219" spans="1:252" x14ac:dyDescent="0.2">
      <c r="A219" s="6"/>
      <c r="B219" s="6"/>
      <c r="C219" s="6"/>
      <c r="D219" s="6"/>
      <c r="E219" s="6"/>
      <c r="F219" s="6"/>
      <c r="DH219" s="6"/>
      <c r="DI219" s="6"/>
      <c r="DJ219" s="6"/>
      <c r="DK219" s="6"/>
      <c r="DL219" s="6"/>
      <c r="DM219" s="6"/>
      <c r="DN219" s="6"/>
      <c r="DO219" s="6"/>
      <c r="DP219" s="6"/>
      <c r="DQ219" s="6"/>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A219" s="6"/>
      <c r="FB219" s="6"/>
      <c r="FC219" s="6"/>
      <c r="FD219" s="6"/>
      <c r="FE219" s="6"/>
      <c r="FF219" s="6"/>
      <c r="FG219" s="6"/>
      <c r="FH219" s="6"/>
      <c r="FI219" s="6"/>
      <c r="FJ219" s="6"/>
      <c r="FK219" s="6"/>
      <c r="FL219" s="6"/>
      <c r="FM219" s="6"/>
      <c r="FN219" s="6"/>
      <c r="FO219" s="6"/>
      <c r="FP219" s="6"/>
      <c r="FQ219" s="6"/>
      <c r="FR219" s="6"/>
      <c r="FS219" s="6"/>
      <c r="FT219" s="6"/>
      <c r="FU219" s="6"/>
      <c r="FV219" s="6"/>
      <c r="FW219" s="6"/>
      <c r="FX219" s="6"/>
      <c r="FY219" s="6"/>
      <c r="FZ219" s="6"/>
      <c r="GA219" s="6"/>
      <c r="GB219" s="6"/>
      <c r="GC219" s="6"/>
      <c r="GD219" s="6"/>
      <c r="GE219" s="6"/>
      <c r="GF219" s="6"/>
      <c r="GG219" s="6"/>
      <c r="GH219" s="6"/>
      <c r="GI219" s="6"/>
      <c r="GJ219" s="6"/>
      <c r="GK219" s="6"/>
      <c r="GL219" s="6"/>
      <c r="GM219" s="6"/>
      <c r="GN219" s="6"/>
      <c r="GO219" s="6"/>
      <c r="GP219" s="6"/>
      <c r="GQ219" s="6"/>
      <c r="GR219" s="6"/>
      <c r="GS219" s="6"/>
      <c r="GT219" s="6"/>
      <c r="GU219" s="6"/>
      <c r="GV219" s="6"/>
      <c r="GW219" s="6"/>
      <c r="GX219" s="6"/>
      <c r="GY219" s="6"/>
      <c r="GZ219" s="6"/>
      <c r="HA219" s="6"/>
      <c r="HB219" s="6"/>
      <c r="HC219" s="6"/>
      <c r="HD219" s="6"/>
      <c r="HE219" s="6"/>
      <c r="HF219" s="6"/>
      <c r="HG219" s="6"/>
      <c r="HH219" s="6"/>
      <c r="HI219" s="6"/>
      <c r="HJ219" s="6"/>
      <c r="HK219" s="6"/>
      <c r="HL219" s="6"/>
      <c r="HM219" s="6"/>
      <c r="HN219" s="6"/>
      <c r="HO219" s="6"/>
      <c r="HP219" s="6"/>
      <c r="HQ219" s="6"/>
      <c r="HR219" s="6"/>
      <c r="HS219" s="6"/>
      <c r="HT219" s="6"/>
      <c r="HU219" s="6"/>
      <c r="HV219" s="6"/>
      <c r="HW219" s="6"/>
      <c r="HX219" s="6"/>
      <c r="HY219" s="6"/>
      <c r="HZ219" s="6"/>
      <c r="IA219" s="6"/>
      <c r="IB219" s="6"/>
      <c r="IC219" s="6"/>
      <c r="ID219" s="6"/>
      <c r="IE219" s="6"/>
      <c r="IF219" s="6"/>
      <c r="IG219" s="6"/>
      <c r="IH219" s="6"/>
      <c r="II219" s="6"/>
      <c r="IJ219" s="6"/>
      <c r="IK219" s="6"/>
      <c r="IL219" s="6"/>
      <c r="IM219" s="6"/>
      <c r="IN219" s="6"/>
      <c r="IO219" s="6"/>
      <c r="IP219" s="6"/>
      <c r="IQ219" s="6"/>
      <c r="IR219" s="6"/>
    </row>
    <row r="220" spans="1:252" x14ac:dyDescent="0.2">
      <c r="A220" s="6"/>
      <c r="B220" s="6"/>
      <c r="C220" s="6"/>
      <c r="D220" s="6"/>
      <c r="E220" s="6"/>
      <c r="F220" s="6"/>
      <c r="DH220" s="6"/>
      <c r="DI220" s="6"/>
      <c r="DJ220" s="6"/>
      <c r="DK220" s="6"/>
      <c r="DL220" s="6"/>
      <c r="DM220" s="6"/>
      <c r="DN220" s="6"/>
      <c r="DO220" s="6"/>
      <c r="DP220" s="6"/>
      <c r="DQ220" s="6"/>
      <c r="DR220" s="6"/>
      <c r="DS220" s="6"/>
      <c r="DT220" s="6"/>
      <c r="DU220" s="6"/>
      <c r="DV220" s="6"/>
      <c r="DW220" s="6"/>
      <c r="DX220" s="6"/>
      <c r="DY220" s="6"/>
      <c r="DZ220" s="6"/>
      <c r="EA220" s="6"/>
      <c r="EB220" s="6"/>
      <c r="EC220" s="6"/>
      <c r="ED220" s="6"/>
      <c r="EE220" s="6"/>
      <c r="EF220" s="6"/>
      <c r="EG220" s="6"/>
      <c r="EH220" s="6"/>
      <c r="EI220" s="6"/>
      <c r="EJ220" s="6"/>
      <c r="EK220" s="6"/>
      <c r="EL220" s="6"/>
      <c r="EM220" s="6"/>
      <c r="EN220" s="6"/>
      <c r="EO220" s="6"/>
      <c r="EP220" s="6"/>
      <c r="EQ220" s="6"/>
      <c r="ER220" s="6"/>
      <c r="ES220" s="6"/>
      <c r="ET220" s="6"/>
      <c r="EU220" s="6"/>
      <c r="EV220" s="6"/>
      <c r="EW220" s="6"/>
      <c r="EX220" s="6"/>
      <c r="EY220" s="6"/>
      <c r="EZ220" s="6"/>
      <c r="FA220" s="6"/>
      <c r="FB220" s="6"/>
      <c r="FC220" s="6"/>
      <c r="FD220" s="6"/>
      <c r="FE220" s="6"/>
      <c r="FF220" s="6"/>
      <c r="FG220" s="6"/>
      <c r="FH220" s="6"/>
      <c r="FI220" s="6"/>
      <c r="FJ220" s="6"/>
      <c r="FK220" s="6"/>
      <c r="FL220" s="6"/>
      <c r="FM220" s="6"/>
      <c r="FN220" s="6"/>
      <c r="FO220" s="6"/>
      <c r="FP220" s="6"/>
      <c r="FQ220" s="6"/>
      <c r="FR220" s="6"/>
      <c r="FS220" s="6"/>
      <c r="FT220" s="6"/>
      <c r="FU220" s="6"/>
      <c r="FV220" s="6"/>
      <c r="FW220" s="6"/>
      <c r="FX220" s="6"/>
      <c r="FY220" s="6"/>
      <c r="FZ220" s="6"/>
      <c r="GA220" s="6"/>
      <c r="GB220" s="6"/>
      <c r="GC220" s="6"/>
      <c r="GD220" s="6"/>
      <c r="GE220" s="6"/>
      <c r="GF220" s="6"/>
      <c r="GG220" s="6"/>
      <c r="GH220" s="6"/>
      <c r="GI220" s="6"/>
      <c r="GJ220" s="6"/>
      <c r="GK220" s="6"/>
      <c r="GL220" s="6"/>
      <c r="GM220" s="6"/>
      <c r="GN220" s="6"/>
      <c r="GO220" s="6"/>
      <c r="GP220" s="6"/>
      <c r="GQ220" s="6"/>
      <c r="GR220" s="6"/>
      <c r="GS220" s="6"/>
      <c r="GT220" s="6"/>
      <c r="GU220" s="6"/>
      <c r="GV220" s="6"/>
      <c r="GW220" s="6"/>
      <c r="GX220" s="6"/>
      <c r="GY220" s="6"/>
      <c r="GZ220" s="6"/>
      <c r="HA220" s="6"/>
      <c r="HB220" s="6"/>
      <c r="HC220" s="6"/>
      <c r="HD220" s="6"/>
      <c r="HE220" s="6"/>
      <c r="HF220" s="6"/>
      <c r="HG220" s="6"/>
      <c r="HH220" s="6"/>
      <c r="HI220" s="6"/>
      <c r="HJ220" s="6"/>
      <c r="HK220" s="6"/>
      <c r="HL220" s="6"/>
      <c r="HM220" s="6"/>
      <c r="HN220" s="6"/>
      <c r="HO220" s="6"/>
      <c r="HP220" s="6"/>
      <c r="HQ220" s="6"/>
      <c r="HR220" s="6"/>
      <c r="HS220" s="6"/>
      <c r="HT220" s="6"/>
      <c r="HU220" s="6"/>
      <c r="HV220" s="6"/>
      <c r="HW220" s="6"/>
      <c r="HX220" s="6"/>
      <c r="HY220" s="6"/>
      <c r="HZ220" s="6"/>
      <c r="IA220" s="6"/>
      <c r="IB220" s="6"/>
      <c r="IC220" s="6"/>
      <c r="ID220" s="6"/>
      <c r="IE220" s="6"/>
      <c r="IF220" s="6"/>
      <c r="IG220" s="6"/>
      <c r="IH220" s="6"/>
      <c r="II220" s="6"/>
      <c r="IJ220" s="6"/>
      <c r="IK220" s="6"/>
      <c r="IL220" s="6"/>
      <c r="IM220" s="6"/>
      <c r="IN220" s="6"/>
      <c r="IO220" s="6"/>
      <c r="IP220" s="6"/>
      <c r="IQ220" s="6"/>
      <c r="IR220" s="6"/>
    </row>
    <row r="221" spans="1:252" x14ac:dyDescent="0.2">
      <c r="A221" s="6"/>
      <c r="B221" s="6"/>
      <c r="C221" s="6"/>
      <c r="D221" s="6"/>
      <c r="E221" s="6"/>
      <c r="F221" s="6"/>
      <c r="DH221" s="6"/>
      <c r="DI221" s="6"/>
      <c r="DJ221" s="6"/>
      <c r="DK221" s="6"/>
      <c r="DL221" s="6"/>
      <c r="DM221" s="6"/>
      <c r="DN221" s="6"/>
      <c r="DO221" s="6"/>
      <c r="DP221" s="6"/>
      <c r="DQ221" s="6"/>
      <c r="DR221" s="6"/>
      <c r="DS221" s="6"/>
      <c r="DT221" s="6"/>
      <c r="DU221" s="6"/>
      <c r="DV221" s="6"/>
      <c r="DW221" s="6"/>
      <c r="DX221" s="6"/>
      <c r="DY221" s="6"/>
      <c r="DZ221" s="6"/>
      <c r="EA221" s="6"/>
      <c r="EB221" s="6"/>
      <c r="EC221" s="6"/>
      <c r="ED221" s="6"/>
      <c r="EE221" s="6"/>
      <c r="EF221" s="6"/>
      <c r="EG221" s="6"/>
      <c r="EH221" s="6"/>
      <c r="EI221" s="6"/>
      <c r="EJ221" s="6"/>
      <c r="EK221" s="6"/>
      <c r="EL221" s="6"/>
      <c r="EM221" s="6"/>
      <c r="EN221" s="6"/>
      <c r="EO221" s="6"/>
      <c r="EP221" s="6"/>
      <c r="EQ221" s="6"/>
      <c r="ER221" s="6"/>
      <c r="ES221" s="6"/>
      <c r="ET221" s="6"/>
      <c r="EU221" s="6"/>
      <c r="EV221" s="6"/>
      <c r="EW221" s="6"/>
      <c r="EX221" s="6"/>
      <c r="EY221" s="6"/>
      <c r="EZ221" s="6"/>
      <c r="FA221" s="6"/>
      <c r="FB221" s="6"/>
      <c r="FC221" s="6"/>
      <c r="FD221" s="6"/>
      <c r="FE221" s="6"/>
      <c r="FF221" s="6"/>
      <c r="FG221" s="6"/>
      <c r="FH221" s="6"/>
      <c r="FI221" s="6"/>
      <c r="FJ221" s="6"/>
      <c r="FK221" s="6"/>
      <c r="FL221" s="6"/>
      <c r="FM221" s="6"/>
      <c r="FN221" s="6"/>
      <c r="FO221" s="6"/>
      <c r="FP221" s="6"/>
      <c r="FQ221" s="6"/>
      <c r="FR221" s="6"/>
      <c r="FS221" s="6"/>
      <c r="FT221" s="6"/>
      <c r="FU221" s="6"/>
      <c r="FV221" s="6"/>
      <c r="FW221" s="6"/>
      <c r="FX221" s="6"/>
      <c r="FY221" s="6"/>
      <c r="FZ221" s="6"/>
      <c r="GA221" s="6"/>
      <c r="GB221" s="6"/>
      <c r="GC221" s="6"/>
      <c r="GD221" s="6"/>
      <c r="GE221" s="6"/>
      <c r="GF221" s="6"/>
      <c r="GG221" s="6"/>
      <c r="GH221" s="6"/>
      <c r="GI221" s="6"/>
      <c r="GJ221" s="6"/>
      <c r="GK221" s="6"/>
      <c r="GL221" s="6"/>
      <c r="GM221" s="6"/>
      <c r="GN221" s="6"/>
      <c r="GO221" s="6"/>
      <c r="GP221" s="6"/>
      <c r="GQ221" s="6"/>
      <c r="GR221" s="6"/>
      <c r="GS221" s="6"/>
      <c r="GT221" s="6"/>
      <c r="GU221" s="6"/>
      <c r="GV221" s="6"/>
      <c r="GW221" s="6"/>
      <c r="GX221" s="6"/>
      <c r="GY221" s="6"/>
      <c r="GZ221" s="6"/>
      <c r="HA221" s="6"/>
      <c r="HB221" s="6"/>
      <c r="HC221" s="6"/>
      <c r="HD221" s="6"/>
      <c r="HE221" s="6"/>
      <c r="HF221" s="6"/>
      <c r="HG221" s="6"/>
      <c r="HH221" s="6"/>
      <c r="HI221" s="6"/>
      <c r="HJ221" s="6"/>
      <c r="HK221" s="6"/>
      <c r="HL221" s="6"/>
      <c r="HM221" s="6"/>
      <c r="HN221" s="6"/>
      <c r="HO221" s="6"/>
      <c r="HP221" s="6"/>
      <c r="HQ221" s="6"/>
      <c r="HR221" s="6"/>
      <c r="HS221" s="6"/>
      <c r="HT221" s="6"/>
      <c r="HU221" s="6"/>
      <c r="HV221" s="6"/>
      <c r="HW221" s="6"/>
      <c r="HX221" s="6"/>
      <c r="HY221" s="6"/>
      <c r="HZ221" s="6"/>
      <c r="IA221" s="6"/>
      <c r="IB221" s="6"/>
      <c r="IC221" s="6"/>
      <c r="ID221" s="6"/>
      <c r="IE221" s="6"/>
      <c r="IF221" s="6"/>
      <c r="IG221" s="6"/>
      <c r="IH221" s="6"/>
      <c r="II221" s="6"/>
      <c r="IJ221" s="6"/>
      <c r="IK221" s="6"/>
      <c r="IL221" s="6"/>
      <c r="IM221" s="6"/>
      <c r="IN221" s="6"/>
      <c r="IO221" s="6"/>
      <c r="IP221" s="6"/>
      <c r="IQ221" s="6"/>
      <c r="IR221" s="6"/>
    </row>
    <row r="222" spans="1:252" x14ac:dyDescent="0.2">
      <c r="A222" s="6"/>
      <c r="B222" s="6"/>
      <c r="C222" s="6"/>
      <c r="D222" s="6"/>
      <c r="E222" s="6"/>
      <c r="F222" s="6"/>
      <c r="DH222" s="6"/>
      <c r="DI222" s="6"/>
      <c r="DJ222" s="6"/>
      <c r="DK222" s="6"/>
      <c r="DL222" s="6"/>
      <c r="DM222" s="6"/>
      <c r="DN222" s="6"/>
      <c r="DO222" s="6"/>
      <c r="DP222" s="6"/>
      <c r="DQ222" s="6"/>
      <c r="DR222" s="6"/>
      <c r="DS222" s="6"/>
      <c r="DT222" s="6"/>
      <c r="DU222" s="6"/>
      <c r="DV222" s="6"/>
      <c r="DW222" s="6"/>
      <c r="DX222" s="6"/>
      <c r="DY222" s="6"/>
      <c r="DZ222" s="6"/>
      <c r="EA222" s="6"/>
      <c r="EB222" s="6"/>
      <c r="EC222" s="6"/>
      <c r="ED222" s="6"/>
      <c r="EE222" s="6"/>
      <c r="EF222" s="6"/>
      <c r="EG222" s="6"/>
      <c r="EH222" s="6"/>
      <c r="EI222" s="6"/>
      <c r="EJ222" s="6"/>
      <c r="EK222" s="6"/>
      <c r="EL222" s="6"/>
      <c r="EM222" s="6"/>
      <c r="EN222" s="6"/>
      <c r="EO222" s="6"/>
      <c r="EP222" s="6"/>
      <c r="EQ222" s="6"/>
      <c r="ER222" s="6"/>
      <c r="ES222" s="6"/>
      <c r="ET222" s="6"/>
      <c r="EU222" s="6"/>
      <c r="EV222" s="6"/>
      <c r="EW222" s="6"/>
      <c r="EX222" s="6"/>
      <c r="EY222" s="6"/>
      <c r="EZ222" s="6"/>
      <c r="FA222" s="6"/>
      <c r="FB222" s="6"/>
      <c r="FC222" s="6"/>
      <c r="FD222" s="6"/>
      <c r="FE222" s="6"/>
      <c r="FF222" s="6"/>
      <c r="FG222" s="6"/>
      <c r="FH222" s="6"/>
      <c r="FI222" s="6"/>
      <c r="FJ222" s="6"/>
      <c r="FK222" s="6"/>
      <c r="FL222" s="6"/>
      <c r="FM222" s="6"/>
      <c r="FN222" s="6"/>
      <c r="FO222" s="6"/>
      <c r="FP222" s="6"/>
      <c r="FQ222" s="6"/>
      <c r="FR222" s="6"/>
      <c r="FS222" s="6"/>
      <c r="FT222" s="6"/>
      <c r="FU222" s="6"/>
      <c r="FV222" s="6"/>
      <c r="FW222" s="6"/>
      <c r="FX222" s="6"/>
      <c r="FY222" s="6"/>
      <c r="FZ222" s="6"/>
      <c r="GA222" s="6"/>
      <c r="GB222" s="6"/>
      <c r="GC222" s="6"/>
      <c r="GD222" s="6"/>
      <c r="GE222" s="6"/>
      <c r="GF222" s="6"/>
      <c r="GG222" s="6"/>
      <c r="GH222" s="6"/>
      <c r="GI222" s="6"/>
      <c r="GJ222" s="6"/>
      <c r="GK222" s="6"/>
      <c r="GL222" s="6"/>
      <c r="GM222" s="6"/>
      <c r="GN222" s="6"/>
      <c r="GO222" s="6"/>
      <c r="GP222" s="6"/>
      <c r="GQ222" s="6"/>
      <c r="GR222" s="6"/>
      <c r="GS222" s="6"/>
      <c r="GT222" s="6"/>
      <c r="GU222" s="6"/>
      <c r="GV222" s="6"/>
      <c r="GW222" s="6"/>
      <c r="GX222" s="6"/>
      <c r="GY222" s="6"/>
      <c r="GZ222" s="6"/>
      <c r="HA222" s="6"/>
      <c r="HB222" s="6"/>
      <c r="HC222" s="6"/>
      <c r="HD222" s="6"/>
      <c r="HE222" s="6"/>
      <c r="HF222" s="6"/>
      <c r="HG222" s="6"/>
      <c r="HH222" s="6"/>
      <c r="HI222" s="6"/>
      <c r="HJ222" s="6"/>
      <c r="HK222" s="6"/>
      <c r="HL222" s="6"/>
      <c r="HM222" s="6"/>
      <c r="HN222" s="6"/>
      <c r="HO222" s="6"/>
      <c r="HP222" s="6"/>
      <c r="HQ222" s="6"/>
      <c r="HR222" s="6"/>
      <c r="HS222" s="6"/>
      <c r="HT222" s="6"/>
      <c r="HU222" s="6"/>
      <c r="HV222" s="6"/>
      <c r="HW222" s="6"/>
      <c r="HX222" s="6"/>
      <c r="HY222" s="6"/>
      <c r="HZ222" s="6"/>
      <c r="IA222" s="6"/>
      <c r="IB222" s="6"/>
      <c r="IC222" s="6"/>
      <c r="ID222" s="6"/>
      <c r="IE222" s="6"/>
      <c r="IF222" s="6"/>
      <c r="IG222" s="6"/>
      <c r="IH222" s="6"/>
      <c r="II222" s="6"/>
      <c r="IJ222" s="6"/>
      <c r="IK222" s="6"/>
      <c r="IL222" s="6"/>
      <c r="IM222" s="6"/>
      <c r="IN222" s="6"/>
      <c r="IO222" s="6"/>
      <c r="IP222" s="6"/>
      <c r="IQ222" s="6"/>
      <c r="IR222" s="6"/>
    </row>
    <row r="223" spans="1:252" x14ac:dyDescent="0.2">
      <c r="A223" s="6"/>
      <c r="B223" s="6"/>
      <c r="C223" s="6"/>
      <c r="D223" s="6"/>
      <c r="E223" s="6"/>
      <c r="F223" s="6"/>
      <c r="DH223" s="6"/>
      <c r="DI223" s="6"/>
      <c r="DJ223" s="6"/>
      <c r="DK223" s="6"/>
      <c r="DL223" s="6"/>
      <c r="DM223" s="6"/>
      <c r="DN223" s="6"/>
      <c r="DO223" s="6"/>
      <c r="DP223" s="6"/>
      <c r="DQ223" s="6"/>
      <c r="DR223" s="6"/>
      <c r="DS223" s="6"/>
      <c r="DT223" s="6"/>
      <c r="DU223" s="6"/>
      <c r="DV223" s="6"/>
      <c r="DW223" s="6"/>
      <c r="DX223" s="6"/>
      <c r="DY223" s="6"/>
      <c r="DZ223" s="6"/>
      <c r="EA223" s="6"/>
      <c r="EB223" s="6"/>
      <c r="EC223" s="6"/>
      <c r="ED223" s="6"/>
      <c r="EE223" s="6"/>
      <c r="EF223" s="6"/>
      <c r="EG223" s="6"/>
      <c r="EH223" s="6"/>
      <c r="EI223" s="6"/>
      <c r="EJ223" s="6"/>
      <c r="EK223" s="6"/>
      <c r="EL223" s="6"/>
      <c r="EM223" s="6"/>
      <c r="EN223" s="6"/>
      <c r="EO223" s="6"/>
      <c r="EP223" s="6"/>
      <c r="EQ223" s="6"/>
      <c r="ER223" s="6"/>
      <c r="ES223" s="6"/>
      <c r="ET223" s="6"/>
      <c r="EU223" s="6"/>
      <c r="EV223" s="6"/>
      <c r="EW223" s="6"/>
      <c r="EX223" s="6"/>
      <c r="EY223" s="6"/>
      <c r="EZ223" s="6"/>
      <c r="FA223" s="6"/>
      <c r="FB223" s="6"/>
      <c r="FC223" s="6"/>
      <c r="FD223" s="6"/>
      <c r="FE223" s="6"/>
      <c r="FF223" s="6"/>
      <c r="FG223" s="6"/>
      <c r="FH223" s="6"/>
      <c r="FI223" s="6"/>
      <c r="FJ223" s="6"/>
      <c r="FK223" s="6"/>
      <c r="FL223" s="6"/>
      <c r="FM223" s="6"/>
      <c r="FN223" s="6"/>
      <c r="FO223" s="6"/>
      <c r="FP223" s="6"/>
      <c r="FQ223" s="6"/>
      <c r="FR223" s="6"/>
      <c r="FS223" s="6"/>
      <c r="FT223" s="6"/>
      <c r="FU223" s="6"/>
      <c r="FV223" s="6"/>
      <c r="FW223" s="6"/>
      <c r="FX223" s="6"/>
      <c r="FY223" s="6"/>
      <c r="FZ223" s="6"/>
      <c r="GA223" s="6"/>
      <c r="GB223" s="6"/>
      <c r="GC223" s="6"/>
      <c r="GD223" s="6"/>
      <c r="GE223" s="6"/>
      <c r="GF223" s="6"/>
      <c r="GG223" s="6"/>
      <c r="GH223" s="6"/>
      <c r="GI223" s="6"/>
      <c r="GJ223" s="6"/>
      <c r="GK223" s="6"/>
      <c r="GL223" s="6"/>
      <c r="GM223" s="6"/>
      <c r="GN223" s="6"/>
      <c r="GO223" s="6"/>
      <c r="GP223" s="6"/>
      <c r="GQ223" s="6"/>
      <c r="GR223" s="6"/>
      <c r="GS223" s="6"/>
      <c r="GT223" s="6"/>
      <c r="GU223" s="6"/>
      <c r="GV223" s="6"/>
      <c r="GW223" s="6"/>
      <c r="GX223" s="6"/>
      <c r="GY223" s="6"/>
      <c r="GZ223" s="6"/>
      <c r="HA223" s="6"/>
      <c r="HB223" s="6"/>
      <c r="HC223" s="6"/>
      <c r="HD223" s="6"/>
      <c r="HE223" s="6"/>
      <c r="HF223" s="6"/>
      <c r="HG223" s="6"/>
      <c r="HH223" s="6"/>
      <c r="HI223" s="6"/>
      <c r="HJ223" s="6"/>
      <c r="HK223" s="6"/>
      <c r="HL223" s="6"/>
      <c r="HM223" s="6"/>
      <c r="HN223" s="6"/>
      <c r="HO223" s="6"/>
      <c r="HP223" s="6"/>
      <c r="HQ223" s="6"/>
      <c r="HR223" s="6"/>
      <c r="HS223" s="6"/>
      <c r="HT223" s="6"/>
      <c r="HU223" s="6"/>
      <c r="HV223" s="6"/>
      <c r="HW223" s="6"/>
      <c r="HX223" s="6"/>
      <c r="HY223" s="6"/>
      <c r="HZ223" s="6"/>
      <c r="IA223" s="6"/>
      <c r="IB223" s="6"/>
      <c r="IC223" s="6"/>
      <c r="ID223" s="6"/>
      <c r="IE223" s="6"/>
      <c r="IF223" s="6"/>
      <c r="IG223" s="6"/>
      <c r="IH223" s="6"/>
      <c r="II223" s="6"/>
      <c r="IJ223" s="6"/>
      <c r="IK223" s="6"/>
      <c r="IL223" s="6"/>
      <c r="IM223" s="6"/>
      <c r="IN223" s="6"/>
      <c r="IO223" s="6"/>
      <c r="IP223" s="6"/>
      <c r="IQ223" s="6"/>
      <c r="IR223" s="6"/>
    </row>
    <row r="224" spans="1:252" x14ac:dyDescent="0.2">
      <c r="A224" s="6"/>
      <c r="B224" s="6"/>
      <c r="C224" s="6"/>
      <c r="D224" s="6"/>
      <c r="E224" s="6"/>
      <c r="F224" s="6"/>
      <c r="DH224" s="6"/>
      <c r="DI224" s="6"/>
      <c r="DJ224" s="6"/>
      <c r="DK224" s="6"/>
      <c r="DL224" s="6"/>
      <c r="DM224" s="6"/>
      <c r="DN224" s="6"/>
      <c r="DO224" s="6"/>
      <c r="DP224" s="6"/>
      <c r="DQ224" s="6"/>
      <c r="DR224" s="6"/>
      <c r="DS224" s="6"/>
      <c r="DT224" s="6"/>
      <c r="DU224" s="6"/>
      <c r="DV224" s="6"/>
      <c r="DW224" s="6"/>
      <c r="DX224" s="6"/>
      <c r="DY224" s="6"/>
      <c r="DZ224" s="6"/>
      <c r="EA224" s="6"/>
      <c r="EB224" s="6"/>
      <c r="EC224" s="6"/>
      <c r="ED224" s="6"/>
      <c r="EE224" s="6"/>
      <c r="EF224" s="6"/>
      <c r="EG224" s="6"/>
      <c r="EH224" s="6"/>
      <c r="EI224" s="6"/>
      <c r="EJ224" s="6"/>
      <c r="EK224" s="6"/>
      <c r="EL224" s="6"/>
      <c r="EM224" s="6"/>
      <c r="EN224" s="6"/>
      <c r="EO224" s="6"/>
      <c r="EP224" s="6"/>
      <c r="EQ224" s="6"/>
      <c r="ER224" s="6"/>
      <c r="ES224" s="6"/>
      <c r="ET224" s="6"/>
      <c r="EU224" s="6"/>
      <c r="EV224" s="6"/>
      <c r="EW224" s="6"/>
      <c r="EX224" s="6"/>
      <c r="EY224" s="6"/>
      <c r="EZ224" s="6"/>
      <c r="FA224" s="6"/>
      <c r="FB224" s="6"/>
      <c r="FC224" s="6"/>
      <c r="FD224" s="6"/>
      <c r="FE224" s="6"/>
      <c r="FF224" s="6"/>
      <c r="FG224" s="6"/>
      <c r="FH224" s="6"/>
      <c r="FI224" s="6"/>
      <c r="FJ224" s="6"/>
      <c r="FK224" s="6"/>
      <c r="FL224" s="6"/>
      <c r="FM224" s="6"/>
      <c r="FN224" s="6"/>
      <c r="FO224" s="6"/>
      <c r="FP224" s="6"/>
      <c r="FQ224" s="6"/>
      <c r="FR224" s="6"/>
      <c r="FS224" s="6"/>
      <c r="FT224" s="6"/>
      <c r="FU224" s="6"/>
      <c r="FV224" s="6"/>
      <c r="FW224" s="6"/>
      <c r="FX224" s="6"/>
      <c r="FY224" s="6"/>
      <c r="FZ224" s="6"/>
      <c r="GA224" s="6"/>
      <c r="GB224" s="6"/>
      <c r="GC224" s="6"/>
      <c r="GD224" s="6"/>
      <c r="GE224" s="6"/>
      <c r="GF224" s="6"/>
      <c r="GG224" s="6"/>
      <c r="GH224" s="6"/>
      <c r="GI224" s="6"/>
      <c r="GJ224" s="6"/>
      <c r="GK224" s="6"/>
      <c r="GL224" s="6"/>
      <c r="GM224" s="6"/>
      <c r="GN224" s="6"/>
      <c r="GO224" s="6"/>
      <c r="GP224" s="6"/>
      <c r="GQ224" s="6"/>
      <c r="GR224" s="6"/>
      <c r="GS224" s="6"/>
      <c r="GT224" s="6"/>
      <c r="GU224" s="6"/>
      <c r="GV224" s="6"/>
      <c r="GW224" s="6"/>
      <c r="GX224" s="6"/>
      <c r="GY224" s="6"/>
      <c r="GZ224" s="6"/>
      <c r="HA224" s="6"/>
      <c r="HB224" s="6"/>
      <c r="HC224" s="6"/>
      <c r="HD224" s="6"/>
      <c r="HE224" s="6"/>
      <c r="HF224" s="6"/>
      <c r="HG224" s="6"/>
      <c r="HH224" s="6"/>
      <c r="HI224" s="6"/>
      <c r="HJ224" s="6"/>
      <c r="HK224" s="6"/>
      <c r="HL224" s="6"/>
      <c r="HM224" s="6"/>
      <c r="HN224" s="6"/>
      <c r="HO224" s="6"/>
      <c r="HP224" s="6"/>
      <c r="HQ224" s="6"/>
      <c r="HR224" s="6"/>
      <c r="HS224" s="6"/>
      <c r="HT224" s="6"/>
      <c r="HU224" s="6"/>
      <c r="HV224" s="6"/>
      <c r="HW224" s="6"/>
      <c r="HX224" s="6"/>
      <c r="HY224" s="6"/>
      <c r="HZ224" s="6"/>
      <c r="IA224" s="6"/>
      <c r="IB224" s="6"/>
      <c r="IC224" s="6"/>
      <c r="ID224" s="6"/>
      <c r="IE224" s="6"/>
      <c r="IF224" s="6"/>
      <c r="IG224" s="6"/>
      <c r="IH224" s="6"/>
      <c r="II224" s="6"/>
      <c r="IJ224" s="6"/>
      <c r="IK224" s="6"/>
      <c r="IL224" s="6"/>
      <c r="IM224" s="6"/>
      <c r="IN224" s="6"/>
      <c r="IO224" s="6"/>
      <c r="IP224" s="6"/>
      <c r="IQ224" s="6"/>
      <c r="IR224" s="6"/>
    </row>
    <row r="225" spans="1:252" x14ac:dyDescent="0.2">
      <c r="A225" s="6"/>
      <c r="B225" s="6"/>
      <c r="C225" s="6"/>
      <c r="D225" s="6"/>
      <c r="E225" s="6"/>
      <c r="F225" s="6"/>
      <c r="DH225" s="6"/>
      <c r="DI225" s="6"/>
      <c r="DJ225" s="6"/>
      <c r="DK225" s="6"/>
      <c r="DL225" s="6"/>
      <c r="DM225" s="6"/>
      <c r="DN225" s="6"/>
      <c r="DO225" s="6"/>
      <c r="DP225" s="6"/>
      <c r="DQ225" s="6"/>
      <c r="DR225" s="6"/>
      <c r="DS225" s="6"/>
      <c r="DT225" s="6"/>
      <c r="DU225" s="6"/>
      <c r="DV225" s="6"/>
      <c r="DW225" s="6"/>
      <c r="DX225" s="6"/>
      <c r="DY225" s="6"/>
      <c r="DZ225" s="6"/>
      <c r="EA225" s="6"/>
      <c r="EB225" s="6"/>
      <c r="EC225" s="6"/>
      <c r="ED225" s="6"/>
      <c r="EE225" s="6"/>
      <c r="EF225" s="6"/>
      <c r="EG225" s="6"/>
      <c r="EH225" s="6"/>
      <c r="EI225" s="6"/>
      <c r="EJ225" s="6"/>
      <c r="EK225" s="6"/>
      <c r="EL225" s="6"/>
      <c r="EM225" s="6"/>
      <c r="EN225" s="6"/>
      <c r="EO225" s="6"/>
      <c r="EP225" s="6"/>
      <c r="EQ225" s="6"/>
      <c r="ER225" s="6"/>
      <c r="ES225" s="6"/>
      <c r="ET225" s="6"/>
      <c r="EU225" s="6"/>
      <c r="EV225" s="6"/>
      <c r="EW225" s="6"/>
      <c r="EX225" s="6"/>
      <c r="EY225" s="6"/>
      <c r="EZ225" s="6"/>
      <c r="FA225" s="6"/>
      <c r="FB225" s="6"/>
      <c r="FC225" s="6"/>
      <c r="FD225" s="6"/>
      <c r="FE225" s="6"/>
      <c r="FF225" s="6"/>
      <c r="FG225" s="6"/>
      <c r="FH225" s="6"/>
      <c r="FI225" s="6"/>
      <c r="FJ225" s="6"/>
      <c r="FK225" s="6"/>
      <c r="FL225" s="6"/>
      <c r="FM225" s="6"/>
      <c r="FN225" s="6"/>
      <c r="FO225" s="6"/>
      <c r="FP225" s="6"/>
      <c r="FQ225" s="6"/>
      <c r="FR225" s="6"/>
      <c r="FS225" s="6"/>
      <c r="FT225" s="6"/>
      <c r="FU225" s="6"/>
      <c r="FV225" s="6"/>
      <c r="FW225" s="6"/>
      <c r="FX225" s="6"/>
      <c r="FY225" s="6"/>
      <c r="FZ225" s="6"/>
      <c r="GA225" s="6"/>
      <c r="GB225" s="6"/>
      <c r="GC225" s="6"/>
      <c r="GD225" s="6"/>
      <c r="GE225" s="6"/>
      <c r="GF225" s="6"/>
      <c r="GG225" s="6"/>
      <c r="GH225" s="6"/>
      <c r="GI225" s="6"/>
      <c r="GJ225" s="6"/>
      <c r="GK225" s="6"/>
      <c r="GL225" s="6"/>
      <c r="GM225" s="6"/>
      <c r="GN225" s="6"/>
      <c r="GO225" s="6"/>
      <c r="GP225" s="6"/>
      <c r="GQ225" s="6"/>
      <c r="GR225" s="6"/>
      <c r="GS225" s="6"/>
      <c r="GT225" s="6"/>
      <c r="GU225" s="6"/>
      <c r="GV225" s="6"/>
      <c r="GW225" s="6"/>
      <c r="GX225" s="6"/>
      <c r="GY225" s="6"/>
      <c r="GZ225" s="6"/>
      <c r="HA225" s="6"/>
      <c r="HB225" s="6"/>
      <c r="HC225" s="6"/>
      <c r="HD225" s="6"/>
      <c r="HE225" s="6"/>
      <c r="HF225" s="6"/>
      <c r="HG225" s="6"/>
      <c r="HH225" s="6"/>
      <c r="HI225" s="6"/>
      <c r="HJ225" s="6"/>
      <c r="HK225" s="6"/>
      <c r="HL225" s="6"/>
      <c r="HM225" s="6"/>
      <c r="HN225" s="6"/>
      <c r="HO225" s="6"/>
      <c r="HP225" s="6"/>
      <c r="HQ225" s="6"/>
      <c r="HR225" s="6"/>
      <c r="HS225" s="6"/>
      <c r="HT225" s="6"/>
      <c r="HU225" s="6"/>
      <c r="HV225" s="6"/>
      <c r="HW225" s="6"/>
      <c r="HX225" s="6"/>
      <c r="HY225" s="6"/>
      <c r="HZ225" s="6"/>
      <c r="IA225" s="6"/>
      <c r="IB225" s="6"/>
      <c r="IC225" s="6"/>
      <c r="ID225" s="6"/>
      <c r="IE225" s="6"/>
      <c r="IF225" s="6"/>
      <c r="IG225" s="6"/>
      <c r="IH225" s="6"/>
      <c r="II225" s="6"/>
      <c r="IJ225" s="6"/>
      <c r="IK225" s="6"/>
      <c r="IL225" s="6"/>
      <c r="IM225" s="6"/>
      <c r="IN225" s="6"/>
      <c r="IO225" s="6"/>
      <c r="IP225" s="6"/>
      <c r="IQ225" s="6"/>
      <c r="IR225" s="6"/>
    </row>
    <row r="226" spans="1:252" x14ac:dyDescent="0.2">
      <c r="A226" s="6"/>
      <c r="B226" s="6"/>
      <c r="C226" s="6"/>
      <c r="D226" s="6"/>
      <c r="E226" s="6"/>
      <c r="F226" s="6"/>
      <c r="DH226" s="6"/>
      <c r="DI226" s="6"/>
      <c r="DJ226" s="6"/>
      <c r="DK226" s="6"/>
      <c r="DL226" s="6"/>
      <c r="DM226" s="6"/>
      <c r="DN226" s="6"/>
      <c r="DO226" s="6"/>
      <c r="DP226" s="6"/>
      <c r="DQ226" s="6"/>
      <c r="DR226" s="6"/>
      <c r="DS226" s="6"/>
      <c r="DT226" s="6"/>
      <c r="DU226" s="6"/>
      <c r="DV226" s="6"/>
      <c r="DW226" s="6"/>
      <c r="DX226" s="6"/>
      <c r="DY226" s="6"/>
      <c r="DZ226" s="6"/>
      <c r="EA226" s="6"/>
      <c r="EB226" s="6"/>
      <c r="EC226" s="6"/>
      <c r="ED226" s="6"/>
      <c r="EE226" s="6"/>
      <c r="EF226" s="6"/>
      <c r="EG226" s="6"/>
      <c r="EH226" s="6"/>
      <c r="EI226" s="6"/>
      <c r="EJ226" s="6"/>
      <c r="EK226" s="6"/>
      <c r="EL226" s="6"/>
      <c r="EM226" s="6"/>
      <c r="EN226" s="6"/>
      <c r="EO226" s="6"/>
      <c r="EP226" s="6"/>
      <c r="EQ226" s="6"/>
      <c r="ER226" s="6"/>
      <c r="ES226" s="6"/>
      <c r="ET226" s="6"/>
      <c r="EU226" s="6"/>
      <c r="EV226" s="6"/>
      <c r="EW226" s="6"/>
      <c r="EX226" s="6"/>
      <c r="EY226" s="6"/>
      <c r="EZ226" s="6"/>
      <c r="FA226" s="6"/>
      <c r="FB226" s="6"/>
      <c r="FC226" s="6"/>
      <c r="FD226" s="6"/>
      <c r="FE226" s="6"/>
      <c r="FF226" s="6"/>
      <c r="FG226" s="6"/>
      <c r="FH226" s="6"/>
      <c r="FI226" s="6"/>
      <c r="FJ226" s="6"/>
      <c r="FK226" s="6"/>
      <c r="FL226" s="6"/>
      <c r="FM226" s="6"/>
      <c r="FN226" s="6"/>
      <c r="FO226" s="6"/>
      <c r="FP226" s="6"/>
      <c r="FQ226" s="6"/>
      <c r="FR226" s="6"/>
      <c r="FS226" s="6"/>
      <c r="FT226" s="6"/>
      <c r="FU226" s="6"/>
      <c r="FV226" s="6"/>
      <c r="FW226" s="6"/>
      <c r="FX226" s="6"/>
      <c r="FY226" s="6"/>
      <c r="FZ226" s="6"/>
      <c r="GA226" s="6"/>
      <c r="GB226" s="6"/>
      <c r="GC226" s="6"/>
      <c r="GD226" s="6"/>
      <c r="GE226" s="6"/>
      <c r="GF226" s="6"/>
      <c r="GG226" s="6"/>
      <c r="GH226" s="6"/>
      <c r="GI226" s="6"/>
      <c r="GJ226" s="6"/>
      <c r="GK226" s="6"/>
      <c r="GL226" s="6"/>
      <c r="GM226" s="6"/>
      <c r="GN226" s="6"/>
      <c r="GO226" s="6"/>
      <c r="GP226" s="6"/>
      <c r="GQ226" s="6"/>
      <c r="GR226" s="6"/>
      <c r="GS226" s="6"/>
      <c r="GT226" s="6"/>
      <c r="GU226" s="6"/>
      <c r="GV226" s="6"/>
      <c r="GW226" s="6"/>
      <c r="GX226" s="6"/>
      <c r="GY226" s="6"/>
      <c r="GZ226" s="6"/>
      <c r="HA226" s="6"/>
      <c r="HB226" s="6"/>
      <c r="HC226" s="6"/>
      <c r="HD226" s="6"/>
      <c r="HE226" s="6"/>
      <c r="HF226" s="6"/>
      <c r="HG226" s="6"/>
      <c r="HH226" s="6"/>
      <c r="HI226" s="6"/>
      <c r="HJ226" s="6"/>
      <c r="HK226" s="6"/>
      <c r="HL226" s="6"/>
      <c r="HM226" s="6"/>
      <c r="HN226" s="6"/>
      <c r="HO226" s="6"/>
      <c r="HP226" s="6"/>
      <c r="HQ226" s="6"/>
      <c r="HR226" s="6"/>
      <c r="HS226" s="6"/>
      <c r="HT226" s="6"/>
      <c r="HU226" s="6"/>
      <c r="HV226" s="6"/>
      <c r="HW226" s="6"/>
      <c r="HX226" s="6"/>
      <c r="HY226" s="6"/>
      <c r="HZ226" s="6"/>
      <c r="IA226" s="6"/>
      <c r="IB226" s="6"/>
      <c r="IC226" s="6"/>
      <c r="ID226" s="6"/>
      <c r="IE226" s="6"/>
      <c r="IF226" s="6"/>
      <c r="IG226" s="6"/>
      <c r="IH226" s="6"/>
      <c r="II226" s="6"/>
      <c r="IJ226" s="6"/>
      <c r="IK226" s="6"/>
      <c r="IL226" s="6"/>
      <c r="IM226" s="6"/>
      <c r="IN226" s="6"/>
      <c r="IO226" s="6"/>
      <c r="IP226" s="6"/>
      <c r="IQ226" s="6"/>
      <c r="IR226" s="6"/>
    </row>
    <row r="227" spans="1:252" x14ac:dyDescent="0.2">
      <c r="A227" s="6"/>
      <c r="B227" s="6"/>
      <c r="C227" s="6"/>
      <c r="D227" s="6"/>
      <c r="E227" s="6"/>
      <c r="F227" s="6"/>
      <c r="DH227" s="6"/>
      <c r="DI227" s="6"/>
      <c r="DJ227" s="6"/>
      <c r="DK227" s="6"/>
      <c r="DL227" s="6"/>
      <c r="DM227" s="6"/>
      <c r="DN227" s="6"/>
      <c r="DO227" s="6"/>
      <c r="DP227" s="6"/>
      <c r="DQ227" s="6"/>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c r="FD227" s="6"/>
      <c r="FE227" s="6"/>
      <c r="FF227" s="6"/>
      <c r="FG227" s="6"/>
      <c r="FH227" s="6"/>
      <c r="FI227" s="6"/>
      <c r="FJ227" s="6"/>
      <c r="FK227" s="6"/>
      <c r="FL227" s="6"/>
      <c r="FM227" s="6"/>
      <c r="FN227" s="6"/>
      <c r="FO227" s="6"/>
      <c r="FP227" s="6"/>
      <c r="FQ227" s="6"/>
      <c r="FR227" s="6"/>
      <c r="FS227" s="6"/>
      <c r="FT227" s="6"/>
      <c r="FU227" s="6"/>
      <c r="FV227" s="6"/>
      <c r="FW227" s="6"/>
      <c r="FX227" s="6"/>
      <c r="FY227" s="6"/>
      <c r="FZ227" s="6"/>
      <c r="GA227" s="6"/>
      <c r="GB227" s="6"/>
      <c r="GC227" s="6"/>
      <c r="GD227" s="6"/>
      <c r="GE227" s="6"/>
      <c r="GF227" s="6"/>
      <c r="GG227" s="6"/>
      <c r="GH227" s="6"/>
      <c r="GI227" s="6"/>
      <c r="GJ227" s="6"/>
      <c r="GK227" s="6"/>
      <c r="GL227" s="6"/>
      <c r="GM227" s="6"/>
      <c r="GN227" s="6"/>
      <c r="GO227" s="6"/>
      <c r="GP227" s="6"/>
      <c r="GQ227" s="6"/>
      <c r="GR227" s="6"/>
      <c r="GS227" s="6"/>
      <c r="GT227" s="6"/>
      <c r="GU227" s="6"/>
      <c r="GV227" s="6"/>
      <c r="GW227" s="6"/>
      <c r="GX227" s="6"/>
      <c r="GY227" s="6"/>
      <c r="GZ227" s="6"/>
      <c r="HA227" s="6"/>
      <c r="HB227" s="6"/>
      <c r="HC227" s="6"/>
      <c r="HD227" s="6"/>
      <c r="HE227" s="6"/>
      <c r="HF227" s="6"/>
      <c r="HG227" s="6"/>
      <c r="HH227" s="6"/>
      <c r="HI227" s="6"/>
      <c r="HJ227" s="6"/>
      <c r="HK227" s="6"/>
      <c r="HL227" s="6"/>
      <c r="HM227" s="6"/>
      <c r="HN227" s="6"/>
      <c r="HO227" s="6"/>
      <c r="HP227" s="6"/>
      <c r="HQ227" s="6"/>
      <c r="HR227" s="6"/>
      <c r="HS227" s="6"/>
      <c r="HT227" s="6"/>
      <c r="HU227" s="6"/>
      <c r="HV227" s="6"/>
      <c r="HW227" s="6"/>
      <c r="HX227" s="6"/>
      <c r="HY227" s="6"/>
      <c r="HZ227" s="6"/>
      <c r="IA227" s="6"/>
      <c r="IB227" s="6"/>
      <c r="IC227" s="6"/>
      <c r="ID227" s="6"/>
      <c r="IE227" s="6"/>
      <c r="IF227" s="6"/>
      <c r="IG227" s="6"/>
      <c r="IH227" s="6"/>
      <c r="II227" s="6"/>
      <c r="IJ227" s="6"/>
      <c r="IK227" s="6"/>
      <c r="IL227" s="6"/>
      <c r="IM227" s="6"/>
      <c r="IN227" s="6"/>
      <c r="IO227" s="6"/>
      <c r="IP227" s="6"/>
      <c r="IQ227" s="6"/>
      <c r="IR227" s="6"/>
    </row>
    <row r="228" spans="1:252" x14ac:dyDescent="0.2">
      <c r="A228" s="6"/>
      <c r="B228" s="6"/>
      <c r="C228" s="6"/>
      <c r="D228" s="6"/>
      <c r="E228" s="6"/>
      <c r="F228" s="6"/>
      <c r="DH228" s="6"/>
      <c r="DI228" s="6"/>
      <c r="DJ228" s="6"/>
      <c r="DK228" s="6"/>
      <c r="DL228" s="6"/>
      <c r="DM228" s="6"/>
      <c r="DN228" s="6"/>
      <c r="DO228" s="6"/>
      <c r="DP228" s="6"/>
      <c r="DQ228" s="6"/>
      <c r="DR228" s="6"/>
      <c r="DS228" s="6"/>
      <c r="DT228" s="6"/>
      <c r="DU228" s="6"/>
      <c r="DV228" s="6"/>
      <c r="DW228" s="6"/>
      <c r="DX228" s="6"/>
      <c r="DY228" s="6"/>
      <c r="DZ228" s="6"/>
      <c r="EA228" s="6"/>
      <c r="EB228" s="6"/>
      <c r="EC228" s="6"/>
      <c r="ED228" s="6"/>
      <c r="EE228" s="6"/>
      <c r="EF228" s="6"/>
      <c r="EG228" s="6"/>
      <c r="EH228" s="6"/>
      <c r="EI228" s="6"/>
      <c r="EJ228" s="6"/>
      <c r="EK228" s="6"/>
      <c r="EL228" s="6"/>
      <c r="EM228" s="6"/>
      <c r="EN228" s="6"/>
      <c r="EO228" s="6"/>
      <c r="EP228" s="6"/>
      <c r="EQ228" s="6"/>
      <c r="ER228" s="6"/>
      <c r="ES228" s="6"/>
      <c r="ET228" s="6"/>
      <c r="EU228" s="6"/>
      <c r="EV228" s="6"/>
      <c r="EW228" s="6"/>
      <c r="EX228" s="6"/>
      <c r="EY228" s="6"/>
      <c r="EZ228" s="6"/>
      <c r="FA228" s="6"/>
      <c r="FB228" s="6"/>
      <c r="FC228" s="6"/>
      <c r="FD228" s="6"/>
      <c r="FE228" s="6"/>
      <c r="FF228" s="6"/>
      <c r="FG228" s="6"/>
      <c r="FH228" s="6"/>
      <c r="FI228" s="6"/>
      <c r="FJ228" s="6"/>
      <c r="FK228" s="6"/>
      <c r="FL228" s="6"/>
      <c r="FM228" s="6"/>
      <c r="FN228" s="6"/>
      <c r="FO228" s="6"/>
      <c r="FP228" s="6"/>
      <c r="FQ228" s="6"/>
      <c r="FR228" s="6"/>
      <c r="FS228" s="6"/>
      <c r="FT228" s="6"/>
      <c r="FU228" s="6"/>
      <c r="FV228" s="6"/>
      <c r="FW228" s="6"/>
      <c r="FX228" s="6"/>
      <c r="FY228" s="6"/>
      <c r="FZ228" s="6"/>
      <c r="GA228" s="6"/>
      <c r="GB228" s="6"/>
      <c r="GC228" s="6"/>
      <c r="GD228" s="6"/>
      <c r="GE228" s="6"/>
      <c r="GF228" s="6"/>
      <c r="GG228" s="6"/>
      <c r="GH228" s="6"/>
      <c r="GI228" s="6"/>
      <c r="GJ228" s="6"/>
      <c r="GK228" s="6"/>
      <c r="GL228" s="6"/>
      <c r="GM228" s="6"/>
      <c r="GN228" s="6"/>
      <c r="GO228" s="6"/>
      <c r="GP228" s="6"/>
      <c r="GQ228" s="6"/>
      <c r="GR228" s="6"/>
      <c r="GS228" s="6"/>
      <c r="GT228" s="6"/>
      <c r="GU228" s="6"/>
      <c r="GV228" s="6"/>
      <c r="GW228" s="6"/>
      <c r="GX228" s="6"/>
      <c r="GY228" s="6"/>
      <c r="GZ228" s="6"/>
      <c r="HA228" s="6"/>
      <c r="HB228" s="6"/>
      <c r="HC228" s="6"/>
      <c r="HD228" s="6"/>
      <c r="HE228" s="6"/>
      <c r="HF228" s="6"/>
      <c r="HG228" s="6"/>
      <c r="HH228" s="6"/>
      <c r="HI228" s="6"/>
      <c r="HJ228" s="6"/>
      <c r="HK228" s="6"/>
      <c r="HL228" s="6"/>
      <c r="HM228" s="6"/>
      <c r="HN228" s="6"/>
      <c r="HO228" s="6"/>
      <c r="HP228" s="6"/>
      <c r="HQ228" s="6"/>
      <c r="HR228" s="6"/>
      <c r="HS228" s="6"/>
      <c r="HT228" s="6"/>
      <c r="HU228" s="6"/>
      <c r="HV228" s="6"/>
      <c r="HW228" s="6"/>
      <c r="HX228" s="6"/>
      <c r="HY228" s="6"/>
      <c r="HZ228" s="6"/>
      <c r="IA228" s="6"/>
      <c r="IB228" s="6"/>
      <c r="IC228" s="6"/>
      <c r="ID228" s="6"/>
      <c r="IE228" s="6"/>
      <c r="IF228" s="6"/>
      <c r="IG228" s="6"/>
      <c r="IH228" s="6"/>
      <c r="II228" s="6"/>
      <c r="IJ228" s="6"/>
      <c r="IK228" s="6"/>
      <c r="IL228" s="6"/>
      <c r="IM228" s="6"/>
      <c r="IN228" s="6"/>
      <c r="IO228" s="6"/>
      <c r="IP228" s="6"/>
      <c r="IQ228" s="6"/>
      <c r="IR228" s="6"/>
    </row>
    <row r="229" spans="1:252" x14ac:dyDescent="0.2">
      <c r="A229" s="6"/>
      <c r="B229" s="6"/>
      <c r="C229" s="6"/>
      <c r="D229" s="6"/>
      <c r="E229" s="6"/>
      <c r="F229" s="6"/>
      <c r="DH229" s="6"/>
      <c r="DI229" s="6"/>
      <c r="DJ229" s="6"/>
      <c r="DK229" s="6"/>
      <c r="DL229" s="6"/>
      <c r="DM229" s="6"/>
      <c r="DN229" s="6"/>
      <c r="DO229" s="6"/>
      <c r="DP229" s="6"/>
      <c r="DQ229" s="6"/>
      <c r="DR229" s="6"/>
      <c r="DS229" s="6"/>
      <c r="DT229" s="6"/>
      <c r="DU229" s="6"/>
      <c r="DV229" s="6"/>
      <c r="DW229" s="6"/>
      <c r="DX229" s="6"/>
      <c r="DY229" s="6"/>
      <c r="DZ229" s="6"/>
      <c r="EA229" s="6"/>
      <c r="EB229" s="6"/>
      <c r="EC229" s="6"/>
      <c r="ED229" s="6"/>
      <c r="EE229" s="6"/>
      <c r="EF229" s="6"/>
      <c r="EG229" s="6"/>
      <c r="EH229" s="6"/>
      <c r="EI229" s="6"/>
      <c r="EJ229" s="6"/>
      <c r="EK229" s="6"/>
      <c r="EL229" s="6"/>
      <c r="EM229" s="6"/>
      <c r="EN229" s="6"/>
      <c r="EO229" s="6"/>
      <c r="EP229" s="6"/>
      <c r="EQ229" s="6"/>
      <c r="ER229" s="6"/>
      <c r="ES229" s="6"/>
      <c r="ET229" s="6"/>
      <c r="EU229" s="6"/>
      <c r="EV229" s="6"/>
      <c r="EW229" s="6"/>
      <c r="EX229" s="6"/>
      <c r="EY229" s="6"/>
      <c r="EZ229" s="6"/>
      <c r="FA229" s="6"/>
      <c r="FB229" s="6"/>
      <c r="FC229" s="6"/>
      <c r="FD229" s="6"/>
      <c r="FE229" s="6"/>
      <c r="FF229" s="6"/>
      <c r="FG229" s="6"/>
      <c r="FH229" s="6"/>
      <c r="FI229" s="6"/>
      <c r="FJ229" s="6"/>
      <c r="FK229" s="6"/>
      <c r="FL229" s="6"/>
      <c r="FM229" s="6"/>
      <c r="FN229" s="6"/>
      <c r="FO229" s="6"/>
      <c r="FP229" s="6"/>
      <c r="FQ229" s="6"/>
      <c r="FR229" s="6"/>
      <c r="FS229" s="6"/>
      <c r="FT229" s="6"/>
      <c r="FU229" s="6"/>
      <c r="FV229" s="6"/>
      <c r="FW229" s="6"/>
      <c r="FX229" s="6"/>
      <c r="FY229" s="6"/>
      <c r="FZ229" s="6"/>
      <c r="GA229" s="6"/>
      <c r="GB229" s="6"/>
      <c r="GC229" s="6"/>
      <c r="GD229" s="6"/>
      <c r="GE229" s="6"/>
      <c r="GF229" s="6"/>
      <c r="GG229" s="6"/>
      <c r="GH229" s="6"/>
      <c r="GI229" s="6"/>
      <c r="GJ229" s="6"/>
      <c r="GK229" s="6"/>
      <c r="GL229" s="6"/>
      <c r="GM229" s="6"/>
      <c r="GN229" s="6"/>
      <c r="GO229" s="6"/>
      <c r="GP229" s="6"/>
      <c r="GQ229" s="6"/>
      <c r="GR229" s="6"/>
      <c r="GS229" s="6"/>
      <c r="GT229" s="6"/>
      <c r="GU229" s="6"/>
      <c r="GV229" s="6"/>
      <c r="GW229" s="6"/>
      <c r="GX229" s="6"/>
      <c r="GY229" s="6"/>
      <c r="GZ229" s="6"/>
      <c r="HA229" s="6"/>
      <c r="HB229" s="6"/>
      <c r="HC229" s="6"/>
      <c r="HD229" s="6"/>
      <c r="HE229" s="6"/>
      <c r="HF229" s="6"/>
      <c r="HG229" s="6"/>
      <c r="HH229" s="6"/>
      <c r="HI229" s="6"/>
      <c r="HJ229" s="6"/>
      <c r="HK229" s="6"/>
      <c r="HL229" s="6"/>
      <c r="HM229" s="6"/>
      <c r="HN229" s="6"/>
      <c r="HO229" s="6"/>
      <c r="HP229" s="6"/>
      <c r="HQ229" s="6"/>
      <c r="HR229" s="6"/>
      <c r="HS229" s="6"/>
      <c r="HT229" s="6"/>
      <c r="HU229" s="6"/>
      <c r="HV229" s="6"/>
      <c r="HW229" s="6"/>
      <c r="HX229" s="6"/>
      <c r="HY229" s="6"/>
      <c r="HZ229" s="6"/>
      <c r="IA229" s="6"/>
      <c r="IB229" s="6"/>
      <c r="IC229" s="6"/>
      <c r="ID229" s="6"/>
      <c r="IE229" s="6"/>
      <c r="IF229" s="6"/>
      <c r="IG229" s="6"/>
      <c r="IH229" s="6"/>
      <c r="II229" s="6"/>
      <c r="IJ229" s="6"/>
      <c r="IK229" s="6"/>
      <c r="IL229" s="6"/>
      <c r="IM229" s="6"/>
      <c r="IN229" s="6"/>
      <c r="IO229" s="6"/>
      <c r="IP229" s="6"/>
      <c r="IQ229" s="6"/>
      <c r="IR229" s="6"/>
    </row>
    <row r="230" spans="1:252" x14ac:dyDescent="0.2">
      <c r="A230" s="6"/>
      <c r="B230" s="6"/>
      <c r="C230" s="6"/>
      <c r="D230" s="6"/>
      <c r="E230" s="6"/>
      <c r="F230" s="6"/>
      <c r="DH230" s="6"/>
      <c r="DI230" s="6"/>
      <c r="DJ230" s="6"/>
      <c r="DK230" s="6"/>
      <c r="DL230" s="6"/>
      <c r="DM230" s="6"/>
      <c r="DN230" s="6"/>
      <c r="DO230" s="6"/>
      <c r="DP230" s="6"/>
      <c r="DQ230" s="6"/>
      <c r="DR230" s="6"/>
      <c r="DS230" s="6"/>
      <c r="DT230" s="6"/>
      <c r="DU230" s="6"/>
      <c r="DV230" s="6"/>
      <c r="DW230" s="6"/>
      <c r="DX230" s="6"/>
      <c r="DY230" s="6"/>
      <c r="DZ230" s="6"/>
      <c r="EA230" s="6"/>
      <c r="EB230" s="6"/>
      <c r="EC230" s="6"/>
      <c r="ED230" s="6"/>
      <c r="EE230" s="6"/>
      <c r="EF230" s="6"/>
      <c r="EG230" s="6"/>
      <c r="EH230" s="6"/>
      <c r="EI230" s="6"/>
      <c r="EJ230" s="6"/>
      <c r="EK230" s="6"/>
      <c r="EL230" s="6"/>
      <c r="EM230" s="6"/>
      <c r="EN230" s="6"/>
      <c r="EO230" s="6"/>
      <c r="EP230" s="6"/>
      <c r="EQ230" s="6"/>
      <c r="ER230" s="6"/>
      <c r="ES230" s="6"/>
      <c r="ET230" s="6"/>
      <c r="EU230" s="6"/>
      <c r="EV230" s="6"/>
      <c r="EW230" s="6"/>
      <c r="EX230" s="6"/>
      <c r="EY230" s="6"/>
      <c r="EZ230" s="6"/>
      <c r="FA230" s="6"/>
      <c r="FB230" s="6"/>
      <c r="FC230" s="6"/>
      <c r="FD230" s="6"/>
      <c r="FE230" s="6"/>
      <c r="FF230" s="6"/>
      <c r="FG230" s="6"/>
      <c r="FH230" s="6"/>
      <c r="FI230" s="6"/>
      <c r="FJ230" s="6"/>
      <c r="FK230" s="6"/>
      <c r="FL230" s="6"/>
      <c r="FM230" s="6"/>
      <c r="FN230" s="6"/>
      <c r="FO230" s="6"/>
      <c r="FP230" s="6"/>
      <c r="FQ230" s="6"/>
      <c r="FR230" s="6"/>
      <c r="FS230" s="6"/>
      <c r="FT230" s="6"/>
      <c r="FU230" s="6"/>
      <c r="FV230" s="6"/>
      <c r="FW230" s="6"/>
      <c r="FX230" s="6"/>
      <c r="FY230" s="6"/>
      <c r="FZ230" s="6"/>
      <c r="GA230" s="6"/>
      <c r="GB230" s="6"/>
      <c r="GC230" s="6"/>
      <c r="GD230" s="6"/>
      <c r="GE230" s="6"/>
      <c r="GF230" s="6"/>
      <c r="GG230" s="6"/>
      <c r="GH230" s="6"/>
      <c r="GI230" s="6"/>
      <c r="GJ230" s="6"/>
      <c r="GK230" s="6"/>
      <c r="GL230" s="6"/>
      <c r="GM230" s="6"/>
      <c r="GN230" s="6"/>
      <c r="GO230" s="6"/>
      <c r="GP230" s="6"/>
      <c r="GQ230" s="6"/>
      <c r="GR230" s="6"/>
      <c r="GS230" s="6"/>
      <c r="GT230" s="6"/>
      <c r="GU230" s="6"/>
      <c r="GV230" s="6"/>
      <c r="GW230" s="6"/>
      <c r="GX230" s="6"/>
      <c r="GY230" s="6"/>
      <c r="GZ230" s="6"/>
      <c r="HA230" s="6"/>
      <c r="HB230" s="6"/>
      <c r="HC230" s="6"/>
      <c r="HD230" s="6"/>
      <c r="HE230" s="6"/>
      <c r="HF230" s="6"/>
      <c r="HG230" s="6"/>
      <c r="HH230" s="6"/>
      <c r="HI230" s="6"/>
      <c r="HJ230" s="6"/>
      <c r="HK230" s="6"/>
      <c r="HL230" s="6"/>
      <c r="HM230" s="6"/>
      <c r="HN230" s="6"/>
      <c r="HO230" s="6"/>
      <c r="HP230" s="6"/>
      <c r="HQ230" s="6"/>
      <c r="HR230" s="6"/>
      <c r="HS230" s="6"/>
      <c r="HT230" s="6"/>
      <c r="HU230" s="6"/>
      <c r="HV230" s="6"/>
      <c r="HW230" s="6"/>
      <c r="HX230" s="6"/>
      <c r="HY230" s="6"/>
      <c r="HZ230" s="6"/>
      <c r="IA230" s="6"/>
      <c r="IB230" s="6"/>
      <c r="IC230" s="6"/>
      <c r="ID230" s="6"/>
      <c r="IE230" s="6"/>
      <c r="IF230" s="6"/>
      <c r="IG230" s="6"/>
      <c r="IH230" s="6"/>
      <c r="II230" s="6"/>
      <c r="IJ230" s="6"/>
      <c r="IK230" s="6"/>
      <c r="IL230" s="6"/>
      <c r="IM230" s="6"/>
      <c r="IN230" s="6"/>
      <c r="IO230" s="6"/>
      <c r="IP230" s="6"/>
      <c r="IQ230" s="6"/>
      <c r="IR230" s="6"/>
    </row>
    <row r="231" spans="1:252" x14ac:dyDescent="0.2">
      <c r="A231" s="6"/>
      <c r="B231" s="6"/>
      <c r="C231" s="6"/>
      <c r="D231" s="6"/>
      <c r="E231" s="6"/>
      <c r="F231" s="6"/>
      <c r="DH231" s="6"/>
      <c r="DI231" s="6"/>
      <c r="DJ231" s="6"/>
      <c r="DK231" s="6"/>
      <c r="DL231" s="6"/>
      <c r="DM231" s="6"/>
      <c r="DN231" s="6"/>
      <c r="DO231" s="6"/>
      <c r="DP231" s="6"/>
      <c r="DQ231" s="6"/>
      <c r="DR231" s="6"/>
      <c r="DS231" s="6"/>
      <c r="DT231" s="6"/>
      <c r="DU231" s="6"/>
      <c r="DV231" s="6"/>
      <c r="DW231" s="6"/>
      <c r="DX231" s="6"/>
      <c r="DY231" s="6"/>
      <c r="DZ231" s="6"/>
      <c r="EA231" s="6"/>
      <c r="EB231" s="6"/>
      <c r="EC231" s="6"/>
      <c r="ED231" s="6"/>
      <c r="EE231" s="6"/>
      <c r="EF231" s="6"/>
      <c r="EG231" s="6"/>
      <c r="EH231" s="6"/>
      <c r="EI231" s="6"/>
      <c r="EJ231" s="6"/>
      <c r="EK231" s="6"/>
      <c r="EL231" s="6"/>
      <c r="EM231" s="6"/>
      <c r="EN231" s="6"/>
      <c r="EO231" s="6"/>
      <c r="EP231" s="6"/>
      <c r="EQ231" s="6"/>
      <c r="ER231" s="6"/>
      <c r="ES231" s="6"/>
      <c r="ET231" s="6"/>
      <c r="EU231" s="6"/>
      <c r="EV231" s="6"/>
      <c r="EW231" s="6"/>
      <c r="EX231" s="6"/>
      <c r="EY231" s="6"/>
      <c r="EZ231" s="6"/>
      <c r="FA231" s="6"/>
      <c r="FB231" s="6"/>
      <c r="FC231" s="6"/>
      <c r="FD231" s="6"/>
      <c r="FE231" s="6"/>
      <c r="FF231" s="6"/>
      <c r="FG231" s="6"/>
      <c r="FH231" s="6"/>
      <c r="FI231" s="6"/>
      <c r="FJ231" s="6"/>
      <c r="FK231" s="6"/>
      <c r="FL231" s="6"/>
      <c r="FM231" s="6"/>
      <c r="FN231" s="6"/>
      <c r="FO231" s="6"/>
      <c r="FP231" s="6"/>
      <c r="FQ231" s="6"/>
      <c r="FR231" s="6"/>
      <c r="FS231" s="6"/>
      <c r="FT231" s="6"/>
      <c r="FU231" s="6"/>
      <c r="FV231" s="6"/>
      <c r="FW231" s="6"/>
      <c r="FX231" s="6"/>
      <c r="FY231" s="6"/>
      <c r="FZ231" s="6"/>
      <c r="GA231" s="6"/>
      <c r="GB231" s="6"/>
      <c r="GC231" s="6"/>
      <c r="GD231" s="6"/>
      <c r="GE231" s="6"/>
      <c r="GF231" s="6"/>
      <c r="GG231" s="6"/>
      <c r="GH231" s="6"/>
      <c r="GI231" s="6"/>
      <c r="GJ231" s="6"/>
      <c r="GK231" s="6"/>
      <c r="GL231" s="6"/>
      <c r="GM231" s="6"/>
      <c r="GN231" s="6"/>
      <c r="GO231" s="6"/>
      <c r="GP231" s="6"/>
      <c r="GQ231" s="6"/>
      <c r="GR231" s="6"/>
      <c r="GS231" s="6"/>
      <c r="GT231" s="6"/>
      <c r="GU231" s="6"/>
      <c r="GV231" s="6"/>
      <c r="GW231" s="6"/>
      <c r="GX231" s="6"/>
      <c r="GY231" s="6"/>
      <c r="GZ231" s="6"/>
      <c r="HA231" s="6"/>
      <c r="HB231" s="6"/>
      <c r="HC231" s="6"/>
      <c r="HD231" s="6"/>
      <c r="HE231" s="6"/>
      <c r="HF231" s="6"/>
      <c r="HG231" s="6"/>
      <c r="HH231" s="6"/>
      <c r="HI231" s="6"/>
      <c r="HJ231" s="6"/>
      <c r="HK231" s="6"/>
      <c r="HL231" s="6"/>
      <c r="HM231" s="6"/>
      <c r="HN231" s="6"/>
      <c r="HO231" s="6"/>
      <c r="HP231" s="6"/>
      <c r="HQ231" s="6"/>
      <c r="HR231" s="6"/>
      <c r="HS231" s="6"/>
      <c r="HT231" s="6"/>
      <c r="HU231" s="6"/>
      <c r="HV231" s="6"/>
      <c r="HW231" s="6"/>
      <c r="HX231" s="6"/>
      <c r="HY231" s="6"/>
      <c r="HZ231" s="6"/>
      <c r="IA231" s="6"/>
      <c r="IB231" s="6"/>
      <c r="IC231" s="6"/>
      <c r="ID231" s="6"/>
      <c r="IE231" s="6"/>
      <c r="IF231" s="6"/>
      <c r="IG231" s="6"/>
      <c r="IH231" s="6"/>
      <c r="II231" s="6"/>
      <c r="IJ231" s="6"/>
      <c r="IK231" s="6"/>
      <c r="IL231" s="6"/>
      <c r="IM231" s="6"/>
      <c r="IN231" s="6"/>
      <c r="IO231" s="6"/>
      <c r="IP231" s="6"/>
      <c r="IQ231" s="6"/>
      <c r="IR231" s="6"/>
    </row>
    <row r="232" spans="1:252" x14ac:dyDescent="0.2">
      <c r="A232" s="6"/>
      <c r="B232" s="6"/>
      <c r="C232" s="6"/>
      <c r="D232" s="6"/>
      <c r="E232" s="6"/>
      <c r="F232" s="6"/>
      <c r="DH232" s="6"/>
      <c r="DI232" s="6"/>
      <c r="DJ232" s="6"/>
      <c r="DK232" s="6"/>
      <c r="DL232" s="6"/>
      <c r="DM232" s="6"/>
      <c r="DN232" s="6"/>
      <c r="DO232" s="6"/>
      <c r="DP232" s="6"/>
      <c r="DQ232" s="6"/>
      <c r="DR232" s="6"/>
      <c r="DS232" s="6"/>
      <c r="DT232" s="6"/>
      <c r="DU232" s="6"/>
      <c r="DV232" s="6"/>
      <c r="DW232" s="6"/>
      <c r="DX232" s="6"/>
      <c r="DY232" s="6"/>
      <c r="DZ232" s="6"/>
      <c r="EA232" s="6"/>
      <c r="EB232" s="6"/>
      <c r="EC232" s="6"/>
      <c r="ED232" s="6"/>
      <c r="EE232" s="6"/>
      <c r="EF232" s="6"/>
      <c r="EG232" s="6"/>
      <c r="EH232" s="6"/>
      <c r="EI232" s="6"/>
      <c r="EJ232" s="6"/>
      <c r="EK232" s="6"/>
      <c r="EL232" s="6"/>
      <c r="EM232" s="6"/>
      <c r="EN232" s="6"/>
      <c r="EO232" s="6"/>
      <c r="EP232" s="6"/>
      <c r="EQ232" s="6"/>
      <c r="ER232" s="6"/>
      <c r="ES232" s="6"/>
      <c r="ET232" s="6"/>
      <c r="EU232" s="6"/>
      <c r="EV232" s="6"/>
      <c r="EW232" s="6"/>
      <c r="EX232" s="6"/>
      <c r="EY232" s="6"/>
      <c r="EZ232" s="6"/>
      <c r="FA232" s="6"/>
      <c r="FB232" s="6"/>
      <c r="FC232" s="6"/>
      <c r="FD232" s="6"/>
      <c r="FE232" s="6"/>
      <c r="FF232" s="6"/>
      <c r="FG232" s="6"/>
      <c r="FH232" s="6"/>
      <c r="FI232" s="6"/>
      <c r="FJ232" s="6"/>
      <c r="FK232" s="6"/>
      <c r="FL232" s="6"/>
      <c r="FM232" s="6"/>
      <c r="FN232" s="6"/>
      <c r="FO232" s="6"/>
      <c r="FP232" s="6"/>
      <c r="FQ232" s="6"/>
      <c r="FR232" s="6"/>
      <c r="FS232" s="6"/>
      <c r="FT232" s="6"/>
      <c r="FU232" s="6"/>
      <c r="FV232" s="6"/>
      <c r="FW232" s="6"/>
      <c r="FX232" s="6"/>
      <c r="FY232" s="6"/>
      <c r="FZ232" s="6"/>
      <c r="GA232" s="6"/>
      <c r="GB232" s="6"/>
      <c r="GC232" s="6"/>
      <c r="GD232" s="6"/>
      <c r="GE232" s="6"/>
      <c r="GF232" s="6"/>
      <c r="GG232" s="6"/>
      <c r="GH232" s="6"/>
      <c r="GI232" s="6"/>
      <c r="GJ232" s="6"/>
      <c r="GK232" s="6"/>
      <c r="GL232" s="6"/>
      <c r="GM232" s="6"/>
      <c r="GN232" s="6"/>
      <c r="GO232" s="6"/>
      <c r="GP232" s="6"/>
      <c r="GQ232" s="6"/>
      <c r="GR232" s="6"/>
      <c r="GS232" s="6"/>
      <c r="GT232" s="6"/>
      <c r="GU232" s="6"/>
      <c r="GV232" s="6"/>
      <c r="GW232" s="6"/>
      <c r="GX232" s="6"/>
      <c r="GY232" s="6"/>
      <c r="GZ232" s="6"/>
      <c r="HA232" s="6"/>
      <c r="HB232" s="6"/>
      <c r="HC232" s="6"/>
      <c r="HD232" s="6"/>
      <c r="HE232" s="6"/>
      <c r="HF232" s="6"/>
      <c r="HG232" s="6"/>
      <c r="HH232" s="6"/>
      <c r="HI232" s="6"/>
      <c r="HJ232" s="6"/>
      <c r="HK232" s="6"/>
      <c r="HL232" s="6"/>
      <c r="HM232" s="6"/>
      <c r="HN232" s="6"/>
      <c r="HO232" s="6"/>
      <c r="HP232" s="6"/>
      <c r="HQ232" s="6"/>
      <c r="HR232" s="6"/>
      <c r="HS232" s="6"/>
      <c r="HT232" s="6"/>
      <c r="HU232" s="6"/>
      <c r="HV232" s="6"/>
      <c r="HW232" s="6"/>
      <c r="HX232" s="6"/>
      <c r="HY232" s="6"/>
      <c r="HZ232" s="6"/>
      <c r="IA232" s="6"/>
      <c r="IB232" s="6"/>
      <c r="IC232" s="6"/>
      <c r="ID232" s="6"/>
      <c r="IE232" s="6"/>
      <c r="IF232" s="6"/>
      <c r="IG232" s="6"/>
      <c r="IH232" s="6"/>
      <c r="II232" s="6"/>
      <c r="IJ232" s="6"/>
      <c r="IK232" s="6"/>
      <c r="IL232" s="6"/>
      <c r="IM232" s="6"/>
      <c r="IN232" s="6"/>
      <c r="IO232" s="6"/>
      <c r="IP232" s="6"/>
      <c r="IQ232" s="6"/>
      <c r="IR232" s="6"/>
    </row>
    <row r="233" spans="1:252" x14ac:dyDescent="0.2">
      <c r="A233" s="6"/>
      <c r="B233" s="6"/>
      <c r="C233" s="6"/>
      <c r="D233" s="6"/>
      <c r="E233" s="6"/>
      <c r="F233" s="6"/>
      <c r="DH233" s="6"/>
      <c r="DI233" s="6"/>
      <c r="DJ233" s="6"/>
      <c r="DK233" s="6"/>
      <c r="DL233" s="6"/>
      <c r="DM233" s="6"/>
      <c r="DN233" s="6"/>
      <c r="DO233" s="6"/>
      <c r="DP233" s="6"/>
      <c r="DQ233" s="6"/>
      <c r="DR233" s="6"/>
      <c r="DS233" s="6"/>
      <c r="DT233" s="6"/>
      <c r="DU233" s="6"/>
      <c r="DV233" s="6"/>
      <c r="DW233" s="6"/>
      <c r="DX233" s="6"/>
      <c r="DY233" s="6"/>
      <c r="DZ233" s="6"/>
      <c r="EA233" s="6"/>
      <c r="EB233" s="6"/>
      <c r="EC233" s="6"/>
      <c r="ED233" s="6"/>
      <c r="EE233" s="6"/>
      <c r="EF233" s="6"/>
      <c r="EG233" s="6"/>
      <c r="EH233" s="6"/>
      <c r="EI233" s="6"/>
      <c r="EJ233" s="6"/>
      <c r="EK233" s="6"/>
      <c r="EL233" s="6"/>
      <c r="EM233" s="6"/>
      <c r="EN233" s="6"/>
      <c r="EO233" s="6"/>
      <c r="EP233" s="6"/>
      <c r="EQ233" s="6"/>
      <c r="ER233" s="6"/>
      <c r="ES233" s="6"/>
      <c r="ET233" s="6"/>
      <c r="EU233" s="6"/>
      <c r="EV233" s="6"/>
      <c r="EW233" s="6"/>
      <c r="EX233" s="6"/>
      <c r="EY233" s="6"/>
      <c r="EZ233" s="6"/>
      <c r="FA233" s="6"/>
      <c r="FB233" s="6"/>
      <c r="FC233" s="6"/>
      <c r="FD233" s="6"/>
      <c r="FE233" s="6"/>
      <c r="FF233" s="6"/>
      <c r="FG233" s="6"/>
      <c r="FH233" s="6"/>
      <c r="FI233" s="6"/>
      <c r="FJ233" s="6"/>
      <c r="FK233" s="6"/>
      <c r="FL233" s="6"/>
      <c r="FM233" s="6"/>
      <c r="FN233" s="6"/>
      <c r="FO233" s="6"/>
      <c r="FP233" s="6"/>
      <c r="FQ233" s="6"/>
      <c r="FR233" s="6"/>
      <c r="FS233" s="6"/>
      <c r="FT233" s="6"/>
      <c r="FU233" s="6"/>
      <c r="FV233" s="6"/>
      <c r="FW233" s="6"/>
      <c r="FX233" s="6"/>
      <c r="FY233" s="6"/>
      <c r="FZ233" s="6"/>
      <c r="GA233" s="6"/>
      <c r="GB233" s="6"/>
      <c r="GC233" s="6"/>
      <c r="GD233" s="6"/>
      <c r="GE233" s="6"/>
      <c r="GF233" s="6"/>
      <c r="GG233" s="6"/>
      <c r="GH233" s="6"/>
      <c r="GI233" s="6"/>
      <c r="GJ233" s="6"/>
      <c r="GK233" s="6"/>
      <c r="GL233" s="6"/>
      <c r="GM233" s="6"/>
      <c r="GN233" s="6"/>
      <c r="GO233" s="6"/>
      <c r="GP233" s="6"/>
      <c r="GQ233" s="6"/>
      <c r="GR233" s="6"/>
      <c r="GS233" s="6"/>
      <c r="GT233" s="6"/>
      <c r="GU233" s="6"/>
      <c r="GV233" s="6"/>
      <c r="GW233" s="6"/>
      <c r="GX233" s="6"/>
      <c r="GY233" s="6"/>
      <c r="GZ233" s="6"/>
      <c r="HA233" s="6"/>
      <c r="HB233" s="6"/>
      <c r="HC233" s="6"/>
      <c r="HD233" s="6"/>
      <c r="HE233" s="6"/>
      <c r="HF233" s="6"/>
      <c r="HG233" s="6"/>
      <c r="HH233" s="6"/>
      <c r="HI233" s="6"/>
      <c r="HJ233" s="6"/>
      <c r="HK233" s="6"/>
      <c r="HL233" s="6"/>
      <c r="HM233" s="6"/>
      <c r="HN233" s="6"/>
      <c r="HO233" s="6"/>
      <c r="HP233" s="6"/>
      <c r="HQ233" s="6"/>
      <c r="HR233" s="6"/>
      <c r="HS233" s="6"/>
      <c r="HT233" s="6"/>
      <c r="HU233" s="6"/>
      <c r="HV233" s="6"/>
      <c r="HW233" s="6"/>
      <c r="HX233" s="6"/>
      <c r="HY233" s="6"/>
      <c r="HZ233" s="6"/>
      <c r="IA233" s="6"/>
      <c r="IB233" s="6"/>
      <c r="IC233" s="6"/>
      <c r="ID233" s="6"/>
      <c r="IE233" s="6"/>
      <c r="IF233" s="6"/>
      <c r="IG233" s="6"/>
      <c r="IH233" s="6"/>
      <c r="II233" s="6"/>
      <c r="IJ233" s="6"/>
      <c r="IK233" s="6"/>
      <c r="IL233" s="6"/>
      <c r="IM233" s="6"/>
      <c r="IN233" s="6"/>
      <c r="IO233" s="6"/>
      <c r="IP233" s="6"/>
      <c r="IQ233" s="6"/>
      <c r="IR233" s="6"/>
    </row>
    <row r="234" spans="1:252" x14ac:dyDescent="0.2">
      <c r="A234" s="6"/>
      <c r="B234" s="6"/>
      <c r="C234" s="6"/>
      <c r="D234" s="6"/>
      <c r="E234" s="6"/>
      <c r="F234" s="6"/>
      <c r="DH234" s="6"/>
      <c r="DI234" s="6"/>
      <c r="DJ234" s="6"/>
      <c r="DK234" s="6"/>
      <c r="DL234" s="6"/>
      <c r="DM234" s="6"/>
      <c r="DN234" s="6"/>
      <c r="DO234" s="6"/>
      <c r="DP234" s="6"/>
      <c r="DQ234" s="6"/>
      <c r="DR234" s="6"/>
      <c r="DS234" s="6"/>
      <c r="DT234" s="6"/>
      <c r="DU234" s="6"/>
      <c r="DV234" s="6"/>
      <c r="DW234" s="6"/>
      <c r="DX234" s="6"/>
      <c r="DY234" s="6"/>
      <c r="DZ234" s="6"/>
      <c r="EA234" s="6"/>
      <c r="EB234" s="6"/>
      <c r="EC234" s="6"/>
      <c r="ED234" s="6"/>
      <c r="EE234" s="6"/>
      <c r="EF234" s="6"/>
      <c r="EG234" s="6"/>
      <c r="EH234" s="6"/>
      <c r="EI234" s="6"/>
      <c r="EJ234" s="6"/>
      <c r="EK234" s="6"/>
      <c r="EL234" s="6"/>
      <c r="EM234" s="6"/>
      <c r="EN234" s="6"/>
      <c r="EO234" s="6"/>
      <c r="EP234" s="6"/>
      <c r="EQ234" s="6"/>
      <c r="ER234" s="6"/>
      <c r="ES234" s="6"/>
      <c r="ET234" s="6"/>
      <c r="EU234" s="6"/>
      <c r="EV234" s="6"/>
      <c r="EW234" s="6"/>
      <c r="EX234" s="6"/>
      <c r="EY234" s="6"/>
      <c r="EZ234" s="6"/>
      <c r="FA234" s="6"/>
      <c r="FB234" s="6"/>
      <c r="FC234" s="6"/>
      <c r="FD234" s="6"/>
      <c r="FE234" s="6"/>
      <c r="FF234" s="6"/>
      <c r="FG234" s="6"/>
      <c r="FH234" s="6"/>
      <c r="FI234" s="6"/>
      <c r="FJ234" s="6"/>
      <c r="FK234" s="6"/>
      <c r="FL234" s="6"/>
      <c r="FM234" s="6"/>
      <c r="FN234" s="6"/>
      <c r="FO234" s="6"/>
      <c r="FP234" s="6"/>
      <c r="FQ234" s="6"/>
      <c r="FR234" s="6"/>
      <c r="FS234" s="6"/>
      <c r="FT234" s="6"/>
      <c r="FU234" s="6"/>
      <c r="FV234" s="6"/>
      <c r="FW234" s="6"/>
      <c r="FX234" s="6"/>
      <c r="FY234" s="6"/>
      <c r="FZ234" s="6"/>
      <c r="GA234" s="6"/>
      <c r="GB234" s="6"/>
      <c r="GC234" s="6"/>
      <c r="GD234" s="6"/>
      <c r="GE234" s="6"/>
      <c r="GF234" s="6"/>
      <c r="GG234" s="6"/>
      <c r="GH234" s="6"/>
      <c r="GI234" s="6"/>
      <c r="GJ234" s="6"/>
      <c r="GK234" s="6"/>
      <c r="GL234" s="6"/>
      <c r="GM234" s="6"/>
      <c r="GN234" s="6"/>
      <c r="GO234" s="6"/>
      <c r="GP234" s="6"/>
      <c r="GQ234" s="6"/>
      <c r="GR234" s="6"/>
      <c r="GS234" s="6"/>
      <c r="GT234" s="6"/>
      <c r="GU234" s="6"/>
      <c r="GV234" s="6"/>
      <c r="GW234" s="6"/>
      <c r="GX234" s="6"/>
      <c r="GY234" s="6"/>
      <c r="GZ234" s="6"/>
      <c r="HA234" s="6"/>
      <c r="HB234" s="6"/>
      <c r="HC234" s="6"/>
      <c r="HD234" s="6"/>
      <c r="HE234" s="6"/>
      <c r="HF234" s="6"/>
      <c r="HG234" s="6"/>
      <c r="HH234" s="6"/>
      <c r="HI234" s="6"/>
      <c r="HJ234" s="6"/>
      <c r="HK234" s="6"/>
      <c r="HL234" s="6"/>
      <c r="HM234" s="6"/>
      <c r="HN234" s="6"/>
      <c r="HO234" s="6"/>
      <c r="HP234" s="6"/>
      <c r="HQ234" s="6"/>
      <c r="HR234" s="6"/>
      <c r="HS234" s="6"/>
      <c r="HT234" s="6"/>
      <c r="HU234" s="6"/>
      <c r="HV234" s="6"/>
      <c r="HW234" s="6"/>
      <c r="HX234" s="6"/>
      <c r="HY234" s="6"/>
      <c r="HZ234" s="6"/>
      <c r="IA234" s="6"/>
      <c r="IB234" s="6"/>
      <c r="IC234" s="6"/>
      <c r="ID234" s="6"/>
      <c r="IE234" s="6"/>
      <c r="IF234" s="6"/>
      <c r="IG234" s="6"/>
      <c r="IH234" s="6"/>
      <c r="II234" s="6"/>
      <c r="IJ234" s="6"/>
      <c r="IK234" s="6"/>
      <c r="IL234" s="6"/>
      <c r="IM234" s="6"/>
      <c r="IN234" s="6"/>
      <c r="IO234" s="6"/>
      <c r="IP234" s="6"/>
      <c r="IQ234" s="6"/>
      <c r="IR234" s="6"/>
    </row>
    <row r="235" spans="1:252" x14ac:dyDescent="0.2">
      <c r="A235" s="6"/>
      <c r="B235" s="6"/>
      <c r="C235" s="6"/>
      <c r="D235" s="6"/>
      <c r="E235" s="6"/>
      <c r="F235" s="6"/>
      <c r="DH235" s="6"/>
      <c r="DI235" s="6"/>
      <c r="DJ235" s="6"/>
      <c r="DK235" s="6"/>
      <c r="DL235" s="6"/>
      <c r="DM235" s="6"/>
      <c r="DN235" s="6"/>
      <c r="DO235" s="6"/>
      <c r="DP235" s="6"/>
      <c r="DQ235" s="6"/>
      <c r="DR235" s="6"/>
      <c r="DS235" s="6"/>
      <c r="DT235" s="6"/>
      <c r="DU235" s="6"/>
      <c r="DV235" s="6"/>
      <c r="DW235" s="6"/>
      <c r="DX235" s="6"/>
      <c r="DY235" s="6"/>
      <c r="DZ235" s="6"/>
      <c r="EA235" s="6"/>
      <c r="EB235" s="6"/>
      <c r="EC235" s="6"/>
      <c r="ED235" s="6"/>
      <c r="EE235" s="6"/>
      <c r="EF235" s="6"/>
      <c r="EG235" s="6"/>
      <c r="EH235" s="6"/>
      <c r="EI235" s="6"/>
      <c r="EJ235" s="6"/>
      <c r="EK235" s="6"/>
      <c r="EL235" s="6"/>
      <c r="EM235" s="6"/>
      <c r="EN235" s="6"/>
      <c r="EO235" s="6"/>
      <c r="EP235" s="6"/>
      <c r="EQ235" s="6"/>
      <c r="ER235" s="6"/>
      <c r="ES235" s="6"/>
      <c r="ET235" s="6"/>
      <c r="EU235" s="6"/>
      <c r="EV235" s="6"/>
      <c r="EW235" s="6"/>
      <c r="EX235" s="6"/>
      <c r="EY235" s="6"/>
      <c r="EZ235" s="6"/>
      <c r="FA235" s="6"/>
      <c r="FB235" s="6"/>
      <c r="FC235" s="6"/>
      <c r="FD235" s="6"/>
      <c r="FE235" s="6"/>
      <c r="FF235" s="6"/>
      <c r="FG235" s="6"/>
      <c r="FH235" s="6"/>
      <c r="FI235" s="6"/>
      <c r="FJ235" s="6"/>
      <c r="FK235" s="6"/>
      <c r="FL235" s="6"/>
      <c r="FM235" s="6"/>
      <c r="FN235" s="6"/>
      <c r="FO235" s="6"/>
      <c r="FP235" s="6"/>
      <c r="FQ235" s="6"/>
      <c r="FR235" s="6"/>
      <c r="FS235" s="6"/>
      <c r="FT235" s="6"/>
      <c r="FU235" s="6"/>
      <c r="FV235" s="6"/>
      <c r="FW235" s="6"/>
      <c r="FX235" s="6"/>
      <c r="FY235" s="6"/>
      <c r="FZ235" s="6"/>
      <c r="GA235" s="6"/>
      <c r="GB235" s="6"/>
      <c r="GC235" s="6"/>
      <c r="GD235" s="6"/>
      <c r="GE235" s="6"/>
      <c r="GF235" s="6"/>
      <c r="GG235" s="6"/>
      <c r="GH235" s="6"/>
      <c r="GI235" s="6"/>
      <c r="GJ235" s="6"/>
      <c r="GK235" s="6"/>
      <c r="GL235" s="6"/>
      <c r="GM235" s="6"/>
      <c r="GN235" s="6"/>
      <c r="GO235" s="6"/>
      <c r="GP235" s="6"/>
      <c r="GQ235" s="6"/>
      <c r="GR235" s="6"/>
      <c r="GS235" s="6"/>
      <c r="GT235" s="6"/>
      <c r="GU235" s="6"/>
      <c r="GV235" s="6"/>
      <c r="GW235" s="6"/>
      <c r="GX235" s="6"/>
      <c r="GY235" s="6"/>
      <c r="GZ235" s="6"/>
      <c r="HA235" s="6"/>
      <c r="HB235" s="6"/>
      <c r="HC235" s="6"/>
      <c r="HD235" s="6"/>
      <c r="HE235" s="6"/>
      <c r="HF235" s="6"/>
      <c r="HG235" s="6"/>
      <c r="HH235" s="6"/>
      <c r="HI235" s="6"/>
      <c r="HJ235" s="6"/>
      <c r="HK235" s="6"/>
      <c r="HL235" s="6"/>
      <c r="HM235" s="6"/>
      <c r="HN235" s="6"/>
      <c r="HO235" s="6"/>
      <c r="HP235" s="6"/>
      <c r="HQ235" s="6"/>
      <c r="HR235" s="6"/>
      <c r="HS235" s="6"/>
      <c r="HT235" s="6"/>
      <c r="HU235" s="6"/>
      <c r="HV235" s="6"/>
      <c r="HW235" s="6"/>
      <c r="HX235" s="6"/>
      <c r="HY235" s="6"/>
      <c r="HZ235" s="6"/>
      <c r="IA235" s="6"/>
      <c r="IB235" s="6"/>
      <c r="IC235" s="6"/>
      <c r="ID235" s="6"/>
      <c r="IE235" s="6"/>
      <c r="IF235" s="6"/>
      <c r="IG235" s="6"/>
      <c r="IH235" s="6"/>
      <c r="II235" s="6"/>
      <c r="IJ235" s="6"/>
      <c r="IK235" s="6"/>
      <c r="IL235" s="6"/>
      <c r="IM235" s="6"/>
      <c r="IN235" s="6"/>
      <c r="IO235" s="6"/>
      <c r="IP235" s="6"/>
      <c r="IQ235" s="6"/>
      <c r="IR235" s="6"/>
    </row>
    <row r="236" spans="1:252" x14ac:dyDescent="0.2">
      <c r="A236" s="6"/>
      <c r="B236" s="6"/>
      <c r="C236" s="6"/>
      <c r="D236" s="6"/>
      <c r="E236" s="6"/>
      <c r="F236" s="6"/>
      <c r="DH236" s="6"/>
      <c r="DI236" s="6"/>
      <c r="DJ236" s="6"/>
      <c r="DK236" s="6"/>
      <c r="DL236" s="6"/>
      <c r="DM236" s="6"/>
      <c r="DN236" s="6"/>
      <c r="DO236" s="6"/>
      <c r="DP236" s="6"/>
      <c r="DQ236" s="6"/>
      <c r="DR236" s="6"/>
      <c r="DS236" s="6"/>
      <c r="DT236" s="6"/>
      <c r="DU236" s="6"/>
      <c r="DV236" s="6"/>
      <c r="DW236" s="6"/>
      <c r="DX236" s="6"/>
      <c r="DY236" s="6"/>
      <c r="DZ236" s="6"/>
      <c r="EA236" s="6"/>
      <c r="EB236" s="6"/>
      <c r="EC236" s="6"/>
      <c r="ED236" s="6"/>
      <c r="EE236" s="6"/>
      <c r="EF236" s="6"/>
      <c r="EG236" s="6"/>
      <c r="EH236" s="6"/>
      <c r="EI236" s="6"/>
      <c r="EJ236" s="6"/>
      <c r="EK236" s="6"/>
      <c r="EL236" s="6"/>
      <c r="EM236" s="6"/>
      <c r="EN236" s="6"/>
      <c r="EO236" s="6"/>
      <c r="EP236" s="6"/>
      <c r="EQ236" s="6"/>
      <c r="ER236" s="6"/>
      <c r="ES236" s="6"/>
      <c r="ET236" s="6"/>
      <c r="EU236" s="6"/>
      <c r="EV236" s="6"/>
      <c r="EW236" s="6"/>
      <c r="EX236" s="6"/>
      <c r="EY236" s="6"/>
      <c r="EZ236" s="6"/>
      <c r="FA236" s="6"/>
      <c r="FB236" s="6"/>
      <c r="FC236" s="6"/>
      <c r="FD236" s="6"/>
      <c r="FE236" s="6"/>
      <c r="FF236" s="6"/>
      <c r="FG236" s="6"/>
      <c r="FH236" s="6"/>
      <c r="FI236" s="6"/>
      <c r="FJ236" s="6"/>
      <c r="FK236" s="6"/>
      <c r="FL236" s="6"/>
      <c r="FM236" s="6"/>
      <c r="FN236" s="6"/>
      <c r="FO236" s="6"/>
      <c r="FP236" s="6"/>
      <c r="FQ236" s="6"/>
      <c r="FR236" s="6"/>
      <c r="FS236" s="6"/>
      <c r="FT236" s="6"/>
      <c r="FU236" s="6"/>
      <c r="FV236" s="6"/>
      <c r="FW236" s="6"/>
      <c r="FX236" s="6"/>
      <c r="FY236" s="6"/>
      <c r="FZ236" s="6"/>
      <c r="GA236" s="6"/>
      <c r="GB236" s="6"/>
      <c r="GC236" s="6"/>
      <c r="GD236" s="6"/>
      <c r="GE236" s="6"/>
      <c r="GF236" s="6"/>
      <c r="GG236" s="6"/>
      <c r="GH236" s="6"/>
      <c r="GI236" s="6"/>
      <c r="GJ236" s="6"/>
      <c r="GK236" s="6"/>
      <c r="GL236" s="6"/>
      <c r="GM236" s="6"/>
      <c r="GN236" s="6"/>
      <c r="GO236" s="6"/>
      <c r="GP236" s="6"/>
      <c r="GQ236" s="6"/>
      <c r="GR236" s="6"/>
      <c r="GS236" s="6"/>
      <c r="GT236" s="6"/>
      <c r="GU236" s="6"/>
      <c r="GV236" s="6"/>
      <c r="GW236" s="6"/>
      <c r="GX236" s="6"/>
      <c r="GY236" s="6"/>
      <c r="GZ236" s="6"/>
      <c r="HA236" s="6"/>
      <c r="HB236" s="6"/>
      <c r="HC236" s="6"/>
      <c r="HD236" s="6"/>
      <c r="HE236" s="6"/>
      <c r="HF236" s="6"/>
      <c r="HG236" s="6"/>
      <c r="HH236" s="6"/>
      <c r="HI236" s="6"/>
      <c r="HJ236" s="6"/>
      <c r="HK236" s="6"/>
      <c r="HL236" s="6"/>
      <c r="HM236" s="6"/>
      <c r="HN236" s="6"/>
      <c r="HO236" s="6"/>
      <c r="HP236" s="6"/>
      <c r="HQ236" s="6"/>
      <c r="HR236" s="6"/>
      <c r="HS236" s="6"/>
      <c r="HT236" s="6"/>
      <c r="HU236" s="6"/>
      <c r="HV236" s="6"/>
      <c r="HW236" s="6"/>
      <c r="HX236" s="6"/>
      <c r="HY236" s="6"/>
      <c r="HZ236" s="6"/>
      <c r="IA236" s="6"/>
      <c r="IB236" s="6"/>
      <c r="IC236" s="6"/>
      <c r="ID236" s="6"/>
      <c r="IE236" s="6"/>
      <c r="IF236" s="6"/>
      <c r="IG236" s="6"/>
      <c r="IH236" s="6"/>
      <c r="II236" s="6"/>
      <c r="IJ236" s="6"/>
      <c r="IK236" s="6"/>
      <c r="IL236" s="6"/>
      <c r="IM236" s="6"/>
      <c r="IN236" s="6"/>
      <c r="IO236" s="6"/>
      <c r="IP236" s="6"/>
      <c r="IQ236" s="6"/>
      <c r="IR236" s="6"/>
    </row>
    <row r="237" spans="1:252" x14ac:dyDescent="0.2">
      <c r="A237" s="6"/>
      <c r="B237" s="6"/>
      <c r="C237" s="6"/>
      <c r="D237" s="6"/>
      <c r="E237" s="6"/>
      <c r="F237" s="6"/>
      <c r="DH237" s="6"/>
      <c r="DI237" s="6"/>
      <c r="DJ237" s="6"/>
      <c r="DK237" s="6"/>
      <c r="DL237" s="6"/>
      <c r="DM237" s="6"/>
      <c r="DN237" s="6"/>
      <c r="DO237" s="6"/>
      <c r="DP237" s="6"/>
      <c r="DQ237" s="6"/>
      <c r="DR237" s="6"/>
      <c r="DS237" s="6"/>
      <c r="DT237" s="6"/>
      <c r="DU237" s="6"/>
      <c r="DV237" s="6"/>
      <c r="DW237" s="6"/>
      <c r="DX237" s="6"/>
      <c r="DY237" s="6"/>
      <c r="DZ237" s="6"/>
      <c r="EA237" s="6"/>
      <c r="EB237" s="6"/>
      <c r="EC237" s="6"/>
      <c r="ED237" s="6"/>
      <c r="EE237" s="6"/>
      <c r="EF237" s="6"/>
      <c r="EG237" s="6"/>
      <c r="EH237" s="6"/>
      <c r="EI237" s="6"/>
      <c r="EJ237" s="6"/>
      <c r="EK237" s="6"/>
      <c r="EL237" s="6"/>
      <c r="EM237" s="6"/>
      <c r="EN237" s="6"/>
      <c r="EO237" s="6"/>
      <c r="EP237" s="6"/>
      <c r="EQ237" s="6"/>
      <c r="ER237" s="6"/>
      <c r="ES237" s="6"/>
      <c r="ET237" s="6"/>
      <c r="EU237" s="6"/>
      <c r="EV237" s="6"/>
      <c r="EW237" s="6"/>
      <c r="EX237" s="6"/>
      <c r="EY237" s="6"/>
      <c r="EZ237" s="6"/>
      <c r="FA237" s="6"/>
      <c r="FB237" s="6"/>
      <c r="FC237" s="6"/>
      <c r="FD237" s="6"/>
      <c r="FE237" s="6"/>
      <c r="FF237" s="6"/>
      <c r="FG237" s="6"/>
      <c r="FH237" s="6"/>
      <c r="FI237" s="6"/>
      <c r="FJ237" s="6"/>
      <c r="FK237" s="6"/>
      <c r="FL237" s="6"/>
      <c r="FM237" s="6"/>
      <c r="FN237" s="6"/>
      <c r="FO237" s="6"/>
      <c r="FP237" s="6"/>
      <c r="FQ237" s="6"/>
      <c r="FR237" s="6"/>
      <c r="FS237" s="6"/>
      <c r="FT237" s="6"/>
      <c r="FU237" s="6"/>
      <c r="FV237" s="6"/>
      <c r="FW237" s="6"/>
      <c r="FX237" s="6"/>
      <c r="FY237" s="6"/>
      <c r="FZ237" s="6"/>
      <c r="GA237" s="6"/>
      <c r="GB237" s="6"/>
      <c r="GC237" s="6"/>
      <c r="GD237" s="6"/>
      <c r="GE237" s="6"/>
      <c r="GF237" s="6"/>
      <c r="GG237" s="6"/>
      <c r="GH237" s="6"/>
      <c r="GI237" s="6"/>
      <c r="GJ237" s="6"/>
      <c r="GK237" s="6"/>
      <c r="GL237" s="6"/>
      <c r="GM237" s="6"/>
      <c r="GN237" s="6"/>
      <c r="GO237" s="6"/>
      <c r="GP237" s="6"/>
      <c r="GQ237" s="6"/>
      <c r="GR237" s="6"/>
      <c r="GS237" s="6"/>
      <c r="GT237" s="6"/>
      <c r="GU237" s="6"/>
      <c r="GV237" s="6"/>
      <c r="GW237" s="6"/>
      <c r="GX237" s="6"/>
      <c r="GY237" s="6"/>
      <c r="GZ237" s="6"/>
      <c r="HA237" s="6"/>
      <c r="HB237" s="6"/>
      <c r="HC237" s="6"/>
      <c r="HD237" s="6"/>
      <c r="HE237" s="6"/>
      <c r="HF237" s="6"/>
      <c r="HG237" s="6"/>
      <c r="HH237" s="6"/>
      <c r="HI237" s="6"/>
      <c r="HJ237" s="6"/>
      <c r="HK237" s="6"/>
      <c r="HL237" s="6"/>
      <c r="HM237" s="6"/>
      <c r="HN237" s="6"/>
      <c r="HO237" s="6"/>
      <c r="HP237" s="6"/>
      <c r="HQ237" s="6"/>
      <c r="HR237" s="6"/>
      <c r="HS237" s="6"/>
      <c r="HT237" s="6"/>
      <c r="HU237" s="6"/>
      <c r="HV237" s="6"/>
      <c r="HW237" s="6"/>
      <c r="HX237" s="6"/>
      <c r="HY237" s="6"/>
      <c r="HZ237" s="6"/>
      <c r="IA237" s="6"/>
      <c r="IB237" s="6"/>
      <c r="IC237" s="6"/>
      <c r="ID237" s="6"/>
      <c r="IE237" s="6"/>
      <c r="IF237" s="6"/>
      <c r="IG237" s="6"/>
      <c r="IH237" s="6"/>
      <c r="II237" s="6"/>
      <c r="IJ237" s="6"/>
      <c r="IK237" s="6"/>
      <c r="IL237" s="6"/>
      <c r="IM237" s="6"/>
      <c r="IN237" s="6"/>
      <c r="IO237" s="6"/>
      <c r="IP237" s="6"/>
      <c r="IQ237" s="6"/>
      <c r="IR237" s="6"/>
    </row>
    <row r="238" spans="1:252" x14ac:dyDescent="0.2">
      <c r="A238" s="6"/>
      <c r="B238" s="6"/>
      <c r="C238" s="6"/>
      <c r="D238" s="6"/>
      <c r="E238" s="6"/>
      <c r="F238" s="6"/>
      <c r="DH238" s="6"/>
      <c r="DI238" s="6"/>
      <c r="DJ238" s="6"/>
      <c r="DK238" s="6"/>
      <c r="DL238" s="6"/>
      <c r="DM238" s="6"/>
      <c r="DN238" s="6"/>
      <c r="DO238" s="6"/>
      <c r="DP238" s="6"/>
      <c r="DQ238" s="6"/>
      <c r="DR238" s="6"/>
      <c r="DS238" s="6"/>
      <c r="DT238" s="6"/>
      <c r="DU238" s="6"/>
      <c r="DV238" s="6"/>
      <c r="DW238" s="6"/>
      <c r="DX238" s="6"/>
      <c r="DY238" s="6"/>
      <c r="DZ238" s="6"/>
      <c r="EA238" s="6"/>
      <c r="EB238" s="6"/>
      <c r="EC238" s="6"/>
      <c r="ED238" s="6"/>
      <c r="EE238" s="6"/>
      <c r="EF238" s="6"/>
      <c r="EG238" s="6"/>
      <c r="EH238" s="6"/>
      <c r="EI238" s="6"/>
      <c r="EJ238" s="6"/>
      <c r="EK238" s="6"/>
      <c r="EL238" s="6"/>
      <c r="EM238" s="6"/>
      <c r="EN238" s="6"/>
      <c r="EO238" s="6"/>
      <c r="EP238" s="6"/>
      <c r="EQ238" s="6"/>
      <c r="ER238" s="6"/>
      <c r="ES238" s="6"/>
      <c r="ET238" s="6"/>
      <c r="EU238" s="6"/>
      <c r="EV238" s="6"/>
      <c r="EW238" s="6"/>
      <c r="EX238" s="6"/>
      <c r="EY238" s="6"/>
      <c r="EZ238" s="6"/>
      <c r="FA238" s="6"/>
      <c r="FB238" s="6"/>
      <c r="FC238" s="6"/>
      <c r="FD238" s="6"/>
      <c r="FE238" s="6"/>
      <c r="FF238" s="6"/>
      <c r="FG238" s="6"/>
      <c r="FH238" s="6"/>
      <c r="FI238" s="6"/>
      <c r="FJ238" s="6"/>
      <c r="FK238" s="6"/>
      <c r="FL238" s="6"/>
      <c r="FM238" s="6"/>
      <c r="FN238" s="6"/>
      <c r="FO238" s="6"/>
      <c r="FP238" s="6"/>
      <c r="FQ238" s="6"/>
      <c r="FR238" s="6"/>
      <c r="FS238" s="6"/>
      <c r="FT238" s="6"/>
      <c r="FU238" s="6"/>
      <c r="FV238" s="6"/>
      <c r="FW238" s="6"/>
      <c r="FX238" s="6"/>
      <c r="FY238" s="6"/>
      <c r="FZ238" s="6"/>
      <c r="GA238" s="6"/>
      <c r="GB238" s="6"/>
      <c r="GC238" s="6"/>
      <c r="GD238" s="6"/>
      <c r="GE238" s="6"/>
      <c r="GF238" s="6"/>
      <c r="GG238" s="6"/>
      <c r="GH238" s="6"/>
      <c r="GI238" s="6"/>
      <c r="GJ238" s="6"/>
      <c r="GK238" s="6"/>
      <c r="GL238" s="6"/>
      <c r="GM238" s="6"/>
      <c r="GN238" s="6"/>
      <c r="GO238" s="6"/>
      <c r="GP238" s="6"/>
      <c r="GQ238" s="6"/>
      <c r="GR238" s="6"/>
      <c r="GS238" s="6"/>
      <c r="GT238" s="6"/>
      <c r="GU238" s="6"/>
      <c r="GV238" s="6"/>
      <c r="GW238" s="6"/>
      <c r="GX238" s="6"/>
      <c r="GY238" s="6"/>
      <c r="GZ238" s="6"/>
      <c r="HA238" s="6"/>
      <c r="HB238" s="6"/>
      <c r="HC238" s="6"/>
      <c r="HD238" s="6"/>
      <c r="HE238" s="6"/>
      <c r="HF238" s="6"/>
      <c r="HG238" s="6"/>
      <c r="HH238" s="6"/>
      <c r="HI238" s="6"/>
      <c r="HJ238" s="6"/>
      <c r="HK238" s="6"/>
      <c r="HL238" s="6"/>
      <c r="HM238" s="6"/>
      <c r="HN238" s="6"/>
      <c r="HO238" s="6"/>
      <c r="HP238" s="6"/>
      <c r="HQ238" s="6"/>
      <c r="HR238" s="6"/>
      <c r="HS238" s="6"/>
      <c r="HT238" s="6"/>
      <c r="HU238" s="6"/>
      <c r="HV238" s="6"/>
      <c r="HW238" s="6"/>
      <c r="HX238" s="6"/>
      <c r="HY238" s="6"/>
      <c r="HZ238" s="6"/>
      <c r="IA238" s="6"/>
      <c r="IB238" s="6"/>
      <c r="IC238" s="6"/>
      <c r="ID238" s="6"/>
      <c r="IE238" s="6"/>
      <c r="IF238" s="6"/>
      <c r="IG238" s="6"/>
      <c r="IH238" s="6"/>
      <c r="II238" s="6"/>
      <c r="IJ238" s="6"/>
      <c r="IK238" s="6"/>
      <c r="IL238" s="6"/>
      <c r="IM238" s="6"/>
      <c r="IN238" s="6"/>
      <c r="IO238" s="6"/>
      <c r="IP238" s="6"/>
      <c r="IQ238" s="6"/>
      <c r="IR238" s="6"/>
    </row>
    <row r="239" spans="1:252" x14ac:dyDescent="0.2">
      <c r="A239" s="6"/>
      <c r="B239" s="6"/>
      <c r="C239" s="6"/>
      <c r="D239" s="6"/>
      <c r="E239" s="6"/>
      <c r="F239" s="6"/>
      <c r="DH239" s="6"/>
      <c r="DI239" s="6"/>
      <c r="DJ239" s="6"/>
      <c r="DK239" s="6"/>
      <c r="DL239" s="6"/>
      <c r="DM239" s="6"/>
      <c r="DN239" s="6"/>
      <c r="DO239" s="6"/>
      <c r="DP239" s="6"/>
      <c r="DQ239" s="6"/>
      <c r="DR239" s="6"/>
      <c r="DS239" s="6"/>
      <c r="DT239" s="6"/>
      <c r="DU239" s="6"/>
      <c r="DV239" s="6"/>
      <c r="DW239" s="6"/>
      <c r="DX239" s="6"/>
      <c r="DY239" s="6"/>
      <c r="DZ239" s="6"/>
      <c r="EA239" s="6"/>
      <c r="EB239" s="6"/>
      <c r="EC239" s="6"/>
      <c r="ED239" s="6"/>
      <c r="EE239" s="6"/>
      <c r="EF239" s="6"/>
      <c r="EG239" s="6"/>
      <c r="EH239" s="6"/>
      <c r="EI239" s="6"/>
      <c r="EJ239" s="6"/>
      <c r="EK239" s="6"/>
      <c r="EL239" s="6"/>
      <c r="EM239" s="6"/>
      <c r="EN239" s="6"/>
      <c r="EO239" s="6"/>
      <c r="EP239" s="6"/>
      <c r="EQ239" s="6"/>
      <c r="ER239" s="6"/>
      <c r="ES239" s="6"/>
      <c r="ET239" s="6"/>
      <c r="EU239" s="6"/>
      <c r="EV239" s="6"/>
      <c r="EW239" s="6"/>
      <c r="EX239" s="6"/>
      <c r="EY239" s="6"/>
      <c r="EZ239" s="6"/>
      <c r="FA239" s="6"/>
      <c r="FB239" s="6"/>
      <c r="FC239" s="6"/>
      <c r="FD239" s="6"/>
      <c r="FE239" s="6"/>
      <c r="FF239" s="6"/>
      <c r="FG239" s="6"/>
      <c r="FH239" s="6"/>
      <c r="FI239" s="6"/>
      <c r="FJ239" s="6"/>
      <c r="FK239" s="6"/>
      <c r="FL239" s="6"/>
      <c r="FM239" s="6"/>
      <c r="FN239" s="6"/>
      <c r="FO239" s="6"/>
      <c r="FP239" s="6"/>
      <c r="FQ239" s="6"/>
      <c r="FR239" s="6"/>
      <c r="FS239" s="6"/>
      <c r="FT239" s="6"/>
      <c r="FU239" s="6"/>
      <c r="FV239" s="6"/>
      <c r="FW239" s="6"/>
      <c r="FX239" s="6"/>
      <c r="FY239" s="6"/>
      <c r="FZ239" s="6"/>
      <c r="GA239" s="6"/>
      <c r="GB239" s="6"/>
      <c r="GC239" s="6"/>
      <c r="GD239" s="6"/>
      <c r="GE239" s="6"/>
      <c r="GF239" s="6"/>
      <c r="GG239" s="6"/>
      <c r="GH239" s="6"/>
      <c r="GI239" s="6"/>
      <c r="GJ239" s="6"/>
      <c r="GK239" s="6"/>
      <c r="GL239" s="6"/>
      <c r="GM239" s="6"/>
      <c r="GN239" s="6"/>
      <c r="GO239" s="6"/>
      <c r="GP239" s="6"/>
      <c r="GQ239" s="6"/>
      <c r="GR239" s="6"/>
      <c r="GS239" s="6"/>
      <c r="GT239" s="6"/>
      <c r="GU239" s="6"/>
      <c r="GV239" s="6"/>
      <c r="GW239" s="6"/>
      <c r="GX239" s="6"/>
      <c r="GY239" s="6"/>
      <c r="GZ239" s="6"/>
      <c r="HA239" s="6"/>
      <c r="HB239" s="6"/>
      <c r="HC239" s="6"/>
      <c r="HD239" s="6"/>
      <c r="HE239" s="6"/>
      <c r="HF239" s="6"/>
      <c r="HG239" s="6"/>
      <c r="HH239" s="6"/>
      <c r="HI239" s="6"/>
      <c r="HJ239" s="6"/>
      <c r="HK239" s="6"/>
      <c r="HL239" s="6"/>
      <c r="HM239" s="6"/>
      <c r="HN239" s="6"/>
      <c r="HO239" s="6"/>
      <c r="HP239" s="6"/>
      <c r="HQ239" s="6"/>
      <c r="HR239" s="6"/>
      <c r="HS239" s="6"/>
      <c r="HT239" s="6"/>
      <c r="HU239" s="6"/>
      <c r="HV239" s="6"/>
      <c r="HW239" s="6"/>
      <c r="HX239" s="6"/>
      <c r="HY239" s="6"/>
      <c r="HZ239" s="6"/>
      <c r="IA239" s="6"/>
      <c r="IB239" s="6"/>
      <c r="IC239" s="6"/>
      <c r="ID239" s="6"/>
      <c r="IE239" s="6"/>
      <c r="IF239" s="6"/>
      <c r="IG239" s="6"/>
      <c r="IH239" s="6"/>
      <c r="II239" s="6"/>
      <c r="IJ239" s="6"/>
      <c r="IK239" s="6"/>
      <c r="IL239" s="6"/>
      <c r="IM239" s="6"/>
      <c r="IN239" s="6"/>
      <c r="IO239" s="6"/>
      <c r="IP239" s="6"/>
      <c r="IQ239" s="6"/>
      <c r="IR239" s="6"/>
    </row>
    <row r="240" spans="1:252" x14ac:dyDescent="0.2">
      <c r="A240" s="6"/>
      <c r="B240" s="6"/>
      <c r="C240" s="6"/>
      <c r="D240" s="6"/>
      <c r="E240" s="6"/>
      <c r="F240" s="6"/>
      <c r="DH240" s="6"/>
      <c r="DI240" s="6"/>
      <c r="DJ240" s="6"/>
      <c r="DK240" s="6"/>
      <c r="DL240" s="6"/>
      <c r="DM240" s="6"/>
      <c r="DN240" s="6"/>
      <c r="DO240" s="6"/>
      <c r="DP240" s="6"/>
      <c r="DQ240" s="6"/>
      <c r="DR240" s="6"/>
      <c r="DS240" s="6"/>
      <c r="DT240" s="6"/>
      <c r="DU240" s="6"/>
      <c r="DV240" s="6"/>
      <c r="DW240" s="6"/>
      <c r="DX240" s="6"/>
      <c r="DY240" s="6"/>
      <c r="DZ240" s="6"/>
      <c r="EA240" s="6"/>
      <c r="EB240" s="6"/>
      <c r="EC240" s="6"/>
      <c r="ED240" s="6"/>
      <c r="EE240" s="6"/>
      <c r="EF240" s="6"/>
      <c r="EG240" s="6"/>
      <c r="EH240" s="6"/>
      <c r="EI240" s="6"/>
      <c r="EJ240" s="6"/>
      <c r="EK240" s="6"/>
      <c r="EL240" s="6"/>
      <c r="EM240" s="6"/>
      <c r="EN240" s="6"/>
      <c r="EO240" s="6"/>
      <c r="EP240" s="6"/>
      <c r="EQ240" s="6"/>
      <c r="ER240" s="6"/>
      <c r="ES240" s="6"/>
      <c r="ET240" s="6"/>
      <c r="EU240" s="6"/>
      <c r="EV240" s="6"/>
      <c r="EW240" s="6"/>
      <c r="EX240" s="6"/>
      <c r="EY240" s="6"/>
      <c r="EZ240" s="6"/>
      <c r="FA240" s="6"/>
      <c r="FB240" s="6"/>
      <c r="FC240" s="6"/>
      <c r="FD240" s="6"/>
      <c r="FE240" s="6"/>
      <c r="FF240" s="6"/>
      <c r="FG240" s="6"/>
      <c r="FH240" s="6"/>
      <c r="FI240" s="6"/>
      <c r="FJ240" s="6"/>
      <c r="FK240" s="6"/>
      <c r="FL240" s="6"/>
      <c r="FM240" s="6"/>
      <c r="FN240" s="6"/>
      <c r="FO240" s="6"/>
      <c r="FP240" s="6"/>
      <c r="FQ240" s="6"/>
      <c r="FR240" s="6"/>
      <c r="FS240" s="6"/>
      <c r="FT240" s="6"/>
      <c r="FU240" s="6"/>
      <c r="FV240" s="6"/>
      <c r="FW240" s="6"/>
      <c r="FX240" s="6"/>
      <c r="FY240" s="6"/>
      <c r="FZ240" s="6"/>
      <c r="GA240" s="6"/>
      <c r="GB240" s="6"/>
      <c r="GC240" s="6"/>
      <c r="GD240" s="6"/>
      <c r="GE240" s="6"/>
      <c r="GF240" s="6"/>
      <c r="GG240" s="6"/>
      <c r="GH240" s="6"/>
      <c r="GI240" s="6"/>
      <c r="GJ240" s="6"/>
      <c r="GK240" s="6"/>
      <c r="GL240" s="6"/>
      <c r="GM240" s="6"/>
      <c r="GN240" s="6"/>
      <c r="GO240" s="6"/>
      <c r="GP240" s="6"/>
      <c r="GQ240" s="6"/>
      <c r="GR240" s="6"/>
      <c r="GS240" s="6"/>
      <c r="GT240" s="6"/>
      <c r="GU240" s="6"/>
      <c r="GV240" s="6"/>
      <c r="GW240" s="6"/>
      <c r="GX240" s="6"/>
      <c r="GY240" s="6"/>
      <c r="GZ240" s="6"/>
      <c r="HA240" s="6"/>
      <c r="HB240" s="6"/>
      <c r="HC240" s="6"/>
      <c r="HD240" s="6"/>
      <c r="HE240" s="6"/>
      <c r="HF240" s="6"/>
      <c r="HG240" s="6"/>
      <c r="HH240" s="6"/>
      <c r="HI240" s="6"/>
      <c r="HJ240" s="6"/>
      <c r="HK240" s="6"/>
      <c r="HL240" s="6"/>
      <c r="HM240" s="6"/>
      <c r="HN240" s="6"/>
      <c r="HO240" s="6"/>
      <c r="HP240" s="6"/>
      <c r="HQ240" s="6"/>
      <c r="HR240" s="6"/>
      <c r="HS240" s="6"/>
      <c r="HT240" s="6"/>
      <c r="HU240" s="6"/>
      <c r="HV240" s="6"/>
      <c r="HW240" s="6"/>
      <c r="HX240" s="6"/>
      <c r="HY240" s="6"/>
      <c r="HZ240" s="6"/>
      <c r="IA240" s="6"/>
      <c r="IB240" s="6"/>
      <c r="IC240" s="6"/>
      <c r="ID240" s="6"/>
      <c r="IE240" s="6"/>
      <c r="IF240" s="6"/>
      <c r="IG240" s="6"/>
      <c r="IH240" s="6"/>
      <c r="II240" s="6"/>
      <c r="IJ240" s="6"/>
      <c r="IK240" s="6"/>
      <c r="IL240" s="6"/>
      <c r="IM240" s="6"/>
      <c r="IN240" s="6"/>
      <c r="IO240" s="6"/>
      <c r="IP240" s="6"/>
      <c r="IQ240" s="6"/>
      <c r="IR240" s="6"/>
    </row>
    <row r="241" spans="1:252" x14ac:dyDescent="0.2">
      <c r="A241" s="6"/>
      <c r="B241" s="6"/>
      <c r="C241" s="6"/>
      <c r="D241" s="6"/>
      <c r="E241" s="6"/>
      <c r="F241" s="6"/>
      <c r="DH241" s="6"/>
      <c r="DI241" s="6"/>
      <c r="DJ241" s="6"/>
      <c r="DK241" s="6"/>
      <c r="DL241" s="6"/>
      <c r="DM241" s="6"/>
      <c r="DN241" s="6"/>
      <c r="DO241" s="6"/>
      <c r="DP241" s="6"/>
      <c r="DQ241" s="6"/>
      <c r="DR241" s="6"/>
      <c r="DS241" s="6"/>
      <c r="DT241" s="6"/>
      <c r="DU241" s="6"/>
      <c r="DV241" s="6"/>
      <c r="DW241" s="6"/>
      <c r="DX241" s="6"/>
      <c r="DY241" s="6"/>
      <c r="DZ241" s="6"/>
      <c r="EA241" s="6"/>
      <c r="EB241" s="6"/>
      <c r="EC241" s="6"/>
      <c r="ED241" s="6"/>
      <c r="EE241" s="6"/>
      <c r="EF241" s="6"/>
      <c r="EG241" s="6"/>
      <c r="EH241" s="6"/>
      <c r="EI241" s="6"/>
      <c r="EJ241" s="6"/>
      <c r="EK241" s="6"/>
      <c r="EL241" s="6"/>
      <c r="EM241" s="6"/>
      <c r="EN241" s="6"/>
      <c r="EO241" s="6"/>
      <c r="EP241" s="6"/>
      <c r="EQ241" s="6"/>
      <c r="ER241" s="6"/>
      <c r="ES241" s="6"/>
      <c r="ET241" s="6"/>
      <c r="EU241" s="6"/>
      <c r="EV241" s="6"/>
      <c r="EW241" s="6"/>
      <c r="EX241" s="6"/>
      <c r="EY241" s="6"/>
      <c r="EZ241" s="6"/>
      <c r="FA241" s="6"/>
      <c r="FB241" s="6"/>
      <c r="FC241" s="6"/>
      <c r="FD241" s="6"/>
      <c r="FE241" s="6"/>
      <c r="FF241" s="6"/>
      <c r="FG241" s="6"/>
      <c r="FH241" s="6"/>
      <c r="FI241" s="6"/>
      <c r="FJ241" s="6"/>
      <c r="FK241" s="6"/>
      <c r="FL241" s="6"/>
      <c r="FM241" s="6"/>
      <c r="FN241" s="6"/>
      <c r="FO241" s="6"/>
      <c r="FP241" s="6"/>
      <c r="FQ241" s="6"/>
      <c r="FR241" s="6"/>
      <c r="FS241" s="6"/>
      <c r="FT241" s="6"/>
      <c r="FU241" s="6"/>
      <c r="FV241" s="6"/>
      <c r="FW241" s="6"/>
      <c r="FX241" s="6"/>
      <c r="FY241" s="6"/>
      <c r="FZ241" s="6"/>
      <c r="GA241" s="6"/>
      <c r="GB241" s="6"/>
      <c r="GC241" s="6"/>
      <c r="GD241" s="6"/>
      <c r="GE241" s="6"/>
      <c r="GF241" s="6"/>
      <c r="GG241" s="6"/>
      <c r="GH241" s="6"/>
      <c r="GI241" s="6"/>
      <c r="GJ241" s="6"/>
      <c r="GK241" s="6"/>
      <c r="GL241" s="6"/>
      <c r="GM241" s="6"/>
      <c r="GN241" s="6"/>
      <c r="GO241" s="6"/>
      <c r="GP241" s="6"/>
      <c r="GQ241" s="6"/>
      <c r="GR241" s="6"/>
      <c r="GS241" s="6"/>
      <c r="GT241" s="6"/>
      <c r="GU241" s="6"/>
      <c r="GV241" s="6"/>
      <c r="GW241" s="6"/>
      <c r="GX241" s="6"/>
      <c r="GY241" s="6"/>
      <c r="GZ241" s="6"/>
      <c r="HA241" s="6"/>
      <c r="HB241" s="6"/>
      <c r="HC241" s="6"/>
      <c r="HD241" s="6"/>
      <c r="HE241" s="6"/>
      <c r="HF241" s="6"/>
      <c r="HG241" s="6"/>
      <c r="HH241" s="6"/>
      <c r="HI241" s="6"/>
      <c r="HJ241" s="6"/>
      <c r="HK241" s="6"/>
      <c r="HL241" s="6"/>
      <c r="HM241" s="6"/>
      <c r="HN241" s="6"/>
      <c r="HO241" s="6"/>
      <c r="HP241" s="6"/>
      <c r="HQ241" s="6"/>
      <c r="HR241" s="6"/>
      <c r="HS241" s="6"/>
      <c r="HT241" s="6"/>
      <c r="HU241" s="6"/>
      <c r="HV241" s="6"/>
      <c r="HW241" s="6"/>
      <c r="HX241" s="6"/>
      <c r="HY241" s="6"/>
      <c r="HZ241" s="6"/>
      <c r="IA241" s="6"/>
      <c r="IB241" s="6"/>
      <c r="IC241" s="6"/>
      <c r="ID241" s="6"/>
      <c r="IE241" s="6"/>
      <c r="IF241" s="6"/>
      <c r="IG241" s="6"/>
      <c r="IH241" s="6"/>
      <c r="II241" s="6"/>
      <c r="IJ241" s="6"/>
      <c r="IK241" s="6"/>
      <c r="IL241" s="6"/>
      <c r="IM241" s="6"/>
      <c r="IN241" s="6"/>
      <c r="IO241" s="6"/>
      <c r="IP241" s="6"/>
      <c r="IQ241" s="6"/>
      <c r="IR241" s="6"/>
    </row>
    <row r="242" spans="1:252" x14ac:dyDescent="0.2">
      <c r="A242" s="6"/>
      <c r="B242" s="6"/>
      <c r="C242" s="6"/>
      <c r="D242" s="6"/>
      <c r="E242" s="6"/>
      <c r="F242" s="6"/>
      <c r="DH242" s="6"/>
      <c r="DI242" s="6"/>
      <c r="DJ242" s="6"/>
      <c r="DK242" s="6"/>
      <c r="DL242" s="6"/>
      <c r="DM242" s="6"/>
      <c r="DN242" s="6"/>
      <c r="DO242" s="6"/>
      <c r="DP242" s="6"/>
      <c r="DQ242" s="6"/>
      <c r="DR242" s="6"/>
      <c r="DS242" s="6"/>
      <c r="DT242" s="6"/>
      <c r="DU242" s="6"/>
      <c r="DV242" s="6"/>
      <c r="DW242" s="6"/>
      <c r="DX242" s="6"/>
      <c r="DY242" s="6"/>
      <c r="DZ242" s="6"/>
      <c r="EA242" s="6"/>
      <c r="EB242" s="6"/>
      <c r="EC242" s="6"/>
      <c r="ED242" s="6"/>
      <c r="EE242" s="6"/>
      <c r="EF242" s="6"/>
      <c r="EG242" s="6"/>
      <c r="EH242" s="6"/>
      <c r="EI242" s="6"/>
      <c r="EJ242" s="6"/>
      <c r="EK242" s="6"/>
      <c r="EL242" s="6"/>
      <c r="EM242" s="6"/>
      <c r="EN242" s="6"/>
      <c r="EO242" s="6"/>
      <c r="EP242" s="6"/>
      <c r="EQ242" s="6"/>
      <c r="ER242" s="6"/>
      <c r="ES242" s="6"/>
      <c r="ET242" s="6"/>
      <c r="EU242" s="6"/>
      <c r="EV242" s="6"/>
      <c r="EW242" s="6"/>
      <c r="EX242" s="6"/>
      <c r="EY242" s="6"/>
      <c r="EZ242" s="6"/>
      <c r="FA242" s="6"/>
      <c r="FB242" s="6"/>
      <c r="FC242" s="6"/>
      <c r="FD242" s="6"/>
      <c r="FE242" s="6"/>
      <c r="FF242" s="6"/>
      <c r="FG242" s="6"/>
      <c r="FH242" s="6"/>
      <c r="FI242" s="6"/>
      <c r="FJ242" s="6"/>
      <c r="FK242" s="6"/>
      <c r="FL242" s="6"/>
      <c r="FM242" s="6"/>
      <c r="FN242" s="6"/>
      <c r="FO242" s="6"/>
      <c r="FP242" s="6"/>
      <c r="FQ242" s="6"/>
      <c r="FR242" s="6"/>
      <c r="FS242" s="6"/>
      <c r="FT242" s="6"/>
      <c r="FU242" s="6"/>
      <c r="FV242" s="6"/>
      <c r="FW242" s="6"/>
      <c r="FX242" s="6"/>
      <c r="FY242" s="6"/>
      <c r="FZ242" s="6"/>
      <c r="GA242" s="6"/>
      <c r="GB242" s="6"/>
      <c r="GC242" s="6"/>
      <c r="GD242" s="6"/>
      <c r="GE242" s="6"/>
      <c r="GF242" s="6"/>
      <c r="GG242" s="6"/>
      <c r="GH242" s="6"/>
      <c r="GI242" s="6"/>
      <c r="GJ242" s="6"/>
      <c r="GK242" s="6"/>
      <c r="GL242" s="6"/>
      <c r="GM242" s="6"/>
      <c r="GN242" s="6"/>
      <c r="GO242" s="6"/>
      <c r="GP242" s="6"/>
      <c r="GQ242" s="6"/>
      <c r="GR242" s="6"/>
      <c r="GS242" s="6"/>
      <c r="GT242" s="6"/>
      <c r="GU242" s="6"/>
      <c r="GV242" s="6"/>
      <c r="GW242" s="6"/>
      <c r="GX242" s="6"/>
      <c r="GY242" s="6"/>
      <c r="GZ242" s="6"/>
      <c r="HA242" s="6"/>
      <c r="HB242" s="6"/>
      <c r="HC242" s="6"/>
      <c r="HD242" s="6"/>
      <c r="HE242" s="6"/>
      <c r="HF242" s="6"/>
      <c r="HG242" s="6"/>
      <c r="HH242" s="6"/>
      <c r="HI242" s="6"/>
      <c r="HJ242" s="6"/>
      <c r="HK242" s="6"/>
      <c r="HL242" s="6"/>
      <c r="HM242" s="6"/>
      <c r="HN242" s="6"/>
      <c r="HO242" s="6"/>
      <c r="HP242" s="6"/>
      <c r="HQ242" s="6"/>
      <c r="HR242" s="6"/>
      <c r="HS242" s="6"/>
      <c r="HT242" s="6"/>
      <c r="HU242" s="6"/>
      <c r="HV242" s="6"/>
      <c r="HW242" s="6"/>
      <c r="HX242" s="6"/>
      <c r="HY242" s="6"/>
      <c r="HZ242" s="6"/>
      <c r="IA242" s="6"/>
      <c r="IB242" s="6"/>
      <c r="IC242" s="6"/>
      <c r="ID242" s="6"/>
      <c r="IE242" s="6"/>
      <c r="IF242" s="6"/>
      <c r="IG242" s="6"/>
      <c r="IH242" s="6"/>
      <c r="II242" s="6"/>
      <c r="IJ242" s="6"/>
      <c r="IK242" s="6"/>
      <c r="IL242" s="6"/>
      <c r="IM242" s="6"/>
      <c r="IN242" s="6"/>
      <c r="IO242" s="6"/>
      <c r="IP242" s="6"/>
      <c r="IQ242" s="6"/>
      <c r="IR242" s="6"/>
    </row>
    <row r="243" spans="1:252" x14ac:dyDescent="0.2">
      <c r="A243" s="6"/>
      <c r="B243" s="6"/>
      <c r="C243" s="6"/>
      <c r="D243" s="6"/>
      <c r="E243" s="6"/>
      <c r="F243" s="6"/>
      <c r="DH243" s="6"/>
      <c r="DI243" s="6"/>
      <c r="DJ243" s="6"/>
      <c r="DK243" s="6"/>
      <c r="DL243" s="6"/>
      <c r="DM243" s="6"/>
      <c r="DN243" s="6"/>
      <c r="DO243" s="6"/>
      <c r="DP243" s="6"/>
      <c r="DQ243" s="6"/>
      <c r="DR243" s="6"/>
      <c r="DS243" s="6"/>
      <c r="DT243" s="6"/>
      <c r="DU243" s="6"/>
      <c r="DV243" s="6"/>
      <c r="DW243" s="6"/>
      <c r="DX243" s="6"/>
      <c r="DY243" s="6"/>
      <c r="DZ243" s="6"/>
      <c r="EA243" s="6"/>
      <c r="EB243" s="6"/>
      <c r="EC243" s="6"/>
      <c r="ED243" s="6"/>
      <c r="EE243" s="6"/>
      <c r="EF243" s="6"/>
      <c r="EG243" s="6"/>
      <c r="EH243" s="6"/>
      <c r="EI243" s="6"/>
      <c r="EJ243" s="6"/>
      <c r="EK243" s="6"/>
      <c r="EL243" s="6"/>
      <c r="EM243" s="6"/>
      <c r="EN243" s="6"/>
      <c r="EO243" s="6"/>
      <c r="EP243" s="6"/>
      <c r="EQ243" s="6"/>
      <c r="ER243" s="6"/>
      <c r="ES243" s="6"/>
      <c r="ET243" s="6"/>
      <c r="EU243" s="6"/>
      <c r="EV243" s="6"/>
      <c r="EW243" s="6"/>
      <c r="EX243" s="6"/>
      <c r="EY243" s="6"/>
      <c r="EZ243" s="6"/>
      <c r="FA243" s="6"/>
      <c r="FB243" s="6"/>
      <c r="FC243" s="6"/>
      <c r="FD243" s="6"/>
      <c r="FE243" s="6"/>
      <c r="FF243" s="6"/>
      <c r="FG243" s="6"/>
      <c r="FH243" s="6"/>
      <c r="FI243" s="6"/>
      <c r="FJ243" s="6"/>
      <c r="FK243" s="6"/>
      <c r="FL243" s="6"/>
      <c r="FM243" s="6"/>
      <c r="FN243" s="6"/>
      <c r="FO243" s="6"/>
      <c r="FP243" s="6"/>
      <c r="FQ243" s="6"/>
      <c r="FR243" s="6"/>
      <c r="FS243" s="6"/>
      <c r="FT243" s="6"/>
      <c r="FU243" s="6"/>
      <c r="FV243" s="6"/>
      <c r="FW243" s="6"/>
      <c r="FX243" s="6"/>
      <c r="FY243" s="6"/>
      <c r="FZ243" s="6"/>
      <c r="GA243" s="6"/>
      <c r="GB243" s="6"/>
      <c r="GC243" s="6"/>
      <c r="GD243" s="6"/>
      <c r="GE243" s="6"/>
      <c r="GF243" s="6"/>
      <c r="GG243" s="6"/>
      <c r="GH243" s="6"/>
      <c r="GI243" s="6"/>
      <c r="GJ243" s="6"/>
      <c r="GK243" s="6"/>
      <c r="GL243" s="6"/>
      <c r="GM243" s="6"/>
      <c r="GN243" s="6"/>
      <c r="GO243" s="6"/>
      <c r="GP243" s="6"/>
      <c r="GQ243" s="6"/>
      <c r="GR243" s="6"/>
      <c r="GS243" s="6"/>
      <c r="GT243" s="6"/>
      <c r="GU243" s="6"/>
      <c r="GV243" s="6"/>
      <c r="GW243" s="6"/>
      <c r="GX243" s="6"/>
      <c r="GY243" s="6"/>
      <c r="GZ243" s="6"/>
      <c r="HA243" s="6"/>
      <c r="HB243" s="6"/>
      <c r="HC243" s="6"/>
      <c r="HD243" s="6"/>
      <c r="HE243" s="6"/>
      <c r="HF243" s="6"/>
      <c r="HG243" s="6"/>
      <c r="HH243" s="6"/>
      <c r="HI243" s="6"/>
      <c r="HJ243" s="6"/>
      <c r="HK243" s="6"/>
      <c r="HL243" s="6"/>
      <c r="HM243" s="6"/>
      <c r="HN243" s="6"/>
      <c r="HO243" s="6"/>
      <c r="HP243" s="6"/>
      <c r="HQ243" s="6"/>
      <c r="HR243" s="6"/>
      <c r="HS243" s="6"/>
      <c r="HT243" s="6"/>
      <c r="HU243" s="6"/>
      <c r="HV243" s="6"/>
      <c r="HW243" s="6"/>
      <c r="HX243" s="6"/>
      <c r="HY243" s="6"/>
      <c r="HZ243" s="6"/>
      <c r="IA243" s="6"/>
      <c r="IB243" s="6"/>
      <c r="IC243" s="6"/>
      <c r="ID243" s="6"/>
      <c r="IE243" s="6"/>
      <c r="IF243" s="6"/>
      <c r="IG243" s="6"/>
      <c r="IH243" s="6"/>
      <c r="II243" s="6"/>
      <c r="IJ243" s="6"/>
      <c r="IK243" s="6"/>
      <c r="IL243" s="6"/>
      <c r="IM243" s="6"/>
      <c r="IN243" s="6"/>
      <c r="IO243" s="6"/>
      <c r="IP243" s="6"/>
      <c r="IQ243" s="6"/>
      <c r="IR243" s="6"/>
    </row>
    <row r="244" spans="1:252" x14ac:dyDescent="0.2">
      <c r="A244" s="6"/>
      <c r="B244" s="6"/>
      <c r="C244" s="6"/>
      <c r="D244" s="6"/>
      <c r="E244" s="6"/>
      <c r="F244" s="6"/>
      <c r="DH244" s="6"/>
      <c r="DI244" s="6"/>
      <c r="DJ244" s="6"/>
      <c r="DK244" s="6"/>
      <c r="DL244" s="6"/>
      <c r="DM244" s="6"/>
      <c r="DN244" s="6"/>
      <c r="DO244" s="6"/>
      <c r="DP244" s="6"/>
      <c r="DQ244" s="6"/>
      <c r="DR244" s="6"/>
      <c r="DS244" s="6"/>
      <c r="DT244" s="6"/>
      <c r="DU244" s="6"/>
      <c r="DV244" s="6"/>
      <c r="DW244" s="6"/>
      <c r="DX244" s="6"/>
      <c r="DY244" s="6"/>
      <c r="DZ244" s="6"/>
      <c r="EA244" s="6"/>
      <c r="EB244" s="6"/>
      <c r="EC244" s="6"/>
      <c r="ED244" s="6"/>
      <c r="EE244" s="6"/>
      <c r="EF244" s="6"/>
      <c r="EG244" s="6"/>
      <c r="EH244" s="6"/>
      <c r="EI244" s="6"/>
      <c r="EJ244" s="6"/>
      <c r="EK244" s="6"/>
      <c r="EL244" s="6"/>
      <c r="EM244" s="6"/>
      <c r="EN244" s="6"/>
      <c r="EO244" s="6"/>
      <c r="EP244" s="6"/>
      <c r="EQ244" s="6"/>
      <c r="ER244" s="6"/>
      <c r="ES244" s="6"/>
      <c r="ET244" s="6"/>
      <c r="EU244" s="6"/>
      <c r="EV244" s="6"/>
      <c r="EW244" s="6"/>
      <c r="EX244" s="6"/>
      <c r="EY244" s="6"/>
      <c r="EZ244" s="6"/>
      <c r="FA244" s="6"/>
      <c r="FB244" s="6"/>
      <c r="FC244" s="6"/>
      <c r="FD244" s="6"/>
      <c r="FE244" s="6"/>
      <c r="FF244" s="6"/>
      <c r="FG244" s="6"/>
      <c r="FH244" s="6"/>
      <c r="FI244" s="6"/>
      <c r="FJ244" s="6"/>
      <c r="FK244" s="6"/>
      <c r="FL244" s="6"/>
      <c r="FM244" s="6"/>
      <c r="FN244" s="6"/>
      <c r="FO244" s="6"/>
      <c r="FP244" s="6"/>
      <c r="FQ244" s="6"/>
      <c r="FR244" s="6"/>
      <c r="FS244" s="6"/>
      <c r="FT244" s="6"/>
      <c r="FU244" s="6"/>
      <c r="FV244" s="6"/>
      <c r="FW244" s="6"/>
      <c r="FX244" s="6"/>
      <c r="FY244" s="6"/>
      <c r="FZ244" s="6"/>
      <c r="GA244" s="6"/>
      <c r="GB244" s="6"/>
      <c r="GC244" s="6"/>
      <c r="GD244" s="6"/>
      <c r="GE244" s="6"/>
      <c r="GF244" s="6"/>
      <c r="GG244" s="6"/>
      <c r="GH244" s="6"/>
      <c r="GI244" s="6"/>
      <c r="GJ244" s="6"/>
      <c r="GK244" s="6"/>
      <c r="GL244" s="6"/>
      <c r="GM244" s="6"/>
      <c r="GN244" s="6"/>
      <c r="GO244" s="6"/>
      <c r="GP244" s="6"/>
      <c r="GQ244" s="6"/>
      <c r="GR244" s="6"/>
      <c r="GS244" s="6"/>
      <c r="GT244" s="6"/>
      <c r="GU244" s="6"/>
      <c r="GV244" s="6"/>
      <c r="GW244" s="6"/>
      <c r="GX244" s="6"/>
      <c r="GY244" s="6"/>
      <c r="GZ244" s="6"/>
      <c r="HA244" s="6"/>
      <c r="HB244" s="6"/>
      <c r="HC244" s="6"/>
      <c r="HD244" s="6"/>
      <c r="HE244" s="6"/>
      <c r="HF244" s="6"/>
      <c r="HG244" s="6"/>
      <c r="HH244" s="6"/>
      <c r="HI244" s="6"/>
      <c r="HJ244" s="6"/>
      <c r="HK244" s="6"/>
      <c r="HL244" s="6"/>
      <c r="HM244" s="6"/>
      <c r="HN244" s="6"/>
      <c r="HO244" s="6"/>
      <c r="HP244" s="6"/>
      <c r="HQ244" s="6"/>
      <c r="HR244" s="6"/>
      <c r="HS244" s="6"/>
      <c r="HT244" s="6"/>
      <c r="HU244" s="6"/>
      <c r="HV244" s="6"/>
      <c r="HW244" s="6"/>
      <c r="HX244" s="6"/>
      <c r="HY244" s="6"/>
      <c r="HZ244" s="6"/>
      <c r="IA244" s="6"/>
      <c r="IB244" s="6"/>
      <c r="IC244" s="6"/>
      <c r="ID244" s="6"/>
      <c r="IE244" s="6"/>
      <c r="IF244" s="6"/>
      <c r="IG244" s="6"/>
      <c r="IH244" s="6"/>
      <c r="II244" s="6"/>
      <c r="IJ244" s="6"/>
      <c r="IK244" s="6"/>
      <c r="IL244" s="6"/>
      <c r="IM244" s="6"/>
      <c r="IN244" s="6"/>
      <c r="IO244" s="6"/>
      <c r="IP244" s="6"/>
      <c r="IQ244" s="6"/>
      <c r="IR244" s="6"/>
    </row>
    <row r="245" spans="1:252" x14ac:dyDescent="0.2">
      <c r="A245" s="6"/>
      <c r="B245" s="6"/>
      <c r="C245" s="6"/>
      <c r="D245" s="6"/>
      <c r="E245" s="6" t="s">
        <v>29</v>
      </c>
      <c r="F245" s="6"/>
      <c r="DH245" s="6"/>
      <c r="DI245" s="6"/>
      <c r="DJ245" s="6"/>
      <c r="DK245" s="6"/>
      <c r="DL245" s="6"/>
      <c r="DM245" s="6"/>
      <c r="DN245" s="6"/>
      <c r="DO245" s="6"/>
      <c r="DP245" s="6"/>
      <c r="DQ245" s="6"/>
      <c r="DR245" s="6"/>
      <c r="DS245" s="6"/>
      <c r="DT245" s="6"/>
      <c r="DU245" s="6"/>
      <c r="DV245" s="6"/>
      <c r="DW245" s="6"/>
      <c r="DX245" s="6"/>
      <c r="DY245" s="6"/>
      <c r="DZ245" s="6"/>
      <c r="EA245" s="6"/>
      <c r="EB245" s="6"/>
      <c r="EC245" s="6"/>
      <c r="ED245" s="6"/>
      <c r="EE245" s="6"/>
      <c r="EF245" s="6"/>
      <c r="EG245" s="6"/>
      <c r="EH245" s="6"/>
      <c r="EI245" s="6"/>
      <c r="EJ245" s="6"/>
      <c r="EK245" s="6"/>
      <c r="EL245" s="6"/>
      <c r="EM245" s="6"/>
      <c r="EN245" s="6"/>
      <c r="EO245" s="6"/>
      <c r="EP245" s="6"/>
      <c r="EQ245" s="6"/>
      <c r="ER245" s="6"/>
      <c r="ES245" s="6"/>
      <c r="ET245" s="6"/>
      <c r="EU245" s="6"/>
      <c r="EV245" s="6"/>
      <c r="EW245" s="6"/>
      <c r="EX245" s="6"/>
      <c r="EY245" s="6"/>
      <c r="EZ245" s="6"/>
      <c r="FA245" s="6"/>
      <c r="FB245" s="6"/>
      <c r="FC245" s="6"/>
      <c r="FD245" s="6"/>
      <c r="FE245" s="6"/>
      <c r="FF245" s="6"/>
      <c r="FG245" s="6"/>
      <c r="FH245" s="6"/>
      <c r="FI245" s="6"/>
      <c r="FJ245" s="6"/>
      <c r="FK245" s="6"/>
      <c r="FL245" s="6"/>
      <c r="FM245" s="6"/>
      <c r="FN245" s="6"/>
      <c r="FO245" s="6"/>
      <c r="FP245" s="6"/>
      <c r="FQ245" s="6"/>
      <c r="FR245" s="6"/>
      <c r="FS245" s="6"/>
      <c r="FT245" s="6"/>
      <c r="FU245" s="6"/>
      <c r="FV245" s="6"/>
      <c r="FW245" s="6"/>
      <c r="FX245" s="6"/>
      <c r="FY245" s="6"/>
      <c r="FZ245" s="6"/>
      <c r="GA245" s="6"/>
      <c r="GB245" s="6"/>
      <c r="GC245" s="6"/>
      <c r="GD245" s="6"/>
      <c r="GE245" s="6"/>
      <c r="GF245" s="6"/>
      <c r="GG245" s="6"/>
      <c r="GH245" s="6"/>
      <c r="GI245" s="6"/>
      <c r="GJ245" s="6"/>
      <c r="GK245" s="6"/>
      <c r="GL245" s="6"/>
      <c r="GM245" s="6"/>
      <c r="GN245" s="6"/>
      <c r="GO245" s="6"/>
      <c r="GP245" s="6"/>
      <c r="GQ245" s="6"/>
      <c r="GR245" s="6"/>
      <c r="GS245" s="6"/>
      <c r="GT245" s="6"/>
      <c r="GU245" s="6"/>
      <c r="GV245" s="6"/>
      <c r="GW245" s="6"/>
      <c r="GX245" s="6"/>
      <c r="GY245" s="6"/>
      <c r="GZ245" s="6"/>
      <c r="HA245" s="6"/>
      <c r="HB245" s="6"/>
      <c r="HC245" s="6"/>
      <c r="HD245" s="6"/>
      <c r="HE245" s="6"/>
      <c r="HF245" s="6"/>
      <c r="HG245" s="6"/>
      <c r="HH245" s="6"/>
      <c r="HI245" s="6"/>
      <c r="HJ245" s="6"/>
      <c r="HK245" s="6"/>
      <c r="HL245" s="6"/>
      <c r="HM245" s="6"/>
      <c r="HN245" s="6"/>
      <c r="HO245" s="6"/>
      <c r="HP245" s="6"/>
      <c r="HQ245" s="6"/>
      <c r="HR245" s="6"/>
      <c r="HS245" s="6"/>
      <c r="HT245" s="6"/>
      <c r="HU245" s="6"/>
      <c r="HV245" s="6"/>
      <c r="HW245" s="6"/>
      <c r="HX245" s="6"/>
      <c r="HY245" s="6"/>
      <c r="HZ245" s="6"/>
      <c r="IA245" s="6"/>
      <c r="IB245" s="6"/>
      <c r="IC245" s="6"/>
      <c r="ID245" s="6"/>
      <c r="IE245" s="6"/>
      <c r="IF245" s="6"/>
      <c r="IG245" s="6"/>
      <c r="IH245" s="6"/>
      <c r="II245" s="6"/>
      <c r="IJ245" s="6"/>
      <c r="IK245" s="6"/>
      <c r="IL245" s="6"/>
      <c r="IM245" s="6"/>
      <c r="IN245" s="6"/>
      <c r="IO245" s="6"/>
      <c r="IP245" s="6"/>
      <c r="IQ245" s="6"/>
      <c r="IR245" s="6"/>
    </row>
    <row r="246" spans="1:252" x14ac:dyDescent="0.2">
      <c r="A246" s="6"/>
      <c r="B246" s="6"/>
      <c r="C246" s="6"/>
      <c r="D246" s="6"/>
      <c r="E246" s="6"/>
      <c r="F246" s="6"/>
      <c r="DH246" s="6"/>
      <c r="DI246" s="6"/>
      <c r="DJ246" s="6"/>
      <c r="DK246" s="6"/>
      <c r="DL246" s="6"/>
      <c r="DM246" s="6"/>
      <c r="DN246" s="6"/>
      <c r="DO246" s="6"/>
      <c r="DP246" s="6"/>
      <c r="DQ246" s="6"/>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6"/>
      <c r="EV246" s="6"/>
      <c r="EW246" s="6"/>
      <c r="EX246" s="6"/>
      <c r="EY246" s="6"/>
      <c r="EZ246" s="6"/>
      <c r="FA246" s="6"/>
      <c r="FB246" s="6"/>
      <c r="FC246" s="6"/>
      <c r="FD246" s="6"/>
      <c r="FE246" s="6"/>
      <c r="FF246" s="6"/>
      <c r="FG246" s="6"/>
      <c r="FH246" s="6"/>
      <c r="FI246" s="6"/>
      <c r="FJ246" s="6"/>
      <c r="FK246" s="6"/>
      <c r="FL246" s="6"/>
      <c r="FM246" s="6"/>
      <c r="FN246" s="6"/>
      <c r="FO246" s="6"/>
      <c r="FP246" s="6"/>
      <c r="FQ246" s="6"/>
      <c r="FR246" s="6"/>
      <c r="FS246" s="6"/>
      <c r="FT246" s="6"/>
      <c r="FU246" s="6"/>
      <c r="FV246" s="6"/>
      <c r="FW246" s="6"/>
      <c r="FX246" s="6"/>
      <c r="FY246" s="6"/>
      <c r="FZ246" s="6"/>
      <c r="GA246" s="6"/>
      <c r="GB246" s="6"/>
      <c r="GC246" s="6"/>
      <c r="GD246" s="6"/>
      <c r="GE246" s="6"/>
      <c r="GF246" s="6"/>
      <c r="GG246" s="6"/>
      <c r="GH246" s="6"/>
      <c r="GI246" s="6"/>
      <c r="GJ246" s="6"/>
      <c r="GK246" s="6"/>
      <c r="GL246" s="6"/>
      <c r="GM246" s="6"/>
      <c r="GN246" s="6"/>
      <c r="GO246" s="6"/>
      <c r="GP246" s="6"/>
      <c r="GQ246" s="6"/>
      <c r="GR246" s="6"/>
      <c r="GS246" s="6"/>
      <c r="GT246" s="6"/>
      <c r="GU246" s="6"/>
      <c r="GV246" s="6"/>
      <c r="GW246" s="6"/>
      <c r="GX246" s="6"/>
      <c r="GY246" s="6"/>
      <c r="GZ246" s="6"/>
      <c r="HA246" s="6"/>
      <c r="HB246" s="6"/>
      <c r="HC246" s="6"/>
      <c r="HD246" s="6"/>
      <c r="HE246" s="6"/>
      <c r="HF246" s="6"/>
      <c r="HG246" s="6"/>
      <c r="HH246" s="6"/>
      <c r="HI246" s="6"/>
      <c r="HJ246" s="6"/>
      <c r="HK246" s="6"/>
      <c r="HL246" s="6"/>
      <c r="HM246" s="6"/>
      <c r="HN246" s="6"/>
      <c r="HO246" s="6"/>
      <c r="HP246" s="6"/>
      <c r="HQ246" s="6"/>
      <c r="HR246" s="6"/>
      <c r="HS246" s="6"/>
      <c r="HT246" s="6"/>
      <c r="HU246" s="6"/>
      <c r="HV246" s="6"/>
      <c r="HW246" s="6"/>
      <c r="HX246" s="6"/>
      <c r="HY246" s="6"/>
      <c r="HZ246" s="6"/>
      <c r="IA246" s="6"/>
      <c r="IB246" s="6"/>
      <c r="IC246" s="6"/>
      <c r="ID246" s="6"/>
      <c r="IE246" s="6"/>
      <c r="IF246" s="6"/>
      <c r="IG246" s="6"/>
      <c r="IH246" s="6"/>
      <c r="II246" s="6"/>
      <c r="IJ246" s="6"/>
      <c r="IK246" s="6"/>
      <c r="IL246" s="6"/>
      <c r="IM246" s="6"/>
      <c r="IN246" s="6"/>
      <c r="IO246" s="6"/>
      <c r="IP246" s="6"/>
      <c r="IQ246" s="6"/>
      <c r="IR246" s="6"/>
    </row>
    <row r="247" spans="1:252" x14ac:dyDescent="0.2">
      <c r="A247" s="6"/>
      <c r="B247" s="6"/>
      <c r="C247" s="6"/>
      <c r="D247" s="6"/>
      <c r="E247" s="6"/>
      <c r="F247" s="6"/>
      <c r="DH247" s="6"/>
      <c r="DI247" s="6"/>
      <c r="DJ247" s="6"/>
      <c r="DK247" s="6"/>
      <c r="DL247" s="6"/>
      <c r="DM247" s="6"/>
      <c r="DN247" s="6"/>
      <c r="DO247" s="6"/>
      <c r="DP247" s="6"/>
      <c r="DQ247" s="6"/>
      <c r="DR247" s="6"/>
      <c r="DS247" s="6"/>
      <c r="DT247" s="6"/>
      <c r="DU247" s="6"/>
      <c r="DV247" s="6"/>
      <c r="DW247" s="6"/>
      <c r="DX247" s="6"/>
      <c r="DY247" s="6"/>
      <c r="DZ247" s="6"/>
      <c r="EA247" s="6"/>
      <c r="EB247" s="6"/>
      <c r="EC247" s="6"/>
      <c r="ED247" s="6"/>
      <c r="EE247" s="6"/>
      <c r="EF247" s="6"/>
      <c r="EG247" s="6"/>
      <c r="EH247" s="6"/>
      <c r="EI247" s="6"/>
      <c r="EJ247" s="6"/>
      <c r="EK247" s="6"/>
      <c r="EL247" s="6"/>
      <c r="EM247" s="6"/>
      <c r="EN247" s="6"/>
      <c r="EO247" s="6"/>
      <c r="EP247" s="6"/>
      <c r="EQ247" s="6"/>
      <c r="ER247" s="6"/>
      <c r="ES247" s="6"/>
      <c r="ET247" s="6"/>
      <c r="EU247" s="6"/>
      <c r="EV247" s="6"/>
      <c r="EW247" s="6"/>
      <c r="EX247" s="6"/>
      <c r="EY247" s="6"/>
      <c r="EZ247" s="6"/>
      <c r="FA247" s="6"/>
      <c r="FB247" s="6"/>
      <c r="FC247" s="6"/>
      <c r="FD247" s="6"/>
      <c r="FE247" s="6"/>
      <c r="FF247" s="6"/>
      <c r="FG247" s="6"/>
      <c r="FH247" s="6"/>
      <c r="FI247" s="6"/>
      <c r="FJ247" s="6"/>
      <c r="FK247" s="6"/>
      <c r="FL247" s="6"/>
      <c r="FM247" s="6"/>
      <c r="FN247" s="6"/>
      <c r="FO247" s="6"/>
      <c r="FP247" s="6"/>
      <c r="FQ247" s="6"/>
      <c r="FR247" s="6"/>
      <c r="FS247" s="6"/>
      <c r="FT247" s="6"/>
      <c r="FU247" s="6"/>
      <c r="FV247" s="6"/>
      <c r="FW247" s="6"/>
      <c r="FX247" s="6"/>
      <c r="FY247" s="6"/>
      <c r="FZ247" s="6"/>
      <c r="GA247" s="6"/>
      <c r="GB247" s="6"/>
      <c r="GC247" s="6"/>
      <c r="GD247" s="6"/>
      <c r="GE247" s="6"/>
      <c r="GF247" s="6"/>
      <c r="GG247" s="6"/>
      <c r="GH247" s="6"/>
      <c r="GI247" s="6"/>
      <c r="GJ247" s="6"/>
      <c r="GK247" s="6"/>
      <c r="GL247" s="6"/>
      <c r="GM247" s="6"/>
      <c r="GN247" s="6"/>
      <c r="GO247" s="6"/>
      <c r="GP247" s="6"/>
      <c r="GQ247" s="6"/>
      <c r="GR247" s="6"/>
      <c r="GS247" s="6"/>
      <c r="GT247" s="6"/>
      <c r="GU247" s="6"/>
      <c r="GV247" s="6"/>
      <c r="GW247" s="6"/>
      <c r="GX247" s="6"/>
      <c r="GY247" s="6"/>
      <c r="GZ247" s="6"/>
      <c r="HA247" s="6"/>
      <c r="HB247" s="6"/>
      <c r="HC247" s="6"/>
      <c r="HD247" s="6"/>
      <c r="HE247" s="6"/>
      <c r="HF247" s="6"/>
      <c r="HG247" s="6"/>
      <c r="HH247" s="6"/>
      <c r="HI247" s="6"/>
      <c r="HJ247" s="6"/>
      <c r="HK247" s="6"/>
      <c r="HL247" s="6"/>
      <c r="HM247" s="6"/>
      <c r="HN247" s="6"/>
      <c r="HO247" s="6"/>
      <c r="HP247" s="6"/>
      <c r="HQ247" s="6"/>
      <c r="HR247" s="6"/>
      <c r="HS247" s="6"/>
      <c r="HT247" s="6"/>
      <c r="HU247" s="6"/>
      <c r="HV247" s="6"/>
      <c r="HW247" s="6"/>
      <c r="HX247" s="6"/>
      <c r="HY247" s="6"/>
      <c r="HZ247" s="6"/>
      <c r="IA247" s="6"/>
      <c r="IB247" s="6"/>
      <c r="IC247" s="6"/>
      <c r="ID247" s="6"/>
      <c r="IE247" s="6"/>
      <c r="IF247" s="6"/>
      <c r="IG247" s="6"/>
      <c r="IH247" s="6"/>
      <c r="II247" s="6"/>
      <c r="IJ247" s="6"/>
      <c r="IK247" s="6"/>
      <c r="IL247" s="6"/>
      <c r="IM247" s="6"/>
      <c r="IN247" s="6"/>
      <c r="IO247" s="6"/>
      <c r="IP247" s="6"/>
      <c r="IQ247" s="6"/>
      <c r="IR247" s="6"/>
    </row>
    <row r="248" spans="1:252" x14ac:dyDescent="0.2">
      <c r="A248" s="6"/>
      <c r="B248" s="6"/>
      <c r="C248" s="6"/>
      <c r="D248" s="6"/>
      <c r="E248" s="6"/>
      <c r="F248" s="6"/>
      <c r="DH248" s="6"/>
      <c r="DI248" s="6"/>
      <c r="DJ248" s="6"/>
      <c r="DK248" s="6"/>
      <c r="DL248" s="6"/>
      <c r="DM248" s="6"/>
      <c r="DN248" s="6"/>
      <c r="DO248" s="6"/>
      <c r="DP248" s="6"/>
      <c r="DQ248" s="6"/>
      <c r="DR248" s="6"/>
      <c r="DS248" s="6"/>
      <c r="DT248" s="6"/>
      <c r="DU248" s="6"/>
      <c r="DV248" s="6"/>
      <c r="DW248" s="6"/>
      <c r="DX248" s="6"/>
      <c r="DY248" s="6"/>
      <c r="DZ248" s="6"/>
      <c r="EA248" s="6"/>
      <c r="EB248" s="6"/>
      <c r="EC248" s="6"/>
      <c r="ED248" s="6"/>
      <c r="EE248" s="6"/>
      <c r="EF248" s="6"/>
      <c r="EG248" s="6"/>
      <c r="EH248" s="6"/>
      <c r="EI248" s="6"/>
      <c r="EJ248" s="6"/>
      <c r="EK248" s="6"/>
      <c r="EL248" s="6"/>
      <c r="EM248" s="6"/>
      <c r="EN248" s="6"/>
      <c r="EO248" s="6"/>
      <c r="EP248" s="6"/>
      <c r="EQ248" s="6"/>
      <c r="ER248" s="6"/>
      <c r="ES248" s="6"/>
      <c r="ET248" s="6"/>
      <c r="EU248" s="6"/>
      <c r="EV248" s="6"/>
      <c r="EW248" s="6"/>
      <c r="EX248" s="6"/>
      <c r="EY248" s="6"/>
      <c r="EZ248" s="6"/>
      <c r="FA248" s="6"/>
      <c r="FB248" s="6"/>
      <c r="FC248" s="6"/>
      <c r="FD248" s="6"/>
      <c r="FE248" s="6"/>
      <c r="FF248" s="6"/>
      <c r="FG248" s="6"/>
      <c r="FH248" s="6"/>
      <c r="FI248" s="6"/>
      <c r="FJ248" s="6"/>
      <c r="FK248" s="6"/>
      <c r="FL248" s="6"/>
      <c r="FM248" s="6"/>
      <c r="FN248" s="6"/>
      <c r="FO248" s="6"/>
      <c r="FP248" s="6"/>
      <c r="FQ248" s="6"/>
      <c r="FR248" s="6"/>
      <c r="FS248" s="6"/>
      <c r="FT248" s="6"/>
      <c r="FU248" s="6"/>
      <c r="FV248" s="6"/>
      <c r="FW248" s="6"/>
      <c r="FX248" s="6"/>
      <c r="FY248" s="6"/>
      <c r="FZ248" s="6"/>
      <c r="GA248" s="6"/>
      <c r="GB248" s="6"/>
      <c r="GC248" s="6"/>
      <c r="GD248" s="6"/>
      <c r="GE248" s="6"/>
      <c r="GF248" s="6"/>
      <c r="GG248" s="6"/>
      <c r="GH248" s="6"/>
      <c r="GI248" s="6"/>
      <c r="GJ248" s="6"/>
      <c r="GK248" s="6"/>
      <c r="GL248" s="6"/>
      <c r="GM248" s="6"/>
      <c r="GN248" s="6"/>
      <c r="GO248" s="6"/>
      <c r="GP248" s="6"/>
      <c r="GQ248" s="6"/>
      <c r="GR248" s="6"/>
      <c r="GS248" s="6"/>
      <c r="GT248" s="6"/>
      <c r="GU248" s="6"/>
      <c r="GV248" s="6"/>
      <c r="GW248" s="6"/>
      <c r="GX248" s="6"/>
      <c r="GY248" s="6"/>
      <c r="GZ248" s="6"/>
      <c r="HA248" s="6"/>
      <c r="HB248" s="6"/>
      <c r="HC248" s="6"/>
      <c r="HD248" s="6"/>
      <c r="HE248" s="6"/>
      <c r="HF248" s="6"/>
      <c r="HG248" s="6"/>
      <c r="HH248" s="6"/>
      <c r="HI248" s="6"/>
      <c r="HJ248" s="6"/>
      <c r="HK248" s="6"/>
      <c r="HL248" s="6"/>
      <c r="HM248" s="6"/>
      <c r="HN248" s="6"/>
      <c r="HO248" s="6"/>
      <c r="HP248" s="6"/>
      <c r="HQ248" s="6"/>
      <c r="HR248" s="6"/>
      <c r="HS248" s="6"/>
      <c r="HT248" s="6"/>
      <c r="HU248" s="6"/>
      <c r="HV248" s="6"/>
      <c r="HW248" s="6"/>
      <c r="HX248" s="6"/>
      <c r="HY248" s="6"/>
      <c r="HZ248" s="6"/>
      <c r="IA248" s="6"/>
      <c r="IB248" s="6"/>
      <c r="IC248" s="6"/>
      <c r="ID248" s="6"/>
      <c r="IE248" s="6"/>
      <c r="IF248" s="6"/>
      <c r="IG248" s="6"/>
      <c r="IH248" s="6"/>
      <c r="II248" s="6"/>
      <c r="IJ248" s="6"/>
      <c r="IK248" s="6"/>
      <c r="IL248" s="6"/>
      <c r="IM248" s="6"/>
      <c r="IN248" s="6"/>
      <c r="IO248" s="6"/>
      <c r="IP248" s="6"/>
      <c r="IQ248" s="6"/>
      <c r="IR248" s="6"/>
    </row>
    <row r="249" spans="1:252" x14ac:dyDescent="0.2">
      <c r="A249" s="6"/>
      <c r="B249" s="6"/>
      <c r="C249" s="6"/>
      <c r="D249" s="6"/>
      <c r="E249" s="6"/>
      <c r="F249" s="6"/>
      <c r="DH249" s="6"/>
      <c r="DI249" s="6"/>
      <c r="DJ249" s="6"/>
      <c r="DK249" s="6"/>
      <c r="DL249" s="6"/>
      <c r="DM249" s="6"/>
      <c r="DN249" s="6"/>
      <c r="DO249" s="6"/>
      <c r="DP249" s="6"/>
      <c r="DQ249" s="6"/>
      <c r="DR249" s="6"/>
      <c r="DS249" s="6"/>
      <c r="DT249" s="6"/>
      <c r="DU249" s="6"/>
      <c r="DV249" s="6"/>
      <c r="DW249" s="6"/>
      <c r="DX249" s="6"/>
      <c r="DY249" s="6"/>
      <c r="DZ249" s="6"/>
      <c r="EA249" s="6"/>
      <c r="EB249" s="6"/>
      <c r="EC249" s="6"/>
      <c r="ED249" s="6"/>
      <c r="EE249" s="6"/>
      <c r="EF249" s="6"/>
      <c r="EG249" s="6"/>
      <c r="EH249" s="6"/>
      <c r="EI249" s="6"/>
      <c r="EJ249" s="6"/>
      <c r="EK249" s="6"/>
      <c r="EL249" s="6"/>
      <c r="EM249" s="6"/>
      <c r="EN249" s="6"/>
      <c r="EO249" s="6"/>
      <c r="EP249" s="6"/>
      <c r="EQ249" s="6"/>
      <c r="ER249" s="6"/>
      <c r="ES249" s="6"/>
      <c r="ET249" s="6"/>
      <c r="EU249" s="6"/>
      <c r="EV249" s="6"/>
      <c r="EW249" s="6"/>
      <c r="EX249" s="6"/>
      <c r="EY249" s="6"/>
      <c r="EZ249" s="6"/>
      <c r="FA249" s="6"/>
      <c r="FB249" s="6"/>
      <c r="FC249" s="6"/>
      <c r="FD249" s="6"/>
      <c r="FE249" s="6"/>
      <c r="FF249" s="6"/>
      <c r="FG249" s="6"/>
      <c r="FH249" s="6"/>
      <c r="FI249" s="6"/>
      <c r="FJ249" s="6"/>
      <c r="FK249" s="6"/>
      <c r="FL249" s="6"/>
      <c r="FM249" s="6"/>
      <c r="FN249" s="6"/>
      <c r="FO249" s="6"/>
      <c r="FP249" s="6"/>
      <c r="FQ249" s="6"/>
      <c r="FR249" s="6"/>
      <c r="FS249" s="6"/>
      <c r="FT249" s="6"/>
      <c r="FU249" s="6"/>
      <c r="FV249" s="6"/>
      <c r="FW249" s="6"/>
      <c r="FX249" s="6"/>
      <c r="FY249" s="6"/>
      <c r="FZ249" s="6"/>
      <c r="GA249" s="6"/>
      <c r="GB249" s="6"/>
      <c r="GC249" s="6"/>
      <c r="GD249" s="6"/>
      <c r="GE249" s="6"/>
      <c r="GF249" s="6"/>
      <c r="GG249" s="6"/>
      <c r="GH249" s="6"/>
      <c r="GI249" s="6"/>
      <c r="GJ249" s="6"/>
      <c r="GK249" s="6"/>
      <c r="GL249" s="6"/>
      <c r="GM249" s="6"/>
      <c r="GN249" s="6"/>
      <c r="GO249" s="6"/>
      <c r="GP249" s="6"/>
      <c r="GQ249" s="6"/>
      <c r="GR249" s="6"/>
      <c r="GS249" s="6"/>
      <c r="GT249" s="6"/>
      <c r="GU249" s="6"/>
      <c r="GV249" s="6"/>
      <c r="GW249" s="6"/>
      <c r="GX249" s="6"/>
      <c r="GY249" s="6"/>
      <c r="GZ249" s="6"/>
      <c r="HA249" s="6"/>
      <c r="HB249" s="6"/>
      <c r="HC249" s="6"/>
      <c r="HD249" s="6"/>
      <c r="HE249" s="6"/>
      <c r="HF249" s="6"/>
      <c r="HG249" s="6"/>
      <c r="HH249" s="6"/>
      <c r="HI249" s="6"/>
      <c r="HJ249" s="6"/>
      <c r="HK249" s="6"/>
      <c r="HL249" s="6"/>
      <c r="HM249" s="6"/>
      <c r="HN249" s="6"/>
      <c r="HO249" s="6"/>
      <c r="HP249" s="6"/>
      <c r="HQ249" s="6"/>
      <c r="HR249" s="6"/>
      <c r="HS249" s="6"/>
      <c r="HT249" s="6"/>
      <c r="HU249" s="6"/>
      <c r="HV249" s="6"/>
      <c r="HW249" s="6"/>
      <c r="HX249" s="6"/>
      <c r="HY249" s="6"/>
      <c r="HZ249" s="6"/>
      <c r="IA249" s="6"/>
      <c r="IB249" s="6"/>
      <c r="IC249" s="6"/>
      <c r="ID249" s="6"/>
      <c r="IE249" s="6"/>
      <c r="IF249" s="6"/>
      <c r="IG249" s="6"/>
      <c r="IH249" s="6"/>
      <c r="II249" s="6"/>
      <c r="IJ249" s="6"/>
      <c r="IK249" s="6"/>
      <c r="IL249" s="6"/>
      <c r="IM249" s="6"/>
      <c r="IN249" s="6"/>
      <c r="IO249" s="6"/>
      <c r="IP249" s="6"/>
      <c r="IQ249" s="6"/>
      <c r="IR249" s="6"/>
    </row>
    <row r="250" spans="1:252" x14ac:dyDescent="0.2">
      <c r="A250" s="6"/>
      <c r="B250" s="6"/>
      <c r="C250" s="6"/>
      <c r="D250" s="6"/>
      <c r="E250" s="6"/>
      <c r="F250" s="6"/>
      <c r="DH250" s="6"/>
      <c r="DI250" s="6"/>
      <c r="DJ250" s="6"/>
      <c r="DK250" s="6"/>
      <c r="DL250" s="6"/>
      <c r="DM250" s="6"/>
      <c r="DN250" s="6"/>
      <c r="DO250" s="6"/>
      <c r="DP250" s="6"/>
      <c r="DQ250" s="6"/>
      <c r="DR250" s="6"/>
      <c r="DS250" s="6"/>
      <c r="DT250" s="6"/>
      <c r="DU250" s="6"/>
      <c r="DV250" s="6"/>
      <c r="DW250" s="6"/>
      <c r="DX250" s="6"/>
      <c r="DY250" s="6"/>
      <c r="DZ250" s="6"/>
      <c r="EA250" s="6"/>
      <c r="EB250" s="6"/>
      <c r="EC250" s="6"/>
      <c r="ED250" s="6"/>
      <c r="EE250" s="6"/>
      <c r="EF250" s="6"/>
      <c r="EG250" s="6"/>
      <c r="EH250" s="6"/>
      <c r="EI250" s="6"/>
      <c r="EJ250" s="6"/>
      <c r="EK250" s="6"/>
      <c r="EL250" s="6"/>
      <c r="EM250" s="6"/>
      <c r="EN250" s="6"/>
      <c r="EO250" s="6"/>
      <c r="EP250" s="6"/>
      <c r="EQ250" s="6"/>
      <c r="ER250" s="6"/>
      <c r="ES250" s="6"/>
      <c r="ET250" s="6"/>
      <c r="EU250" s="6"/>
      <c r="EV250" s="6"/>
      <c r="EW250" s="6"/>
      <c r="EX250" s="6"/>
      <c r="EY250" s="6"/>
      <c r="EZ250" s="6"/>
      <c r="FA250" s="6"/>
      <c r="FB250" s="6"/>
      <c r="FC250" s="6"/>
      <c r="FD250" s="6"/>
      <c r="FE250" s="6"/>
      <c r="FF250" s="6"/>
      <c r="FG250" s="6"/>
      <c r="FH250" s="6"/>
      <c r="FI250" s="6"/>
      <c r="FJ250" s="6"/>
      <c r="FK250" s="6"/>
      <c r="FL250" s="6"/>
      <c r="FM250" s="6"/>
      <c r="FN250" s="6"/>
      <c r="FO250" s="6"/>
      <c r="FP250" s="6"/>
      <c r="FQ250" s="6"/>
      <c r="FR250" s="6"/>
      <c r="FS250" s="6"/>
      <c r="FT250" s="6"/>
      <c r="FU250" s="6"/>
      <c r="FV250" s="6"/>
      <c r="FW250" s="6"/>
      <c r="FX250" s="6"/>
      <c r="FY250" s="6"/>
      <c r="FZ250" s="6"/>
      <c r="GA250" s="6"/>
      <c r="GB250" s="6"/>
      <c r="GC250" s="6"/>
      <c r="GD250" s="6"/>
      <c r="GE250" s="6"/>
      <c r="GF250" s="6"/>
      <c r="GG250" s="6"/>
      <c r="GH250" s="6"/>
      <c r="GI250" s="6"/>
      <c r="GJ250" s="6"/>
      <c r="GK250" s="6"/>
      <c r="GL250" s="6"/>
      <c r="GM250" s="6"/>
      <c r="GN250" s="6"/>
      <c r="GO250" s="6"/>
      <c r="GP250" s="6"/>
      <c r="GQ250" s="6"/>
      <c r="GR250" s="6"/>
      <c r="GS250" s="6"/>
      <c r="GT250" s="6"/>
      <c r="GU250" s="6"/>
      <c r="GV250" s="6"/>
      <c r="GW250" s="6"/>
      <c r="GX250" s="6"/>
      <c r="GY250" s="6"/>
      <c r="GZ250" s="6"/>
      <c r="HA250" s="6"/>
      <c r="HB250" s="6"/>
      <c r="HC250" s="6"/>
      <c r="HD250" s="6"/>
      <c r="HE250" s="6"/>
      <c r="HF250" s="6"/>
      <c r="HG250" s="6"/>
      <c r="HH250" s="6"/>
      <c r="HI250" s="6"/>
      <c r="HJ250" s="6"/>
      <c r="HK250" s="6"/>
      <c r="HL250" s="6"/>
      <c r="HM250" s="6"/>
      <c r="HN250" s="6"/>
      <c r="HO250" s="6"/>
      <c r="HP250" s="6"/>
      <c r="HQ250" s="6"/>
      <c r="HR250" s="6"/>
      <c r="HS250" s="6"/>
      <c r="HT250" s="6"/>
      <c r="HU250" s="6"/>
      <c r="HV250" s="6"/>
      <c r="HW250" s="6"/>
      <c r="HX250" s="6"/>
      <c r="HY250" s="6"/>
      <c r="HZ250" s="6"/>
      <c r="IA250" s="6"/>
      <c r="IB250" s="6"/>
      <c r="IC250" s="6"/>
      <c r="ID250" s="6"/>
      <c r="IE250" s="6"/>
      <c r="IF250" s="6"/>
      <c r="IG250" s="6"/>
      <c r="IH250" s="6"/>
      <c r="II250" s="6"/>
      <c r="IJ250" s="6"/>
      <c r="IK250" s="6"/>
      <c r="IL250" s="6"/>
      <c r="IM250" s="6"/>
      <c r="IN250" s="6"/>
      <c r="IO250" s="6"/>
      <c r="IP250" s="6"/>
      <c r="IQ250" s="6"/>
      <c r="IR250" s="6"/>
    </row>
    <row r="251" spans="1:252" x14ac:dyDescent="0.2">
      <c r="A251" s="6"/>
      <c r="B251" s="6"/>
      <c r="C251" s="6"/>
      <c r="D251" s="6"/>
      <c r="E251" s="6"/>
      <c r="F251" s="6"/>
      <c r="DH251" s="6"/>
      <c r="DI251" s="6"/>
      <c r="DJ251" s="6"/>
      <c r="DK251" s="6"/>
      <c r="DL251" s="6"/>
      <c r="DM251" s="6"/>
      <c r="DN251" s="6"/>
      <c r="DO251" s="6"/>
      <c r="DP251" s="6"/>
      <c r="DQ251" s="6"/>
      <c r="DR251" s="6"/>
      <c r="DS251" s="6"/>
      <c r="DT251" s="6"/>
      <c r="DU251" s="6"/>
      <c r="DV251" s="6"/>
      <c r="DW251" s="6"/>
      <c r="DX251" s="6"/>
      <c r="DY251" s="6"/>
      <c r="DZ251" s="6"/>
      <c r="EA251" s="6"/>
      <c r="EB251" s="6"/>
      <c r="EC251" s="6"/>
      <c r="ED251" s="6"/>
      <c r="EE251" s="6"/>
      <c r="EF251" s="6"/>
      <c r="EG251" s="6"/>
      <c r="EH251" s="6"/>
      <c r="EI251" s="6"/>
      <c r="EJ251" s="6"/>
      <c r="EK251" s="6"/>
      <c r="EL251" s="6"/>
      <c r="EM251" s="6"/>
      <c r="EN251" s="6"/>
      <c r="EO251" s="6"/>
      <c r="EP251" s="6"/>
      <c r="EQ251" s="6"/>
      <c r="ER251" s="6"/>
      <c r="ES251" s="6"/>
      <c r="ET251" s="6"/>
      <c r="EU251" s="6"/>
      <c r="EV251" s="6"/>
      <c r="EW251" s="6"/>
      <c r="EX251" s="6"/>
      <c r="EY251" s="6"/>
      <c r="EZ251" s="6"/>
      <c r="FA251" s="6"/>
      <c r="FB251" s="6"/>
      <c r="FC251" s="6"/>
      <c r="FD251" s="6"/>
      <c r="FE251" s="6"/>
      <c r="FF251" s="6"/>
      <c r="FG251" s="6"/>
      <c r="FH251" s="6"/>
      <c r="FI251" s="6"/>
      <c r="FJ251" s="6"/>
      <c r="FK251" s="6"/>
      <c r="FL251" s="6"/>
      <c r="FM251" s="6"/>
      <c r="FN251" s="6"/>
      <c r="FO251" s="6"/>
      <c r="FP251" s="6"/>
      <c r="FQ251" s="6"/>
      <c r="FR251" s="6"/>
      <c r="FS251" s="6"/>
      <c r="FT251" s="6"/>
      <c r="FU251" s="6"/>
      <c r="FV251" s="6"/>
      <c r="FW251" s="6"/>
      <c r="FX251" s="6"/>
      <c r="FY251" s="6"/>
      <c r="FZ251" s="6"/>
      <c r="GA251" s="6"/>
      <c r="GB251" s="6"/>
      <c r="GC251" s="6"/>
      <c r="GD251" s="6"/>
      <c r="GE251" s="6"/>
      <c r="GF251" s="6"/>
      <c r="GG251" s="6"/>
      <c r="GH251" s="6"/>
      <c r="GI251" s="6"/>
      <c r="GJ251" s="6"/>
      <c r="GK251" s="6"/>
      <c r="GL251" s="6"/>
      <c r="GM251" s="6"/>
      <c r="GN251" s="6"/>
      <c r="GO251" s="6"/>
      <c r="GP251" s="6"/>
      <c r="GQ251" s="6"/>
      <c r="GR251" s="6"/>
      <c r="GS251" s="6"/>
      <c r="GT251" s="6"/>
      <c r="GU251" s="6"/>
      <c r="GV251" s="6"/>
      <c r="GW251" s="6"/>
      <c r="GX251" s="6"/>
      <c r="GY251" s="6"/>
      <c r="GZ251" s="6"/>
      <c r="HA251" s="6"/>
      <c r="HB251" s="6"/>
      <c r="HC251" s="6"/>
      <c r="HD251" s="6"/>
      <c r="HE251" s="6"/>
      <c r="HF251" s="6"/>
      <c r="HG251" s="6"/>
      <c r="HH251" s="6"/>
      <c r="HI251" s="6"/>
      <c r="HJ251" s="6"/>
      <c r="HK251" s="6"/>
      <c r="HL251" s="6"/>
      <c r="HM251" s="6"/>
      <c r="HN251" s="6"/>
      <c r="HO251" s="6"/>
      <c r="HP251" s="6"/>
      <c r="HQ251" s="6"/>
      <c r="HR251" s="6"/>
      <c r="HS251" s="6"/>
      <c r="HT251" s="6"/>
      <c r="HU251" s="6"/>
      <c r="HV251" s="6"/>
      <c r="HW251" s="6"/>
      <c r="HX251" s="6"/>
      <c r="HY251" s="6"/>
      <c r="HZ251" s="6"/>
      <c r="IA251" s="6"/>
      <c r="IB251" s="6"/>
      <c r="IC251" s="6"/>
      <c r="ID251" s="6"/>
      <c r="IE251" s="6"/>
      <c r="IF251" s="6"/>
      <c r="IG251" s="6"/>
      <c r="IH251" s="6"/>
      <c r="II251" s="6"/>
      <c r="IJ251" s="6"/>
      <c r="IK251" s="6"/>
      <c r="IL251" s="6"/>
      <c r="IM251" s="6"/>
      <c r="IN251" s="6"/>
      <c r="IO251" s="6"/>
      <c r="IP251" s="6"/>
      <c r="IQ251" s="6"/>
      <c r="IR251" s="6"/>
    </row>
    <row r="252" spans="1:252" x14ac:dyDescent="0.2">
      <c r="A252" s="6"/>
      <c r="B252" s="6"/>
      <c r="C252" s="6"/>
      <c r="D252" s="6"/>
      <c r="E252" s="6"/>
      <c r="F252" s="6"/>
      <c r="DH252" s="6"/>
      <c r="DI252" s="6"/>
      <c r="DJ252" s="6"/>
      <c r="DK252" s="6"/>
      <c r="DL252" s="6"/>
      <c r="DM252" s="6"/>
      <c r="DN252" s="6"/>
      <c r="DO252" s="6"/>
      <c r="DP252" s="6"/>
      <c r="DQ252" s="6"/>
      <c r="DR252" s="6"/>
      <c r="DS252" s="6"/>
      <c r="DT252" s="6"/>
      <c r="DU252" s="6"/>
      <c r="DV252" s="6"/>
      <c r="DW252" s="6"/>
      <c r="DX252" s="6"/>
      <c r="DY252" s="6"/>
      <c r="DZ252" s="6"/>
      <c r="EA252" s="6"/>
      <c r="EB252" s="6"/>
      <c r="EC252" s="6"/>
      <c r="ED252" s="6"/>
      <c r="EE252" s="6"/>
      <c r="EF252" s="6"/>
      <c r="EG252" s="6"/>
      <c r="EH252" s="6"/>
      <c r="EI252" s="6"/>
      <c r="EJ252" s="6"/>
      <c r="EK252" s="6"/>
      <c r="EL252" s="6"/>
      <c r="EM252" s="6"/>
      <c r="EN252" s="6"/>
      <c r="EO252" s="6"/>
      <c r="EP252" s="6"/>
      <c r="EQ252" s="6"/>
      <c r="ER252" s="6"/>
      <c r="ES252" s="6"/>
      <c r="ET252" s="6"/>
      <c r="EU252" s="6"/>
      <c r="EV252" s="6"/>
      <c r="EW252" s="6"/>
      <c r="EX252" s="6"/>
      <c r="EY252" s="6"/>
      <c r="EZ252" s="6"/>
      <c r="FA252" s="6"/>
      <c r="FB252" s="6"/>
      <c r="FC252" s="6"/>
      <c r="FD252" s="6"/>
      <c r="FE252" s="6"/>
      <c r="FF252" s="6"/>
      <c r="FG252" s="6"/>
      <c r="FH252" s="6"/>
      <c r="FI252" s="6"/>
      <c r="FJ252" s="6"/>
      <c r="FK252" s="6"/>
      <c r="FL252" s="6"/>
      <c r="FM252" s="6"/>
      <c r="FN252" s="6"/>
      <c r="FO252" s="6"/>
      <c r="FP252" s="6"/>
      <c r="FQ252" s="6"/>
      <c r="FR252" s="6"/>
      <c r="FS252" s="6"/>
      <c r="FT252" s="6"/>
      <c r="FU252" s="6"/>
      <c r="FV252" s="6"/>
      <c r="FW252" s="6"/>
      <c r="FX252" s="6"/>
      <c r="FY252" s="6"/>
      <c r="FZ252" s="6"/>
      <c r="GA252" s="6"/>
      <c r="GB252" s="6"/>
      <c r="GC252" s="6"/>
      <c r="GD252" s="6"/>
      <c r="GE252" s="6"/>
      <c r="GF252" s="6"/>
      <c r="GG252" s="6"/>
      <c r="GH252" s="6"/>
      <c r="GI252" s="6"/>
      <c r="GJ252" s="6"/>
      <c r="GK252" s="6"/>
      <c r="GL252" s="6"/>
      <c r="GM252" s="6"/>
      <c r="GN252" s="6"/>
      <c r="GO252" s="6"/>
      <c r="GP252" s="6"/>
      <c r="GQ252" s="6"/>
      <c r="GR252" s="6"/>
      <c r="GS252" s="6"/>
      <c r="GT252" s="6"/>
      <c r="GU252" s="6"/>
      <c r="GV252" s="6"/>
      <c r="GW252" s="6"/>
      <c r="GX252" s="6"/>
      <c r="GY252" s="6"/>
      <c r="GZ252" s="6"/>
      <c r="HA252" s="6"/>
      <c r="HB252" s="6"/>
      <c r="HC252" s="6"/>
      <c r="HD252" s="6"/>
      <c r="HE252" s="6"/>
      <c r="HF252" s="6"/>
      <c r="HG252" s="6"/>
      <c r="HH252" s="6"/>
      <c r="HI252" s="6"/>
      <c r="HJ252" s="6"/>
      <c r="HK252" s="6"/>
      <c r="HL252" s="6"/>
      <c r="HM252" s="6"/>
      <c r="HN252" s="6"/>
      <c r="HO252" s="6"/>
      <c r="HP252" s="6"/>
      <c r="HQ252" s="6"/>
      <c r="HR252" s="6"/>
      <c r="HS252" s="6"/>
      <c r="HT252" s="6"/>
      <c r="HU252" s="6"/>
      <c r="HV252" s="6"/>
      <c r="HW252" s="6"/>
      <c r="HX252" s="6"/>
      <c r="HY252" s="6"/>
      <c r="HZ252" s="6"/>
      <c r="IA252" s="6"/>
      <c r="IB252" s="6"/>
      <c r="IC252" s="6"/>
      <c r="ID252" s="6"/>
      <c r="IE252" s="6"/>
      <c r="IF252" s="6"/>
      <c r="IG252" s="6"/>
      <c r="IH252" s="6"/>
      <c r="II252" s="6"/>
      <c r="IJ252" s="6"/>
      <c r="IK252" s="6"/>
      <c r="IL252" s="6"/>
      <c r="IM252" s="6"/>
      <c r="IN252" s="6"/>
      <c r="IO252" s="6"/>
      <c r="IP252" s="6"/>
      <c r="IQ252" s="6"/>
      <c r="IR252" s="6"/>
    </row>
    <row r="253" spans="1:252" x14ac:dyDescent="0.2">
      <c r="A253" s="6"/>
      <c r="B253" s="6"/>
      <c r="C253" s="6"/>
      <c r="D253" s="6"/>
      <c r="E253" s="6"/>
      <c r="F253" s="6"/>
      <c r="DH253" s="6"/>
      <c r="DI253" s="6"/>
      <c r="DJ253" s="6"/>
      <c r="DK253" s="6"/>
      <c r="DL253" s="6"/>
      <c r="DM253" s="6"/>
      <c r="DN253" s="6"/>
      <c r="DO253" s="6"/>
      <c r="DP253" s="6"/>
      <c r="DQ253" s="6"/>
      <c r="DR253" s="6"/>
      <c r="DS253" s="6"/>
      <c r="DT253" s="6"/>
      <c r="DU253" s="6"/>
      <c r="DV253" s="6"/>
      <c r="DW253" s="6"/>
      <c r="DX253" s="6"/>
      <c r="DY253" s="6"/>
      <c r="DZ253" s="6"/>
      <c r="EA253" s="6"/>
      <c r="EB253" s="6"/>
      <c r="EC253" s="6"/>
      <c r="ED253" s="6"/>
      <c r="EE253" s="6"/>
      <c r="EF253" s="6"/>
      <c r="EG253" s="6"/>
      <c r="EH253" s="6"/>
      <c r="EI253" s="6"/>
      <c r="EJ253" s="6"/>
      <c r="EK253" s="6"/>
      <c r="EL253" s="6"/>
      <c r="EM253" s="6"/>
      <c r="EN253" s="6"/>
      <c r="EO253" s="6"/>
      <c r="EP253" s="6"/>
      <c r="EQ253" s="6"/>
      <c r="ER253" s="6"/>
      <c r="ES253" s="6"/>
      <c r="ET253" s="6"/>
      <c r="EU253" s="6"/>
      <c r="EV253" s="6"/>
      <c r="EW253" s="6"/>
      <c r="EX253" s="6"/>
      <c r="EY253" s="6"/>
      <c r="EZ253" s="6"/>
      <c r="FA253" s="6"/>
      <c r="FB253" s="6"/>
      <c r="FC253" s="6"/>
      <c r="FD253" s="6"/>
      <c r="FE253" s="6"/>
      <c r="FF253" s="6"/>
      <c r="FG253" s="6"/>
      <c r="FH253" s="6"/>
      <c r="FI253" s="6"/>
      <c r="FJ253" s="6"/>
      <c r="FK253" s="6"/>
      <c r="FL253" s="6"/>
      <c r="FM253" s="6"/>
      <c r="FN253" s="6"/>
      <c r="FO253" s="6"/>
      <c r="FP253" s="6"/>
      <c r="FQ253" s="6"/>
      <c r="FR253" s="6"/>
      <c r="FS253" s="6"/>
      <c r="FT253" s="6"/>
      <c r="FU253" s="6"/>
      <c r="FV253" s="6"/>
      <c r="FW253" s="6"/>
      <c r="FX253" s="6"/>
      <c r="FY253" s="6"/>
      <c r="FZ253" s="6"/>
      <c r="GA253" s="6"/>
      <c r="GB253" s="6"/>
      <c r="GC253" s="6"/>
      <c r="GD253" s="6"/>
      <c r="GE253" s="6"/>
      <c r="GF253" s="6"/>
      <c r="GG253" s="6"/>
      <c r="GH253" s="6"/>
      <c r="GI253" s="6"/>
      <c r="GJ253" s="6"/>
      <c r="GK253" s="6"/>
      <c r="GL253" s="6"/>
      <c r="GM253" s="6"/>
      <c r="GN253" s="6"/>
      <c r="GO253" s="6"/>
      <c r="GP253" s="6"/>
      <c r="GQ253" s="6"/>
      <c r="GR253" s="6"/>
      <c r="GS253" s="6"/>
      <c r="GT253" s="6"/>
      <c r="GU253" s="6"/>
      <c r="GV253" s="6"/>
      <c r="GW253" s="6"/>
      <c r="GX253" s="6"/>
      <c r="GY253" s="6"/>
      <c r="GZ253" s="6"/>
      <c r="HA253" s="6"/>
      <c r="HB253" s="6"/>
      <c r="HC253" s="6"/>
      <c r="HD253" s="6"/>
      <c r="HE253" s="6"/>
      <c r="HF253" s="6"/>
      <c r="HG253" s="6"/>
      <c r="HH253" s="6"/>
      <c r="HI253" s="6"/>
      <c r="HJ253" s="6"/>
      <c r="HK253" s="6"/>
      <c r="HL253" s="6"/>
      <c r="HM253" s="6"/>
      <c r="HN253" s="6"/>
      <c r="HO253" s="6"/>
      <c r="HP253" s="6"/>
      <c r="HQ253" s="6"/>
      <c r="HR253" s="6"/>
      <c r="HS253" s="6"/>
      <c r="HT253" s="6"/>
      <c r="HU253" s="6"/>
      <c r="HV253" s="6"/>
      <c r="HW253" s="6"/>
      <c r="HX253" s="6"/>
      <c r="HY253" s="6"/>
      <c r="HZ253" s="6"/>
      <c r="IA253" s="6"/>
      <c r="IB253" s="6"/>
      <c r="IC253" s="6"/>
      <c r="ID253" s="6"/>
      <c r="IE253" s="6"/>
      <c r="IF253" s="6"/>
      <c r="IG253" s="6"/>
      <c r="IH253" s="6"/>
      <c r="II253" s="6"/>
      <c r="IJ253" s="6"/>
      <c r="IK253" s="6"/>
      <c r="IL253" s="6"/>
      <c r="IM253" s="6"/>
      <c r="IN253" s="6"/>
      <c r="IO253" s="6"/>
      <c r="IP253" s="6"/>
      <c r="IQ253" s="6"/>
      <c r="IR253" s="6"/>
    </row>
    <row r="254" spans="1:252" x14ac:dyDescent="0.2">
      <c r="A254" s="6"/>
      <c r="B254" s="6"/>
      <c r="C254" s="6"/>
      <c r="D254" s="6"/>
      <c r="E254" s="6"/>
      <c r="F254" s="6"/>
      <c r="DH254" s="6"/>
      <c r="DI254" s="6"/>
      <c r="DJ254" s="6"/>
      <c r="DK254" s="6"/>
      <c r="DL254" s="6"/>
      <c r="DM254" s="6"/>
      <c r="DN254" s="6"/>
      <c r="DO254" s="6"/>
      <c r="DP254" s="6"/>
      <c r="DQ254" s="6"/>
      <c r="DR254" s="6"/>
      <c r="DS254" s="6"/>
      <c r="DT254" s="6"/>
      <c r="DU254" s="6"/>
      <c r="DV254" s="6"/>
      <c r="DW254" s="6"/>
      <c r="DX254" s="6"/>
      <c r="DY254" s="6"/>
      <c r="DZ254" s="6"/>
      <c r="EA254" s="6"/>
      <c r="EB254" s="6"/>
      <c r="EC254" s="6"/>
      <c r="ED254" s="6"/>
      <c r="EE254" s="6"/>
      <c r="EF254" s="6"/>
      <c r="EG254" s="6"/>
      <c r="EH254" s="6"/>
      <c r="EI254" s="6"/>
      <c r="EJ254" s="6"/>
      <c r="EK254" s="6"/>
      <c r="EL254" s="6"/>
      <c r="EM254" s="6"/>
      <c r="EN254" s="6"/>
      <c r="EO254" s="6"/>
      <c r="EP254" s="6"/>
      <c r="EQ254" s="6"/>
      <c r="ER254" s="6"/>
      <c r="ES254" s="6"/>
      <c r="ET254" s="6"/>
      <c r="EU254" s="6"/>
      <c r="EV254" s="6"/>
      <c r="EW254" s="6"/>
      <c r="EX254" s="6"/>
      <c r="EY254" s="6"/>
      <c r="EZ254" s="6"/>
      <c r="FA254" s="6"/>
      <c r="FB254" s="6"/>
      <c r="FC254" s="6"/>
      <c r="FD254" s="6"/>
      <c r="FE254" s="6"/>
      <c r="FF254" s="6"/>
      <c r="FG254" s="6"/>
      <c r="FH254" s="6"/>
      <c r="FI254" s="6"/>
      <c r="FJ254" s="6"/>
      <c r="FK254" s="6"/>
      <c r="FL254" s="6"/>
      <c r="FM254" s="6"/>
      <c r="FN254" s="6"/>
      <c r="FO254" s="6"/>
      <c r="FP254" s="6"/>
      <c r="FQ254" s="6"/>
      <c r="FR254" s="6"/>
      <c r="FS254" s="6"/>
      <c r="FT254" s="6"/>
      <c r="FU254" s="6"/>
      <c r="FV254" s="6"/>
      <c r="FW254" s="6"/>
      <c r="FX254" s="6"/>
      <c r="FY254" s="6"/>
      <c r="FZ254" s="6"/>
      <c r="GA254" s="6"/>
      <c r="GB254" s="6"/>
      <c r="GC254" s="6"/>
      <c r="GD254" s="6"/>
      <c r="GE254" s="6"/>
      <c r="GF254" s="6"/>
      <c r="GG254" s="6"/>
      <c r="GH254" s="6"/>
      <c r="GI254" s="6"/>
      <c r="GJ254" s="6"/>
      <c r="GK254" s="6"/>
      <c r="GL254" s="6"/>
      <c r="GM254" s="6"/>
      <c r="GN254" s="6"/>
      <c r="GO254" s="6"/>
      <c r="GP254" s="6"/>
      <c r="GQ254" s="6"/>
      <c r="GR254" s="6"/>
      <c r="GS254" s="6"/>
      <c r="GT254" s="6"/>
      <c r="GU254" s="6"/>
      <c r="GV254" s="6"/>
      <c r="GW254" s="6"/>
      <c r="GX254" s="6"/>
      <c r="GY254" s="6"/>
      <c r="GZ254" s="6"/>
      <c r="HA254" s="6"/>
      <c r="HB254" s="6"/>
      <c r="HC254" s="6"/>
      <c r="HD254" s="6"/>
      <c r="HE254" s="6"/>
      <c r="HF254" s="6"/>
      <c r="HG254" s="6"/>
      <c r="HH254" s="6"/>
      <c r="HI254" s="6"/>
      <c r="HJ254" s="6"/>
      <c r="HK254" s="6"/>
      <c r="HL254" s="6"/>
      <c r="HM254" s="6"/>
      <c r="HN254" s="6"/>
      <c r="HO254" s="6"/>
      <c r="HP254" s="6"/>
      <c r="HQ254" s="6"/>
      <c r="HR254" s="6"/>
      <c r="HS254" s="6"/>
      <c r="HT254" s="6"/>
      <c r="HU254" s="6"/>
      <c r="HV254" s="6"/>
      <c r="HW254" s="6"/>
      <c r="HX254" s="6"/>
      <c r="HY254" s="6"/>
      <c r="HZ254" s="6"/>
      <c r="IA254" s="6"/>
      <c r="IB254" s="6"/>
      <c r="IC254" s="6"/>
      <c r="ID254" s="6"/>
      <c r="IE254" s="6"/>
      <c r="IF254" s="6"/>
      <c r="IG254" s="6"/>
      <c r="IH254" s="6"/>
      <c r="II254" s="6"/>
      <c r="IJ254" s="6"/>
      <c r="IK254" s="6"/>
      <c r="IL254" s="6"/>
      <c r="IM254" s="6"/>
      <c r="IN254" s="6"/>
      <c r="IO254" s="6"/>
      <c r="IP254" s="6"/>
      <c r="IQ254" s="6"/>
      <c r="IR254" s="6"/>
    </row>
    <row r="255" spans="1:252" x14ac:dyDescent="0.2">
      <c r="A255" s="6"/>
      <c r="B255" s="6"/>
      <c r="C255" s="6"/>
      <c r="D255" s="6"/>
      <c r="E255" s="6"/>
      <c r="F255" s="6"/>
      <c r="DH255" s="6"/>
      <c r="DI255" s="6"/>
      <c r="DJ255" s="6"/>
      <c r="DK255" s="6"/>
      <c r="DL255" s="6"/>
      <c r="DM255" s="6"/>
      <c r="DN255" s="6"/>
      <c r="DO255" s="6"/>
      <c r="DP255" s="6"/>
      <c r="DQ255" s="6"/>
      <c r="DR255" s="6"/>
      <c r="DS255" s="6"/>
      <c r="DT255" s="6"/>
      <c r="DU255" s="6"/>
      <c r="DV255" s="6"/>
      <c r="DW255" s="6"/>
      <c r="DX255" s="6"/>
      <c r="DY255" s="6"/>
      <c r="DZ255" s="6"/>
      <c r="EA255" s="6"/>
      <c r="EB255" s="6"/>
      <c r="EC255" s="6"/>
      <c r="ED255" s="6"/>
      <c r="EE255" s="6"/>
      <c r="EF255" s="6"/>
      <c r="EG255" s="6"/>
      <c r="EH255" s="6"/>
      <c r="EI255" s="6"/>
      <c r="EJ255" s="6"/>
      <c r="EK255" s="6"/>
      <c r="EL255" s="6"/>
      <c r="EM255" s="6"/>
      <c r="EN255" s="6"/>
      <c r="EO255" s="6"/>
      <c r="EP255" s="6"/>
      <c r="EQ255" s="6"/>
      <c r="ER255" s="6"/>
      <c r="ES255" s="6"/>
      <c r="ET255" s="6"/>
      <c r="EU255" s="6"/>
      <c r="EV255" s="6"/>
      <c r="EW255" s="6"/>
      <c r="EX255" s="6"/>
      <c r="EY255" s="6"/>
      <c r="EZ255" s="6"/>
      <c r="FA255" s="6"/>
      <c r="FB255" s="6"/>
      <c r="FC255" s="6"/>
      <c r="FD255" s="6"/>
      <c r="FE255" s="6"/>
      <c r="FF255" s="6"/>
      <c r="FG255" s="6"/>
      <c r="FH255" s="6"/>
      <c r="FI255" s="6"/>
      <c r="FJ255" s="6"/>
      <c r="FK255" s="6"/>
      <c r="FL255" s="6"/>
      <c r="FM255" s="6"/>
      <c r="FN255" s="6"/>
      <c r="FO255" s="6"/>
      <c r="FP255" s="6"/>
      <c r="FQ255" s="6"/>
      <c r="FR255" s="6"/>
      <c r="FS255" s="6"/>
      <c r="FT255" s="6"/>
      <c r="FU255" s="6"/>
      <c r="FV255" s="6"/>
      <c r="FW255" s="6"/>
      <c r="FX255" s="6"/>
      <c r="FY255" s="6"/>
      <c r="FZ255" s="6"/>
      <c r="GA255" s="6"/>
      <c r="GB255" s="6"/>
      <c r="GC255" s="6"/>
      <c r="GD255" s="6"/>
      <c r="GE255" s="6"/>
      <c r="GF255" s="6"/>
      <c r="GG255" s="6"/>
      <c r="GH255" s="6"/>
      <c r="GI255" s="6"/>
      <c r="GJ255" s="6"/>
      <c r="GK255" s="6"/>
      <c r="GL255" s="6"/>
      <c r="GM255" s="6"/>
      <c r="GN255" s="6"/>
      <c r="GO255" s="6"/>
      <c r="GP255" s="6"/>
      <c r="GQ255" s="6"/>
      <c r="GR255" s="6"/>
      <c r="GS255" s="6"/>
      <c r="GT255" s="6"/>
      <c r="GU255" s="6"/>
      <c r="GV255" s="6"/>
      <c r="GW255" s="6"/>
      <c r="GX255" s="6"/>
      <c r="GY255" s="6"/>
      <c r="GZ255" s="6"/>
      <c r="HA255" s="6"/>
      <c r="HB255" s="6"/>
      <c r="HC255" s="6"/>
      <c r="HD255" s="6"/>
      <c r="HE255" s="6"/>
      <c r="HF255" s="6"/>
      <c r="HG255" s="6"/>
      <c r="HH255" s="6"/>
      <c r="HI255" s="6"/>
      <c r="HJ255" s="6"/>
      <c r="HK255" s="6"/>
      <c r="HL255" s="6"/>
      <c r="HM255" s="6"/>
      <c r="HN255" s="6"/>
      <c r="HO255" s="6"/>
      <c r="HP255" s="6"/>
      <c r="HQ255" s="6"/>
      <c r="HR255" s="6"/>
      <c r="HS255" s="6"/>
      <c r="HT255" s="6"/>
      <c r="HU255" s="6"/>
      <c r="HV255" s="6"/>
      <c r="HW255" s="6"/>
      <c r="HX255" s="6"/>
      <c r="HY255" s="6"/>
      <c r="HZ255" s="6"/>
      <c r="IA255" s="6"/>
      <c r="IB255" s="6"/>
      <c r="IC255" s="6"/>
      <c r="ID255" s="6"/>
      <c r="IE255" s="6"/>
      <c r="IF255" s="6"/>
      <c r="IG255" s="6"/>
      <c r="IH255" s="6"/>
      <c r="II255" s="6"/>
      <c r="IJ255" s="6"/>
      <c r="IK255" s="6"/>
      <c r="IL255" s="6"/>
      <c r="IM255" s="6"/>
      <c r="IN255" s="6"/>
      <c r="IO255" s="6"/>
      <c r="IP255" s="6"/>
      <c r="IQ255" s="6"/>
      <c r="IR255" s="6"/>
    </row>
    <row r="256" spans="1:252" x14ac:dyDescent="0.2">
      <c r="A256" s="6"/>
      <c r="B256" s="6"/>
      <c r="C256" s="6"/>
      <c r="D256" s="6"/>
      <c r="E256" s="6"/>
      <c r="F256" s="6"/>
      <c r="DH256" s="6"/>
      <c r="DI256" s="6"/>
      <c r="DJ256" s="6"/>
      <c r="DK256" s="6"/>
      <c r="DL256" s="6"/>
      <c r="DM256" s="6"/>
      <c r="DN256" s="6"/>
      <c r="DO256" s="6"/>
      <c r="DP256" s="6"/>
      <c r="DQ256" s="6"/>
      <c r="DR256" s="6"/>
      <c r="DS256" s="6"/>
      <c r="DT256" s="6"/>
      <c r="DU256" s="6"/>
      <c r="DV256" s="6"/>
      <c r="DW256" s="6"/>
      <c r="DX256" s="6"/>
      <c r="DY256" s="6"/>
      <c r="DZ256" s="6"/>
      <c r="EA256" s="6"/>
      <c r="EB256" s="6"/>
      <c r="EC256" s="6"/>
      <c r="ED256" s="6"/>
      <c r="EE256" s="6"/>
      <c r="EF256" s="6"/>
      <c r="EG256" s="6"/>
      <c r="EH256" s="6"/>
      <c r="EI256" s="6"/>
      <c r="EJ256" s="6"/>
      <c r="EK256" s="6"/>
      <c r="EL256" s="6"/>
      <c r="EM256" s="6"/>
      <c r="EN256" s="6"/>
      <c r="EO256" s="6"/>
      <c r="EP256" s="6"/>
      <c r="EQ256" s="6"/>
      <c r="ER256" s="6"/>
      <c r="ES256" s="6"/>
      <c r="ET256" s="6"/>
      <c r="EU256" s="6"/>
      <c r="EV256" s="6"/>
      <c r="EW256" s="6"/>
      <c r="EX256" s="6"/>
      <c r="EY256" s="6"/>
      <c r="EZ256" s="6"/>
      <c r="FA256" s="6"/>
      <c r="FB256" s="6"/>
      <c r="FC256" s="6"/>
      <c r="FD256" s="6"/>
      <c r="FE256" s="6"/>
      <c r="FF256" s="6"/>
      <c r="FG256" s="6"/>
      <c r="FH256" s="6"/>
      <c r="FI256" s="6"/>
      <c r="FJ256" s="6"/>
      <c r="FK256" s="6"/>
      <c r="FL256" s="6"/>
      <c r="FM256" s="6"/>
      <c r="FN256" s="6"/>
      <c r="FO256" s="6"/>
      <c r="FP256" s="6"/>
      <c r="FQ256" s="6"/>
      <c r="FR256" s="6"/>
      <c r="FS256" s="6"/>
      <c r="FT256" s="6"/>
      <c r="FU256" s="6"/>
      <c r="FV256" s="6"/>
      <c r="FW256" s="6"/>
      <c r="FX256" s="6"/>
      <c r="FY256" s="6"/>
      <c r="FZ256" s="6"/>
      <c r="GA256" s="6"/>
      <c r="GB256" s="6"/>
      <c r="GC256" s="6"/>
      <c r="GD256" s="6"/>
      <c r="GE256" s="6"/>
      <c r="GF256" s="6"/>
      <c r="GG256" s="6"/>
      <c r="GH256" s="6"/>
      <c r="GI256" s="6"/>
      <c r="GJ256" s="6"/>
      <c r="GK256" s="6"/>
      <c r="GL256" s="6"/>
      <c r="GM256" s="6"/>
      <c r="GN256" s="6"/>
      <c r="GO256" s="6"/>
      <c r="GP256" s="6"/>
      <c r="GQ256" s="6"/>
      <c r="GR256" s="6"/>
      <c r="GS256" s="6"/>
      <c r="GT256" s="6"/>
      <c r="GU256" s="6"/>
      <c r="GV256" s="6"/>
      <c r="GW256" s="6"/>
      <c r="GX256" s="6"/>
      <c r="GY256" s="6"/>
      <c r="GZ256" s="6"/>
      <c r="HA256" s="6"/>
      <c r="HB256" s="6"/>
      <c r="HC256" s="6"/>
      <c r="HD256" s="6"/>
      <c r="HE256" s="6"/>
      <c r="HF256" s="6"/>
      <c r="HG256" s="6"/>
      <c r="HH256" s="6"/>
      <c r="HI256" s="6"/>
      <c r="HJ256" s="6"/>
      <c r="HK256" s="6"/>
      <c r="HL256" s="6"/>
      <c r="HM256" s="6"/>
      <c r="HN256" s="6"/>
      <c r="HO256" s="6"/>
      <c r="HP256" s="6"/>
      <c r="HQ256" s="6"/>
      <c r="HR256" s="6"/>
      <c r="HS256" s="6"/>
      <c r="HT256" s="6"/>
      <c r="HU256" s="6"/>
      <c r="HV256" s="6"/>
      <c r="HW256" s="6"/>
      <c r="HX256" s="6"/>
      <c r="HY256" s="6"/>
      <c r="HZ256" s="6"/>
      <c r="IA256" s="6"/>
      <c r="IB256" s="6"/>
      <c r="IC256" s="6"/>
      <c r="ID256" s="6"/>
      <c r="IE256" s="6"/>
      <c r="IF256" s="6"/>
      <c r="IG256" s="6"/>
      <c r="IH256" s="6"/>
      <c r="II256" s="6"/>
      <c r="IJ256" s="6"/>
      <c r="IK256" s="6"/>
      <c r="IL256" s="6"/>
      <c r="IM256" s="6"/>
      <c r="IN256" s="6"/>
      <c r="IO256" s="6"/>
      <c r="IP256" s="6"/>
      <c r="IQ256" s="6"/>
      <c r="IR256" s="6"/>
    </row>
    <row r="257" spans="1:252" x14ac:dyDescent="0.2">
      <c r="A257" s="6"/>
      <c r="B257" s="6"/>
      <c r="C257" s="6"/>
      <c r="D257" s="6"/>
      <c r="E257" s="6"/>
      <c r="F257" s="6"/>
      <c r="DH257" s="6"/>
      <c r="DI257" s="6"/>
      <c r="DJ257" s="6"/>
      <c r="DK257" s="6"/>
      <c r="DL257" s="6"/>
      <c r="DM257" s="6"/>
      <c r="DN257" s="6"/>
      <c r="DO257" s="6"/>
      <c r="DP257" s="6"/>
      <c r="DQ257" s="6"/>
      <c r="DR257" s="6"/>
      <c r="DS257" s="6"/>
      <c r="DT257" s="6"/>
      <c r="DU257" s="6"/>
      <c r="DV257" s="6"/>
      <c r="DW257" s="6"/>
      <c r="DX257" s="6"/>
      <c r="DY257" s="6"/>
      <c r="DZ257" s="6"/>
      <c r="EA257" s="6"/>
      <c r="EB257" s="6"/>
      <c r="EC257" s="6"/>
      <c r="ED257" s="6"/>
      <c r="EE257" s="6"/>
      <c r="EF257" s="6"/>
      <c r="EG257" s="6"/>
      <c r="EH257" s="6"/>
      <c r="EI257" s="6"/>
      <c r="EJ257" s="6"/>
      <c r="EK257" s="6"/>
      <c r="EL257" s="6"/>
      <c r="EM257" s="6"/>
      <c r="EN257" s="6"/>
      <c r="EO257" s="6"/>
      <c r="EP257" s="6"/>
      <c r="EQ257" s="6"/>
      <c r="ER257" s="6"/>
      <c r="ES257" s="6"/>
      <c r="ET257" s="6"/>
      <c r="EU257" s="6"/>
      <c r="EV257" s="6"/>
      <c r="EW257" s="6"/>
      <c r="EX257" s="6"/>
      <c r="EY257" s="6"/>
      <c r="EZ257" s="6"/>
      <c r="FA257" s="6"/>
      <c r="FB257" s="6"/>
      <c r="FC257" s="6"/>
      <c r="FD257" s="6"/>
      <c r="FE257" s="6"/>
      <c r="FF257" s="6"/>
      <c r="FG257" s="6"/>
      <c r="FH257" s="6"/>
      <c r="FI257" s="6"/>
      <c r="FJ257" s="6"/>
      <c r="FK257" s="6"/>
      <c r="FL257" s="6"/>
      <c r="FM257" s="6"/>
      <c r="FN257" s="6"/>
      <c r="FO257" s="6"/>
      <c r="FP257" s="6"/>
      <c r="FQ257" s="6"/>
      <c r="FR257" s="6"/>
      <c r="FS257" s="6"/>
      <c r="FT257" s="6"/>
      <c r="FU257" s="6"/>
      <c r="FV257" s="6"/>
      <c r="FW257" s="6"/>
      <c r="FX257" s="6"/>
      <c r="FY257" s="6"/>
      <c r="FZ257" s="6"/>
      <c r="GA257" s="6"/>
      <c r="GB257" s="6"/>
      <c r="GC257" s="6"/>
      <c r="GD257" s="6"/>
      <c r="GE257" s="6"/>
      <c r="GF257" s="6"/>
      <c r="GG257" s="6"/>
      <c r="GH257" s="6"/>
      <c r="GI257" s="6"/>
      <c r="GJ257" s="6"/>
      <c r="GK257" s="6"/>
      <c r="GL257" s="6"/>
      <c r="GM257" s="6"/>
      <c r="GN257" s="6"/>
      <c r="GO257" s="6"/>
      <c r="GP257" s="6"/>
      <c r="GQ257" s="6"/>
      <c r="GR257" s="6"/>
      <c r="GS257" s="6"/>
      <c r="GT257" s="6"/>
      <c r="GU257" s="6"/>
      <c r="GV257" s="6"/>
      <c r="GW257" s="6"/>
      <c r="GX257" s="6"/>
      <c r="GY257" s="6"/>
      <c r="GZ257" s="6"/>
      <c r="HA257" s="6"/>
      <c r="HB257" s="6"/>
      <c r="HC257" s="6"/>
      <c r="HD257" s="6"/>
      <c r="HE257" s="6"/>
      <c r="HF257" s="6"/>
      <c r="HG257" s="6"/>
      <c r="HH257" s="6"/>
      <c r="HI257" s="6"/>
      <c r="HJ257" s="6"/>
      <c r="HK257" s="6"/>
      <c r="HL257" s="6"/>
      <c r="HM257" s="6"/>
      <c r="HN257" s="6"/>
      <c r="HO257" s="6"/>
      <c r="HP257" s="6"/>
      <c r="HQ257" s="6"/>
      <c r="HR257" s="6"/>
      <c r="HS257" s="6"/>
      <c r="HT257" s="6"/>
      <c r="HU257" s="6"/>
      <c r="HV257" s="6"/>
      <c r="HW257" s="6"/>
      <c r="HX257" s="6"/>
      <c r="HY257" s="6"/>
      <c r="HZ257" s="6"/>
      <c r="IA257" s="6"/>
      <c r="IB257" s="6"/>
      <c r="IC257" s="6"/>
      <c r="ID257" s="6"/>
      <c r="IE257" s="6"/>
      <c r="IF257" s="6"/>
      <c r="IG257" s="6"/>
      <c r="IH257" s="6"/>
      <c r="II257" s="6"/>
      <c r="IJ257" s="6"/>
      <c r="IK257" s="6"/>
      <c r="IL257" s="6"/>
      <c r="IM257" s="6"/>
      <c r="IN257" s="6"/>
      <c r="IO257" s="6"/>
      <c r="IP257" s="6"/>
      <c r="IQ257" s="6"/>
      <c r="IR257" s="6"/>
    </row>
    <row r="258" spans="1:252" x14ac:dyDescent="0.2">
      <c r="A258" s="6"/>
      <c r="B258" s="6"/>
      <c r="C258" s="6"/>
      <c r="D258" s="6"/>
      <c r="E258" s="6"/>
      <c r="F258" s="6"/>
      <c r="DH258" s="6"/>
      <c r="DI258" s="6"/>
      <c r="DJ258" s="6"/>
      <c r="DK258" s="6"/>
      <c r="DL258" s="6"/>
      <c r="DM258" s="6"/>
      <c r="DN258" s="6"/>
      <c r="DO258" s="6"/>
      <c r="DP258" s="6"/>
      <c r="DQ258" s="6"/>
      <c r="DR258" s="6"/>
      <c r="DS258" s="6"/>
      <c r="DT258" s="6"/>
      <c r="DU258" s="6"/>
      <c r="DV258" s="6"/>
      <c r="DW258" s="6"/>
      <c r="DX258" s="6"/>
      <c r="DY258" s="6"/>
      <c r="DZ258" s="6"/>
      <c r="EA258" s="6"/>
      <c r="EB258" s="6"/>
      <c r="EC258" s="6"/>
      <c r="ED258" s="6"/>
      <c r="EE258" s="6"/>
      <c r="EF258" s="6"/>
      <c r="EG258" s="6"/>
      <c r="EH258" s="6"/>
      <c r="EI258" s="6"/>
      <c r="EJ258" s="6"/>
      <c r="EK258" s="6"/>
      <c r="EL258" s="6"/>
      <c r="EM258" s="6"/>
      <c r="EN258" s="6"/>
      <c r="EO258" s="6"/>
      <c r="EP258" s="6"/>
      <c r="EQ258" s="6"/>
      <c r="ER258" s="6"/>
      <c r="ES258" s="6"/>
      <c r="ET258" s="6"/>
      <c r="EU258" s="6"/>
      <c r="EV258" s="6"/>
      <c r="EW258" s="6"/>
      <c r="EX258" s="6"/>
      <c r="EY258" s="6"/>
      <c r="EZ258" s="6"/>
      <c r="FA258" s="6"/>
      <c r="FB258" s="6"/>
      <c r="FC258" s="6"/>
      <c r="FD258" s="6"/>
      <c r="FE258" s="6"/>
      <c r="FF258" s="6"/>
      <c r="FG258" s="6"/>
      <c r="FH258" s="6"/>
      <c r="FI258" s="6"/>
      <c r="FJ258" s="6"/>
      <c r="FK258" s="6"/>
      <c r="FL258" s="6"/>
      <c r="FM258" s="6"/>
      <c r="FN258" s="6"/>
      <c r="FO258" s="6"/>
      <c r="FP258" s="6"/>
      <c r="FQ258" s="6"/>
      <c r="FR258" s="6"/>
      <c r="FS258" s="6"/>
      <c r="FT258" s="6"/>
      <c r="FU258" s="6"/>
      <c r="FV258" s="6"/>
      <c r="FW258" s="6"/>
      <c r="FX258" s="6"/>
      <c r="FY258" s="6"/>
      <c r="FZ258" s="6"/>
      <c r="GA258" s="6"/>
      <c r="GB258" s="6"/>
      <c r="GC258" s="6"/>
      <c r="GD258" s="6"/>
      <c r="GE258" s="6"/>
      <c r="GF258" s="6"/>
      <c r="GG258" s="6"/>
      <c r="GH258" s="6"/>
      <c r="GI258" s="6"/>
      <c r="GJ258" s="6"/>
      <c r="GK258" s="6"/>
      <c r="GL258" s="6"/>
      <c r="GM258" s="6"/>
      <c r="GN258" s="6"/>
      <c r="GO258" s="6"/>
      <c r="GP258" s="6"/>
      <c r="GQ258" s="6"/>
      <c r="GR258" s="6"/>
      <c r="GS258" s="6"/>
      <c r="GT258" s="6"/>
      <c r="GU258" s="6"/>
      <c r="GV258" s="6"/>
      <c r="GW258" s="6"/>
      <c r="GX258" s="6"/>
      <c r="GY258" s="6"/>
      <c r="GZ258" s="6"/>
      <c r="HA258" s="6"/>
      <c r="HB258" s="6"/>
      <c r="HC258" s="6"/>
      <c r="HD258" s="6"/>
      <c r="HE258" s="6"/>
      <c r="HF258" s="6"/>
      <c r="HG258" s="6"/>
      <c r="HH258" s="6"/>
      <c r="HI258" s="6"/>
      <c r="HJ258" s="6"/>
      <c r="HK258" s="6"/>
      <c r="HL258" s="6"/>
      <c r="HM258" s="6"/>
      <c r="HN258" s="6"/>
      <c r="HO258" s="6"/>
      <c r="HP258" s="6"/>
      <c r="HQ258" s="6"/>
      <c r="HR258" s="6"/>
      <c r="HS258" s="6"/>
      <c r="HT258" s="6"/>
      <c r="HU258" s="6"/>
      <c r="HV258" s="6"/>
      <c r="HW258" s="6"/>
      <c r="HX258" s="6"/>
      <c r="HY258" s="6"/>
      <c r="HZ258" s="6"/>
      <c r="IA258" s="6"/>
      <c r="IB258" s="6"/>
      <c r="IC258" s="6"/>
      <c r="ID258" s="6"/>
      <c r="IE258" s="6"/>
      <c r="IF258" s="6"/>
      <c r="IG258" s="6"/>
      <c r="IH258" s="6"/>
      <c r="II258" s="6"/>
      <c r="IJ258" s="6"/>
      <c r="IK258" s="6"/>
      <c r="IL258" s="6"/>
      <c r="IM258" s="6"/>
      <c r="IN258" s="6"/>
      <c r="IO258" s="6"/>
      <c r="IP258" s="6"/>
      <c r="IQ258" s="6"/>
      <c r="IR258" s="6"/>
    </row>
    <row r="259" spans="1:252" x14ac:dyDescent="0.2">
      <c r="A259" s="6"/>
      <c r="B259" s="6"/>
      <c r="C259" s="6"/>
      <c r="D259" s="6"/>
      <c r="E259" s="6"/>
      <c r="F259" s="6"/>
      <c r="DH259" s="6"/>
      <c r="DI259" s="6"/>
      <c r="DJ259" s="6"/>
      <c r="DK259" s="6"/>
      <c r="DL259" s="6"/>
      <c r="DM259" s="6"/>
      <c r="DN259" s="6"/>
      <c r="DO259" s="6"/>
      <c r="DP259" s="6"/>
      <c r="DQ259" s="6"/>
      <c r="DR259" s="6"/>
      <c r="DS259" s="6"/>
      <c r="DT259" s="6"/>
      <c r="DU259" s="6"/>
      <c r="DV259" s="6"/>
      <c r="DW259" s="6"/>
      <c r="DX259" s="6"/>
      <c r="DY259" s="6"/>
      <c r="DZ259" s="6"/>
      <c r="EA259" s="6"/>
      <c r="EB259" s="6"/>
      <c r="EC259" s="6"/>
      <c r="ED259" s="6"/>
      <c r="EE259" s="6"/>
      <c r="EF259" s="6"/>
      <c r="EG259" s="6"/>
      <c r="EH259" s="6"/>
      <c r="EI259" s="6"/>
      <c r="EJ259" s="6"/>
      <c r="EK259" s="6"/>
      <c r="EL259" s="6"/>
      <c r="EM259" s="6"/>
      <c r="EN259" s="6"/>
      <c r="EO259" s="6"/>
      <c r="EP259" s="6"/>
      <c r="EQ259" s="6"/>
      <c r="ER259" s="6"/>
      <c r="ES259" s="6"/>
      <c r="ET259" s="6"/>
      <c r="EU259" s="6"/>
      <c r="EV259" s="6"/>
      <c r="EW259" s="6"/>
      <c r="EX259" s="6"/>
      <c r="EY259" s="6"/>
      <c r="EZ259" s="6"/>
      <c r="FA259" s="6"/>
      <c r="FB259" s="6"/>
      <c r="FC259" s="6"/>
      <c r="FD259" s="6"/>
      <c r="FE259" s="6"/>
      <c r="FF259" s="6"/>
      <c r="FG259" s="6"/>
      <c r="FH259" s="6"/>
      <c r="FI259" s="6"/>
      <c r="FJ259" s="6"/>
      <c r="FK259" s="6"/>
      <c r="FL259" s="6"/>
      <c r="FM259" s="6"/>
      <c r="FN259" s="6"/>
      <c r="FO259" s="6"/>
      <c r="FP259" s="6"/>
      <c r="FQ259" s="6"/>
      <c r="FR259" s="6"/>
      <c r="FS259" s="6"/>
      <c r="FT259" s="6"/>
      <c r="FU259" s="6"/>
      <c r="FV259" s="6"/>
      <c r="FW259" s="6"/>
      <c r="FX259" s="6"/>
      <c r="FY259" s="6"/>
      <c r="FZ259" s="6"/>
      <c r="GA259" s="6"/>
      <c r="GB259" s="6"/>
      <c r="GC259" s="6"/>
      <c r="GD259" s="6"/>
      <c r="GE259" s="6"/>
      <c r="GF259" s="6"/>
      <c r="GG259" s="6"/>
      <c r="GH259" s="6"/>
      <c r="GI259" s="6"/>
      <c r="GJ259" s="6"/>
      <c r="GK259" s="6"/>
      <c r="GL259" s="6"/>
      <c r="GM259" s="6"/>
      <c r="GN259" s="6"/>
      <c r="GO259" s="6"/>
      <c r="GP259" s="6"/>
      <c r="GQ259" s="6"/>
      <c r="GR259" s="6"/>
      <c r="GS259" s="6"/>
      <c r="GT259" s="6"/>
      <c r="GU259" s="6"/>
      <c r="GV259" s="6"/>
      <c r="GW259" s="6"/>
      <c r="GX259" s="6"/>
      <c r="GY259" s="6"/>
      <c r="GZ259" s="6"/>
      <c r="HA259" s="6"/>
      <c r="HB259" s="6"/>
      <c r="HC259" s="6"/>
      <c r="HD259" s="6"/>
      <c r="HE259" s="6"/>
      <c r="HF259" s="6"/>
      <c r="HG259" s="6"/>
      <c r="HH259" s="6"/>
      <c r="HI259" s="6"/>
      <c r="HJ259" s="6"/>
      <c r="HK259" s="6"/>
      <c r="HL259" s="6"/>
      <c r="HM259" s="6"/>
      <c r="HN259" s="6"/>
      <c r="HO259" s="6"/>
      <c r="HP259" s="6"/>
      <c r="HQ259" s="6"/>
      <c r="HR259" s="6"/>
      <c r="HS259" s="6"/>
      <c r="HT259" s="6"/>
      <c r="HU259" s="6"/>
      <c r="HV259" s="6"/>
      <c r="HW259" s="6"/>
      <c r="HX259" s="6"/>
      <c r="HY259" s="6"/>
      <c r="HZ259" s="6"/>
      <c r="IA259" s="6"/>
      <c r="IB259" s="6"/>
      <c r="IC259" s="6"/>
      <c r="ID259" s="6"/>
      <c r="IE259" s="6"/>
      <c r="IF259" s="6"/>
      <c r="IG259" s="6"/>
      <c r="IH259" s="6"/>
      <c r="II259" s="6"/>
      <c r="IJ259" s="6"/>
      <c r="IK259" s="6"/>
      <c r="IL259" s="6"/>
      <c r="IM259" s="6"/>
      <c r="IN259" s="6"/>
      <c r="IO259" s="6"/>
      <c r="IP259" s="6"/>
      <c r="IQ259" s="6"/>
      <c r="IR259" s="6"/>
    </row>
    <row r="260" spans="1:252" x14ac:dyDescent="0.2">
      <c r="A260" s="6"/>
      <c r="B260" s="6"/>
      <c r="C260" s="6"/>
      <c r="D260" s="6"/>
      <c r="E260" s="6"/>
      <c r="F260" s="6"/>
      <c r="DH260" s="6"/>
      <c r="DI260" s="6"/>
      <c r="DJ260" s="6"/>
      <c r="DK260" s="6"/>
      <c r="DL260" s="6"/>
      <c r="DM260" s="6"/>
      <c r="DN260" s="6"/>
      <c r="DO260" s="6"/>
      <c r="DP260" s="6"/>
      <c r="DQ260" s="6"/>
      <c r="DR260" s="6"/>
      <c r="DS260" s="6"/>
      <c r="DT260" s="6"/>
      <c r="DU260" s="6"/>
      <c r="DV260" s="6"/>
      <c r="DW260" s="6"/>
      <c r="DX260" s="6"/>
      <c r="DY260" s="6"/>
      <c r="DZ260" s="6"/>
      <c r="EA260" s="6"/>
      <c r="EB260" s="6"/>
      <c r="EC260" s="6"/>
      <c r="ED260" s="6"/>
      <c r="EE260" s="6"/>
      <c r="EF260" s="6"/>
      <c r="EG260" s="6"/>
      <c r="EH260" s="6"/>
      <c r="EI260" s="6"/>
      <c r="EJ260" s="6"/>
      <c r="EK260" s="6"/>
      <c r="EL260" s="6"/>
      <c r="EM260" s="6"/>
      <c r="EN260" s="6"/>
      <c r="EO260" s="6"/>
      <c r="EP260" s="6"/>
      <c r="EQ260" s="6"/>
      <c r="ER260" s="6"/>
      <c r="ES260" s="6"/>
      <c r="ET260" s="6"/>
      <c r="EU260" s="6"/>
      <c r="EV260" s="6"/>
      <c r="EW260" s="6"/>
      <c r="EX260" s="6"/>
      <c r="EY260" s="6"/>
      <c r="EZ260" s="6"/>
      <c r="FA260" s="6"/>
      <c r="FB260" s="6"/>
      <c r="FC260" s="6"/>
      <c r="FD260" s="6"/>
      <c r="FE260" s="6"/>
      <c r="FF260" s="6"/>
      <c r="FG260" s="6"/>
      <c r="FH260" s="6"/>
      <c r="FI260" s="6"/>
      <c r="FJ260" s="6"/>
      <c r="FK260" s="6"/>
      <c r="FL260" s="6"/>
      <c r="FM260" s="6"/>
      <c r="FN260" s="6"/>
      <c r="FO260" s="6"/>
      <c r="FP260" s="6"/>
      <c r="FQ260" s="6"/>
      <c r="FR260" s="6"/>
      <c r="FS260" s="6"/>
      <c r="FT260" s="6"/>
      <c r="FU260" s="6"/>
      <c r="FV260" s="6"/>
      <c r="FW260" s="6"/>
      <c r="FX260" s="6"/>
      <c r="FY260" s="6"/>
      <c r="FZ260" s="6"/>
      <c r="GA260" s="6"/>
      <c r="GB260" s="6"/>
      <c r="GC260" s="6"/>
      <c r="GD260" s="6"/>
      <c r="GE260" s="6"/>
      <c r="GF260" s="6"/>
      <c r="GG260" s="6"/>
      <c r="GH260" s="6"/>
      <c r="GI260" s="6"/>
      <c r="GJ260" s="6"/>
      <c r="GK260" s="6"/>
      <c r="GL260" s="6"/>
      <c r="GM260" s="6"/>
      <c r="GN260" s="6"/>
      <c r="GO260" s="6"/>
      <c r="GP260" s="6"/>
      <c r="GQ260" s="6"/>
      <c r="GR260" s="6"/>
      <c r="GS260" s="6"/>
      <c r="GT260" s="6"/>
      <c r="GU260" s="6"/>
      <c r="GV260" s="6"/>
      <c r="GW260" s="6"/>
      <c r="GX260" s="6"/>
      <c r="GY260" s="6"/>
      <c r="GZ260" s="6"/>
      <c r="HA260" s="6"/>
      <c r="HB260" s="6"/>
      <c r="HC260" s="6"/>
      <c r="HD260" s="6"/>
      <c r="HE260" s="6"/>
      <c r="HF260" s="6"/>
      <c r="HG260" s="6"/>
      <c r="HH260" s="6"/>
      <c r="HI260" s="6"/>
      <c r="HJ260" s="6"/>
      <c r="HK260" s="6"/>
      <c r="HL260" s="6"/>
      <c r="HM260" s="6"/>
      <c r="HN260" s="6"/>
      <c r="HO260" s="6"/>
      <c r="HP260" s="6"/>
      <c r="HQ260" s="6"/>
      <c r="HR260" s="6"/>
      <c r="HS260" s="6"/>
      <c r="HT260" s="6"/>
      <c r="HU260" s="6"/>
      <c r="HV260" s="6"/>
      <c r="HW260" s="6"/>
      <c r="HX260" s="6"/>
      <c r="HY260" s="6"/>
      <c r="HZ260" s="6"/>
      <c r="IA260" s="6"/>
      <c r="IB260" s="6"/>
      <c r="IC260" s="6"/>
      <c r="ID260" s="6"/>
      <c r="IE260" s="6"/>
      <c r="IF260" s="6"/>
      <c r="IG260" s="6"/>
      <c r="IH260" s="6"/>
      <c r="II260" s="6"/>
      <c r="IJ260" s="6"/>
      <c r="IK260" s="6"/>
      <c r="IL260" s="6"/>
      <c r="IM260" s="6"/>
      <c r="IN260" s="6"/>
      <c r="IO260" s="6"/>
      <c r="IP260" s="6"/>
      <c r="IQ260" s="6"/>
      <c r="IR260" s="6"/>
    </row>
    <row r="261" spans="1:252" x14ac:dyDescent="0.2">
      <c r="A261" s="6"/>
      <c r="B261" s="6"/>
      <c r="C261" s="6"/>
      <c r="D261" s="6"/>
      <c r="E261" s="6"/>
      <c r="F261" s="6"/>
      <c r="DH261" s="6"/>
      <c r="DI261" s="6"/>
      <c r="DJ261" s="6"/>
      <c r="DK261" s="6"/>
      <c r="DL261" s="6"/>
      <c r="DM261" s="6"/>
      <c r="DN261" s="6"/>
      <c r="DO261" s="6"/>
      <c r="DP261" s="6"/>
      <c r="DQ261" s="6"/>
      <c r="DR261" s="6"/>
      <c r="DS261" s="6"/>
      <c r="DT261" s="6"/>
      <c r="DU261" s="6"/>
      <c r="DV261" s="6"/>
      <c r="DW261" s="6"/>
      <c r="DX261" s="6"/>
      <c r="DY261" s="6"/>
      <c r="DZ261" s="6"/>
      <c r="EA261" s="6"/>
      <c r="EB261" s="6"/>
      <c r="EC261" s="6"/>
      <c r="ED261" s="6"/>
      <c r="EE261" s="6"/>
      <c r="EF261" s="6"/>
      <c r="EG261" s="6"/>
      <c r="EH261" s="6"/>
      <c r="EI261" s="6"/>
      <c r="EJ261" s="6"/>
      <c r="EK261" s="6"/>
      <c r="EL261" s="6"/>
      <c r="EM261" s="6"/>
      <c r="EN261" s="6"/>
      <c r="EO261" s="6"/>
      <c r="EP261" s="6"/>
      <c r="EQ261" s="6"/>
      <c r="ER261" s="6"/>
      <c r="ES261" s="6"/>
      <c r="ET261" s="6"/>
      <c r="EU261" s="6"/>
      <c r="EV261" s="6"/>
      <c r="EW261" s="6"/>
      <c r="EX261" s="6"/>
      <c r="EY261" s="6"/>
      <c r="EZ261" s="6"/>
      <c r="FA261" s="6"/>
      <c r="FB261" s="6"/>
      <c r="FC261" s="6"/>
      <c r="FD261" s="6"/>
      <c r="FE261" s="6"/>
      <c r="FF261" s="6"/>
      <c r="FG261" s="6"/>
      <c r="FH261" s="6"/>
      <c r="FI261" s="6"/>
      <c r="FJ261" s="6"/>
      <c r="FK261" s="6"/>
      <c r="FL261" s="6"/>
      <c r="FM261" s="6"/>
      <c r="FN261" s="6"/>
      <c r="FO261" s="6"/>
      <c r="FP261" s="6"/>
      <c r="FQ261" s="6"/>
      <c r="FR261" s="6"/>
      <c r="FS261" s="6"/>
      <c r="FT261" s="6"/>
      <c r="FU261" s="6"/>
      <c r="FV261" s="6"/>
      <c r="FW261" s="6"/>
      <c r="FX261" s="6"/>
      <c r="FY261" s="6"/>
      <c r="FZ261" s="6"/>
      <c r="GA261" s="6"/>
      <c r="GB261" s="6"/>
      <c r="GC261" s="6"/>
      <c r="GD261" s="6"/>
      <c r="GE261" s="6"/>
      <c r="GF261" s="6"/>
      <c r="GG261" s="6"/>
      <c r="GH261" s="6"/>
      <c r="GI261" s="6"/>
      <c r="GJ261" s="6"/>
      <c r="GK261" s="6"/>
      <c r="GL261" s="6"/>
      <c r="GM261" s="6"/>
      <c r="GN261" s="6"/>
      <c r="GO261" s="6"/>
      <c r="GP261" s="6"/>
      <c r="GQ261" s="6"/>
      <c r="GR261" s="6"/>
      <c r="GS261" s="6"/>
      <c r="GT261" s="6"/>
      <c r="GU261" s="6"/>
      <c r="GV261" s="6"/>
      <c r="GW261" s="6"/>
      <c r="GX261" s="6"/>
      <c r="GY261" s="6"/>
      <c r="GZ261" s="6"/>
      <c r="HA261" s="6"/>
      <c r="HB261" s="6"/>
      <c r="HC261" s="6"/>
      <c r="HD261" s="6"/>
      <c r="HE261" s="6"/>
      <c r="HF261" s="6"/>
      <c r="HG261" s="6"/>
      <c r="HH261" s="6"/>
      <c r="HI261" s="6"/>
      <c r="HJ261" s="6"/>
      <c r="HK261" s="6"/>
      <c r="HL261" s="6"/>
      <c r="HM261" s="6"/>
      <c r="HN261" s="6"/>
      <c r="HO261" s="6"/>
      <c r="HP261" s="6"/>
      <c r="HQ261" s="6"/>
      <c r="HR261" s="6"/>
      <c r="HS261" s="6"/>
      <c r="HT261" s="6"/>
      <c r="HU261" s="6"/>
      <c r="HV261" s="6"/>
      <c r="HW261" s="6"/>
      <c r="HX261" s="6"/>
      <c r="HY261" s="6"/>
      <c r="HZ261" s="6"/>
      <c r="IA261" s="6"/>
      <c r="IB261" s="6"/>
      <c r="IC261" s="6"/>
      <c r="ID261" s="6"/>
      <c r="IE261" s="6"/>
      <c r="IF261" s="6"/>
      <c r="IG261" s="6"/>
      <c r="IH261" s="6"/>
      <c r="II261" s="6"/>
      <c r="IJ261" s="6"/>
      <c r="IK261" s="6"/>
      <c r="IL261" s="6"/>
      <c r="IM261" s="6"/>
      <c r="IN261" s="6"/>
      <c r="IO261" s="6"/>
      <c r="IP261" s="6"/>
      <c r="IQ261" s="6"/>
      <c r="IR261" s="6"/>
    </row>
    <row r="262" spans="1:252" x14ac:dyDescent="0.2">
      <c r="A262" s="6"/>
      <c r="B262" s="6"/>
      <c r="C262" s="6"/>
      <c r="D262" s="6"/>
      <c r="E262" s="6"/>
      <c r="F262" s="6"/>
      <c r="DH262" s="6"/>
      <c r="DI262" s="6"/>
      <c r="DJ262" s="6"/>
      <c r="DK262" s="6"/>
      <c r="DL262" s="6"/>
      <c r="DM262" s="6"/>
      <c r="DN262" s="6"/>
      <c r="DO262" s="6"/>
      <c r="DP262" s="6"/>
      <c r="DQ262" s="6"/>
      <c r="DR262" s="6"/>
      <c r="DS262" s="6"/>
      <c r="DT262" s="6"/>
      <c r="DU262" s="6"/>
      <c r="DV262" s="6"/>
      <c r="DW262" s="6"/>
      <c r="DX262" s="6"/>
      <c r="DY262" s="6"/>
      <c r="DZ262" s="6"/>
      <c r="EA262" s="6"/>
      <c r="EB262" s="6"/>
      <c r="EC262" s="6"/>
      <c r="ED262" s="6"/>
      <c r="EE262" s="6"/>
      <c r="EF262" s="6"/>
      <c r="EG262" s="6"/>
      <c r="EH262" s="6"/>
      <c r="EI262" s="6"/>
      <c r="EJ262" s="6"/>
      <c r="EK262" s="6"/>
      <c r="EL262" s="6"/>
      <c r="EM262" s="6"/>
      <c r="EN262" s="6"/>
      <c r="EO262" s="6"/>
      <c r="EP262" s="6"/>
      <c r="EQ262" s="6"/>
      <c r="ER262" s="6"/>
      <c r="ES262" s="6"/>
      <c r="ET262" s="6"/>
      <c r="EU262" s="6"/>
      <c r="EV262" s="6"/>
      <c r="EW262" s="6"/>
      <c r="EX262" s="6"/>
      <c r="EY262" s="6"/>
      <c r="EZ262" s="6"/>
      <c r="FA262" s="6"/>
      <c r="FB262" s="6"/>
      <c r="FC262" s="6"/>
      <c r="FD262" s="6"/>
      <c r="FE262" s="6"/>
      <c r="FF262" s="6"/>
      <c r="FG262" s="6"/>
      <c r="FH262" s="6"/>
      <c r="FI262" s="6"/>
      <c r="FJ262" s="6"/>
      <c r="FK262" s="6"/>
      <c r="FL262" s="6"/>
      <c r="FM262" s="6"/>
      <c r="FN262" s="6"/>
      <c r="FO262" s="6"/>
      <c r="FP262" s="6"/>
      <c r="FQ262" s="6"/>
      <c r="FR262" s="6"/>
      <c r="FS262" s="6"/>
      <c r="FT262" s="6"/>
      <c r="FU262" s="6"/>
      <c r="FV262" s="6"/>
      <c r="FW262" s="6"/>
      <c r="FX262" s="6"/>
      <c r="FY262" s="6"/>
      <c r="FZ262" s="6"/>
      <c r="GA262" s="6"/>
      <c r="GB262" s="6"/>
      <c r="GC262" s="6"/>
      <c r="GD262" s="6"/>
      <c r="GE262" s="6"/>
      <c r="GF262" s="6"/>
      <c r="GG262" s="6"/>
      <c r="GH262" s="6"/>
      <c r="GI262" s="6"/>
      <c r="GJ262" s="6"/>
      <c r="GK262" s="6"/>
      <c r="GL262" s="6"/>
      <c r="GM262" s="6"/>
      <c r="GN262" s="6"/>
      <c r="GO262" s="6"/>
      <c r="GP262" s="6"/>
      <c r="GQ262" s="6"/>
      <c r="GR262" s="6"/>
      <c r="GS262" s="6"/>
      <c r="GT262" s="6"/>
      <c r="GU262" s="6"/>
      <c r="GV262" s="6"/>
      <c r="GW262" s="6"/>
      <c r="GX262" s="6"/>
      <c r="GY262" s="6"/>
      <c r="GZ262" s="6"/>
      <c r="HA262" s="6"/>
      <c r="HB262" s="6"/>
      <c r="HC262" s="6"/>
      <c r="HD262" s="6"/>
      <c r="HE262" s="6"/>
      <c r="HF262" s="6"/>
      <c r="HG262" s="6"/>
      <c r="HH262" s="6"/>
      <c r="HI262" s="6"/>
      <c r="HJ262" s="6"/>
      <c r="HK262" s="6"/>
      <c r="HL262" s="6"/>
      <c r="HM262" s="6"/>
      <c r="HN262" s="6"/>
      <c r="HO262" s="6"/>
      <c r="HP262" s="6"/>
      <c r="HQ262" s="6"/>
      <c r="HR262" s="6"/>
      <c r="HS262" s="6"/>
      <c r="HT262" s="6"/>
      <c r="HU262" s="6"/>
      <c r="HV262" s="6"/>
      <c r="HW262" s="6"/>
      <c r="HX262" s="6"/>
      <c r="HY262" s="6"/>
      <c r="HZ262" s="6"/>
      <c r="IA262" s="6"/>
      <c r="IB262" s="6"/>
      <c r="IC262" s="6"/>
      <c r="ID262" s="6"/>
      <c r="IE262" s="6"/>
      <c r="IF262" s="6"/>
      <c r="IG262" s="6"/>
      <c r="IH262" s="6"/>
      <c r="II262" s="6"/>
      <c r="IJ262" s="6"/>
      <c r="IK262" s="6"/>
      <c r="IL262" s="6"/>
      <c r="IM262" s="6"/>
      <c r="IN262" s="6"/>
      <c r="IO262" s="6"/>
      <c r="IP262" s="6"/>
      <c r="IQ262" s="6"/>
      <c r="IR262" s="6"/>
    </row>
    <row r="263" spans="1:252" x14ac:dyDescent="0.2">
      <c r="A263" s="6"/>
      <c r="B263" s="6"/>
      <c r="C263" s="6"/>
      <c r="D263" s="6"/>
      <c r="E263" s="6"/>
      <c r="F263" s="6"/>
      <c r="DH263" s="6"/>
      <c r="DI263" s="6"/>
      <c r="DJ263" s="6"/>
      <c r="DK263" s="6"/>
      <c r="DL263" s="6"/>
      <c r="DM263" s="6"/>
      <c r="DN263" s="6"/>
      <c r="DO263" s="6"/>
      <c r="DP263" s="6"/>
      <c r="DQ263" s="6"/>
      <c r="DR263" s="6"/>
      <c r="DS263" s="6"/>
      <c r="DT263" s="6"/>
      <c r="DU263" s="6"/>
      <c r="DV263" s="6"/>
      <c r="DW263" s="6"/>
      <c r="DX263" s="6"/>
      <c r="DY263" s="6"/>
      <c r="DZ263" s="6"/>
      <c r="EA263" s="6"/>
      <c r="EB263" s="6"/>
      <c r="EC263" s="6"/>
      <c r="ED263" s="6"/>
      <c r="EE263" s="6"/>
      <c r="EF263" s="6"/>
      <c r="EG263" s="6"/>
      <c r="EH263" s="6"/>
      <c r="EI263" s="6"/>
      <c r="EJ263" s="6"/>
      <c r="EK263" s="6"/>
      <c r="EL263" s="6"/>
      <c r="EM263" s="6"/>
      <c r="EN263" s="6"/>
      <c r="EO263" s="6"/>
      <c r="EP263" s="6"/>
      <c r="EQ263" s="6"/>
      <c r="ER263" s="6"/>
      <c r="ES263" s="6"/>
      <c r="ET263" s="6"/>
      <c r="EU263" s="6"/>
      <c r="EV263" s="6"/>
      <c r="EW263" s="6"/>
      <c r="EX263" s="6"/>
      <c r="EY263" s="6"/>
      <c r="EZ263" s="6"/>
      <c r="FA263" s="6"/>
      <c r="FB263" s="6"/>
      <c r="FC263" s="6"/>
      <c r="FD263" s="6"/>
      <c r="FE263" s="6"/>
      <c r="FF263" s="6"/>
      <c r="FG263" s="6"/>
      <c r="FH263" s="6"/>
      <c r="FI263" s="6"/>
      <c r="FJ263" s="6"/>
      <c r="FK263" s="6"/>
      <c r="FL263" s="6"/>
      <c r="FM263" s="6"/>
      <c r="FN263" s="6"/>
      <c r="FO263" s="6"/>
      <c r="FP263" s="6"/>
      <c r="FQ263" s="6"/>
      <c r="FR263" s="6"/>
      <c r="FS263" s="6"/>
      <c r="FT263" s="6"/>
      <c r="FU263" s="6"/>
      <c r="FV263" s="6"/>
      <c r="FW263" s="6"/>
      <c r="FX263" s="6"/>
      <c r="FY263" s="6"/>
      <c r="FZ263" s="6"/>
      <c r="GA263" s="6"/>
      <c r="GB263" s="6"/>
      <c r="GC263" s="6"/>
      <c r="GD263" s="6"/>
      <c r="GE263" s="6"/>
      <c r="GF263" s="6"/>
      <c r="GG263" s="6"/>
      <c r="GH263" s="6"/>
      <c r="GI263" s="6"/>
      <c r="GJ263" s="6"/>
      <c r="GK263" s="6"/>
      <c r="GL263" s="6"/>
      <c r="GM263" s="6"/>
      <c r="GN263" s="6"/>
      <c r="GO263" s="6"/>
      <c r="GP263" s="6"/>
      <c r="GQ263" s="6"/>
      <c r="GR263" s="6"/>
      <c r="GS263" s="6"/>
      <c r="GT263" s="6"/>
      <c r="GU263" s="6"/>
      <c r="GV263" s="6"/>
      <c r="GW263" s="6"/>
      <c r="GX263" s="6"/>
      <c r="GY263" s="6"/>
      <c r="GZ263" s="6"/>
      <c r="HA263" s="6"/>
      <c r="HB263" s="6"/>
      <c r="HC263" s="6"/>
      <c r="HD263" s="6"/>
      <c r="HE263" s="6"/>
      <c r="HF263" s="6"/>
      <c r="HG263" s="6"/>
      <c r="HH263" s="6"/>
      <c r="HI263" s="6"/>
      <c r="HJ263" s="6"/>
      <c r="HK263" s="6"/>
      <c r="HL263" s="6"/>
      <c r="HM263" s="6"/>
      <c r="HN263" s="6"/>
      <c r="HO263" s="6"/>
      <c r="HP263" s="6"/>
      <c r="HQ263" s="6"/>
      <c r="HR263" s="6"/>
      <c r="HS263" s="6"/>
      <c r="HT263" s="6"/>
      <c r="HU263" s="6"/>
      <c r="HV263" s="6"/>
      <c r="HW263" s="6"/>
      <c r="HX263" s="6"/>
      <c r="HY263" s="6"/>
      <c r="HZ263" s="6"/>
      <c r="IA263" s="6"/>
      <c r="IB263" s="6"/>
      <c r="IC263" s="6"/>
      <c r="ID263" s="6"/>
      <c r="IE263" s="6"/>
      <c r="IF263" s="6"/>
      <c r="IG263" s="6"/>
      <c r="IH263" s="6"/>
      <c r="II263" s="6"/>
      <c r="IJ263" s="6"/>
      <c r="IK263" s="6"/>
      <c r="IL263" s="6"/>
      <c r="IM263" s="6"/>
      <c r="IN263" s="6"/>
      <c r="IO263" s="6"/>
      <c r="IP263" s="6"/>
      <c r="IQ263" s="6"/>
      <c r="IR263" s="6"/>
    </row>
    <row r="264" spans="1:252" x14ac:dyDescent="0.2">
      <c r="A264" s="6"/>
      <c r="B264" s="6"/>
      <c r="C264" s="6"/>
      <c r="D264" s="6"/>
      <c r="E264" s="6"/>
      <c r="F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row>
    <row r="265" spans="1:252" x14ac:dyDescent="0.2">
      <c r="A265" s="6"/>
      <c r="B265" s="6"/>
      <c r="C265" s="6"/>
      <c r="D265" s="6"/>
      <c r="E265" s="6"/>
      <c r="F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row>
    <row r="266" spans="1:252" x14ac:dyDescent="0.2">
      <c r="A266" s="6"/>
      <c r="B266" s="6"/>
      <c r="C266" s="6"/>
      <c r="D266" s="6"/>
      <c r="E266" s="6"/>
      <c r="F266" s="6"/>
      <c r="DH266" s="6"/>
      <c r="DI266" s="6"/>
      <c r="DJ266" s="6"/>
      <c r="DK266" s="6"/>
      <c r="DL266" s="6"/>
      <c r="DM266" s="6"/>
      <c r="DN266" s="6"/>
      <c r="DO266" s="6"/>
      <c r="DP266" s="6"/>
      <c r="DQ266" s="6"/>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c r="FD266" s="6"/>
      <c r="FE266" s="6"/>
      <c r="FF266" s="6"/>
      <c r="FG266" s="6"/>
      <c r="FH266" s="6"/>
      <c r="FI266" s="6"/>
      <c r="FJ266" s="6"/>
      <c r="FK266" s="6"/>
      <c r="FL266" s="6"/>
      <c r="FM266" s="6"/>
      <c r="FN266" s="6"/>
      <c r="FO266" s="6"/>
      <c r="FP266" s="6"/>
      <c r="FQ266" s="6"/>
      <c r="FR266" s="6"/>
      <c r="FS266" s="6"/>
      <c r="FT266" s="6"/>
      <c r="FU266" s="6"/>
      <c r="FV266" s="6"/>
      <c r="FW266" s="6"/>
      <c r="FX266" s="6"/>
      <c r="FY266" s="6"/>
      <c r="FZ266" s="6"/>
      <c r="GA266" s="6"/>
      <c r="GB266" s="6"/>
      <c r="GC266" s="6"/>
      <c r="GD266" s="6"/>
      <c r="GE266" s="6"/>
      <c r="GF266" s="6"/>
      <c r="GG266" s="6"/>
      <c r="GH266" s="6"/>
      <c r="GI266" s="6"/>
      <c r="GJ266" s="6"/>
      <c r="GK266" s="6"/>
      <c r="GL266" s="6"/>
      <c r="GM266" s="6"/>
      <c r="GN266" s="6"/>
      <c r="GO266" s="6"/>
      <c r="GP266" s="6"/>
      <c r="GQ266" s="6"/>
      <c r="GR266" s="6"/>
      <c r="GS266" s="6"/>
      <c r="GT266" s="6"/>
      <c r="GU266" s="6"/>
      <c r="GV266" s="6"/>
      <c r="GW266" s="6"/>
      <c r="GX266" s="6"/>
      <c r="GY266" s="6"/>
      <c r="GZ266" s="6"/>
      <c r="HA266" s="6"/>
      <c r="HB266" s="6"/>
      <c r="HC266" s="6"/>
      <c r="HD266" s="6"/>
      <c r="HE266" s="6"/>
      <c r="HF266" s="6"/>
      <c r="HG266" s="6"/>
      <c r="HH266" s="6"/>
      <c r="HI266" s="6"/>
      <c r="HJ266" s="6"/>
      <c r="HK266" s="6"/>
      <c r="HL266" s="6"/>
      <c r="HM266" s="6"/>
      <c r="HN266" s="6"/>
      <c r="HO266" s="6"/>
      <c r="HP266" s="6"/>
      <c r="HQ266" s="6"/>
      <c r="HR266" s="6"/>
      <c r="HS266" s="6"/>
      <c r="HT266" s="6"/>
      <c r="HU266" s="6"/>
      <c r="HV266" s="6"/>
      <c r="HW266" s="6"/>
      <c r="HX266" s="6"/>
      <c r="HY266" s="6"/>
      <c r="HZ266" s="6"/>
      <c r="IA266" s="6"/>
      <c r="IB266" s="6"/>
      <c r="IC266" s="6"/>
      <c r="ID266" s="6"/>
      <c r="IE266" s="6"/>
      <c r="IF266" s="6"/>
      <c r="IG266" s="6"/>
      <c r="IH266" s="6"/>
      <c r="II266" s="6"/>
      <c r="IJ266" s="6"/>
      <c r="IK266" s="6"/>
      <c r="IL266" s="6"/>
      <c r="IM266" s="6"/>
      <c r="IN266" s="6"/>
      <c r="IO266" s="6"/>
      <c r="IP266" s="6"/>
      <c r="IQ266" s="6"/>
      <c r="IR266" s="6"/>
    </row>
    <row r="267" spans="1:252" x14ac:dyDescent="0.2">
      <c r="A267" s="6"/>
      <c r="B267" s="6"/>
      <c r="C267" s="6"/>
      <c r="D267" s="6"/>
      <c r="E267" s="6"/>
      <c r="F267" s="6"/>
      <c r="DH267" s="6"/>
      <c r="DI267" s="6"/>
      <c r="DJ267" s="6"/>
      <c r="DK267" s="6"/>
      <c r="DL267" s="6"/>
      <c r="DM267" s="6"/>
      <c r="DN267" s="6"/>
      <c r="DO267" s="6"/>
      <c r="DP267" s="6"/>
      <c r="DQ267" s="6"/>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c r="FD267" s="6"/>
      <c r="FE267" s="6"/>
      <c r="FF267" s="6"/>
      <c r="FG267" s="6"/>
      <c r="FH267" s="6"/>
      <c r="FI267" s="6"/>
      <c r="FJ267" s="6"/>
      <c r="FK267" s="6"/>
      <c r="FL267" s="6"/>
      <c r="FM267" s="6"/>
      <c r="FN267" s="6"/>
      <c r="FO267" s="6"/>
      <c r="FP267" s="6"/>
      <c r="FQ267" s="6"/>
      <c r="FR267" s="6"/>
      <c r="FS267" s="6"/>
      <c r="FT267" s="6"/>
      <c r="FU267" s="6"/>
      <c r="FV267" s="6"/>
      <c r="FW267" s="6"/>
      <c r="FX267" s="6"/>
      <c r="FY267" s="6"/>
      <c r="FZ267" s="6"/>
      <c r="GA267" s="6"/>
      <c r="GB267" s="6"/>
      <c r="GC267" s="6"/>
      <c r="GD267" s="6"/>
      <c r="GE267" s="6"/>
      <c r="GF267" s="6"/>
      <c r="GG267" s="6"/>
      <c r="GH267" s="6"/>
      <c r="GI267" s="6"/>
      <c r="GJ267" s="6"/>
      <c r="GK267" s="6"/>
      <c r="GL267" s="6"/>
      <c r="GM267" s="6"/>
      <c r="GN267" s="6"/>
      <c r="GO267" s="6"/>
      <c r="GP267" s="6"/>
      <c r="GQ267" s="6"/>
      <c r="GR267" s="6"/>
      <c r="GS267" s="6"/>
      <c r="GT267" s="6"/>
      <c r="GU267" s="6"/>
      <c r="GV267" s="6"/>
      <c r="GW267" s="6"/>
      <c r="GX267" s="6"/>
      <c r="GY267" s="6"/>
      <c r="GZ267" s="6"/>
      <c r="HA267" s="6"/>
      <c r="HB267" s="6"/>
      <c r="HC267" s="6"/>
      <c r="HD267" s="6"/>
      <c r="HE267" s="6"/>
      <c r="HF267" s="6"/>
      <c r="HG267" s="6"/>
      <c r="HH267" s="6"/>
      <c r="HI267" s="6"/>
      <c r="HJ267" s="6"/>
      <c r="HK267" s="6"/>
      <c r="HL267" s="6"/>
      <c r="HM267" s="6"/>
      <c r="HN267" s="6"/>
      <c r="HO267" s="6"/>
      <c r="HP267" s="6"/>
      <c r="HQ267" s="6"/>
      <c r="HR267" s="6"/>
      <c r="HS267" s="6"/>
      <c r="HT267" s="6"/>
      <c r="HU267" s="6"/>
      <c r="HV267" s="6"/>
      <c r="HW267" s="6"/>
      <c r="HX267" s="6"/>
      <c r="HY267" s="6"/>
      <c r="HZ267" s="6"/>
      <c r="IA267" s="6"/>
      <c r="IB267" s="6"/>
      <c r="IC267" s="6"/>
      <c r="ID267" s="6"/>
      <c r="IE267" s="6"/>
      <c r="IF267" s="6"/>
      <c r="IG267" s="6"/>
      <c r="IH267" s="6"/>
      <c r="II267" s="6"/>
      <c r="IJ267" s="6"/>
      <c r="IK267" s="6"/>
      <c r="IL267" s="6"/>
      <c r="IM267" s="6"/>
      <c r="IN267" s="6"/>
      <c r="IO267" s="6"/>
      <c r="IP267" s="6"/>
      <c r="IQ267" s="6"/>
      <c r="IR267" s="6"/>
    </row>
    <row r="268" spans="1:252" x14ac:dyDescent="0.2">
      <c r="A268" s="6"/>
      <c r="B268" s="6"/>
      <c r="C268" s="6"/>
      <c r="D268" s="6"/>
      <c r="E268" s="6"/>
      <c r="F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row>
    <row r="269" spans="1:252" x14ac:dyDescent="0.2">
      <c r="A269" s="6"/>
      <c r="B269" s="6"/>
      <c r="C269" s="6"/>
      <c r="D269" s="6"/>
      <c r="E269" s="6"/>
      <c r="F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c r="ID269" s="6"/>
      <c r="IE269" s="6"/>
      <c r="IF269" s="6"/>
      <c r="IG269" s="6"/>
      <c r="IH269" s="6"/>
      <c r="II269" s="6"/>
      <c r="IJ269" s="6"/>
      <c r="IK269" s="6"/>
      <c r="IL269" s="6"/>
      <c r="IM269" s="6"/>
      <c r="IN269" s="6"/>
      <c r="IO269" s="6"/>
      <c r="IP269" s="6"/>
      <c r="IQ269" s="6"/>
      <c r="IR269" s="6"/>
    </row>
    <row r="270" spans="1:252" x14ac:dyDescent="0.2">
      <c r="A270" s="6"/>
      <c r="B270" s="6"/>
      <c r="C270" s="6"/>
      <c r="D270" s="6"/>
      <c r="E270" s="6"/>
      <c r="F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row>
    <row r="271" spans="1:252" x14ac:dyDescent="0.2">
      <c r="A271" s="6"/>
      <c r="B271" s="6"/>
      <c r="C271" s="6"/>
      <c r="D271" s="6"/>
      <c r="E271" s="6"/>
      <c r="F271" s="6"/>
      <c r="DH271" s="6"/>
      <c r="DI271" s="6"/>
      <c r="DJ271" s="6"/>
      <c r="DK271" s="6"/>
      <c r="DL271" s="6"/>
      <c r="DM271" s="6"/>
      <c r="DN271" s="6"/>
      <c r="DO271" s="6"/>
      <c r="DP271" s="6"/>
      <c r="DQ271" s="6"/>
      <c r="DR271" s="6"/>
      <c r="DS271" s="6"/>
      <c r="DT271" s="6"/>
      <c r="DU271" s="6"/>
      <c r="DV271" s="6"/>
      <c r="DW271" s="6"/>
      <c r="DX271" s="6"/>
      <c r="DY271" s="6"/>
      <c r="DZ271" s="6"/>
      <c r="EA271" s="6"/>
      <c r="EB271" s="6"/>
      <c r="EC271" s="6"/>
      <c r="ED271" s="6"/>
      <c r="EE271" s="6"/>
      <c r="EF271" s="6"/>
      <c r="EG271" s="6"/>
      <c r="EH271" s="6"/>
      <c r="EI271" s="6"/>
      <c r="EJ271" s="6"/>
      <c r="EK271" s="6"/>
      <c r="EL271" s="6"/>
      <c r="EM271" s="6"/>
      <c r="EN271" s="6"/>
      <c r="EO271" s="6"/>
      <c r="EP271" s="6"/>
      <c r="EQ271" s="6"/>
      <c r="ER271" s="6"/>
      <c r="ES271" s="6"/>
      <c r="ET271" s="6"/>
      <c r="EU271" s="6"/>
      <c r="EV271" s="6"/>
      <c r="EW271" s="6"/>
      <c r="EX271" s="6"/>
      <c r="EY271" s="6"/>
      <c r="EZ271" s="6"/>
      <c r="FA271" s="6"/>
      <c r="FB271" s="6"/>
      <c r="FC271" s="6"/>
      <c r="FD271" s="6"/>
      <c r="FE271" s="6"/>
      <c r="FF271" s="6"/>
      <c r="FG271" s="6"/>
      <c r="FH271" s="6"/>
      <c r="FI271" s="6"/>
      <c r="FJ271" s="6"/>
      <c r="FK271" s="6"/>
      <c r="FL271" s="6"/>
      <c r="FM271" s="6"/>
      <c r="FN271" s="6"/>
      <c r="FO271" s="6"/>
      <c r="FP271" s="6"/>
      <c r="FQ271" s="6"/>
      <c r="FR271" s="6"/>
      <c r="FS271" s="6"/>
      <c r="FT271" s="6"/>
      <c r="FU271" s="6"/>
      <c r="FV271" s="6"/>
      <c r="FW271" s="6"/>
      <c r="FX271" s="6"/>
      <c r="FY271" s="6"/>
      <c r="FZ271" s="6"/>
      <c r="GA271" s="6"/>
      <c r="GB271" s="6"/>
      <c r="GC271" s="6"/>
      <c r="GD271" s="6"/>
      <c r="GE271" s="6"/>
      <c r="GF271" s="6"/>
      <c r="GG271" s="6"/>
      <c r="GH271" s="6"/>
      <c r="GI271" s="6"/>
      <c r="GJ271" s="6"/>
      <c r="GK271" s="6"/>
      <c r="GL271" s="6"/>
      <c r="GM271" s="6"/>
      <c r="GN271" s="6"/>
      <c r="GO271" s="6"/>
      <c r="GP271" s="6"/>
      <c r="GQ271" s="6"/>
      <c r="GR271" s="6"/>
      <c r="GS271" s="6"/>
      <c r="GT271" s="6"/>
      <c r="GU271" s="6"/>
      <c r="GV271" s="6"/>
      <c r="GW271" s="6"/>
      <c r="GX271" s="6"/>
      <c r="GY271" s="6"/>
      <c r="GZ271" s="6"/>
      <c r="HA271" s="6"/>
      <c r="HB271" s="6"/>
      <c r="HC271" s="6"/>
      <c r="HD271" s="6"/>
      <c r="HE271" s="6"/>
      <c r="HF271" s="6"/>
      <c r="HG271" s="6"/>
      <c r="HH271" s="6"/>
      <c r="HI271" s="6"/>
      <c r="HJ271" s="6"/>
      <c r="HK271" s="6"/>
      <c r="HL271" s="6"/>
      <c r="HM271" s="6"/>
      <c r="HN271" s="6"/>
      <c r="HO271" s="6"/>
      <c r="HP271" s="6"/>
      <c r="HQ271" s="6"/>
      <c r="HR271" s="6"/>
      <c r="HS271" s="6"/>
      <c r="HT271" s="6"/>
      <c r="HU271" s="6"/>
      <c r="HV271" s="6"/>
      <c r="HW271" s="6"/>
      <c r="HX271" s="6"/>
      <c r="HY271" s="6"/>
      <c r="HZ271" s="6"/>
      <c r="IA271" s="6"/>
      <c r="IB271" s="6"/>
      <c r="IC271" s="6"/>
      <c r="ID271" s="6"/>
      <c r="IE271" s="6"/>
      <c r="IF271" s="6"/>
      <c r="IG271" s="6"/>
      <c r="IH271" s="6"/>
      <c r="II271" s="6"/>
      <c r="IJ271" s="6"/>
      <c r="IK271" s="6"/>
      <c r="IL271" s="6"/>
      <c r="IM271" s="6"/>
      <c r="IN271" s="6"/>
      <c r="IO271" s="6"/>
      <c r="IP271" s="6"/>
      <c r="IQ271" s="6"/>
      <c r="IR271" s="6"/>
    </row>
    <row r="272" spans="1:252" x14ac:dyDescent="0.2">
      <c r="A272" s="6"/>
      <c r="B272" s="6"/>
      <c r="C272" s="6"/>
      <c r="D272" s="6"/>
      <c r="E272" s="6"/>
      <c r="F272" s="6"/>
      <c r="DH272" s="6"/>
      <c r="DI272" s="6"/>
      <c r="DJ272" s="6"/>
      <c r="DK272" s="6"/>
      <c r="DL272" s="6"/>
      <c r="DM272" s="6"/>
      <c r="DN272" s="6"/>
      <c r="DO272" s="6"/>
      <c r="DP272" s="6"/>
      <c r="DQ272" s="6"/>
      <c r="DR272" s="6"/>
      <c r="DS272" s="6"/>
      <c r="DT272" s="6"/>
      <c r="DU272" s="6"/>
      <c r="DV272" s="6"/>
      <c r="DW272" s="6"/>
      <c r="DX272" s="6"/>
      <c r="DY272" s="6"/>
      <c r="DZ272" s="6"/>
      <c r="EA272" s="6"/>
      <c r="EB272" s="6"/>
      <c r="EC272" s="6"/>
      <c r="ED272" s="6"/>
      <c r="EE272" s="6"/>
      <c r="EF272" s="6"/>
      <c r="EG272" s="6"/>
      <c r="EH272" s="6"/>
      <c r="EI272" s="6"/>
      <c r="EJ272" s="6"/>
      <c r="EK272" s="6"/>
      <c r="EL272" s="6"/>
      <c r="EM272" s="6"/>
      <c r="EN272" s="6"/>
      <c r="EO272" s="6"/>
      <c r="EP272" s="6"/>
      <c r="EQ272" s="6"/>
      <c r="ER272" s="6"/>
      <c r="ES272" s="6"/>
      <c r="ET272" s="6"/>
      <c r="EU272" s="6"/>
      <c r="EV272" s="6"/>
      <c r="EW272" s="6"/>
      <c r="EX272" s="6"/>
      <c r="EY272" s="6"/>
      <c r="EZ272" s="6"/>
      <c r="FA272" s="6"/>
      <c r="FB272" s="6"/>
      <c r="FC272" s="6"/>
      <c r="FD272" s="6"/>
      <c r="FE272" s="6"/>
      <c r="FF272" s="6"/>
      <c r="FG272" s="6"/>
      <c r="FH272" s="6"/>
      <c r="FI272" s="6"/>
      <c r="FJ272" s="6"/>
      <c r="FK272" s="6"/>
      <c r="FL272" s="6"/>
      <c r="FM272" s="6"/>
      <c r="FN272" s="6"/>
      <c r="FO272" s="6"/>
      <c r="FP272" s="6"/>
      <c r="FQ272" s="6"/>
      <c r="FR272" s="6"/>
      <c r="FS272" s="6"/>
      <c r="FT272" s="6"/>
      <c r="FU272" s="6"/>
      <c r="FV272" s="6"/>
      <c r="FW272" s="6"/>
      <c r="FX272" s="6"/>
      <c r="FY272" s="6"/>
      <c r="FZ272" s="6"/>
      <c r="GA272" s="6"/>
      <c r="GB272" s="6"/>
      <c r="GC272" s="6"/>
      <c r="GD272" s="6"/>
      <c r="GE272" s="6"/>
      <c r="GF272" s="6"/>
      <c r="GG272" s="6"/>
      <c r="GH272" s="6"/>
      <c r="GI272" s="6"/>
      <c r="GJ272" s="6"/>
      <c r="GK272" s="6"/>
      <c r="GL272" s="6"/>
      <c r="GM272" s="6"/>
      <c r="GN272" s="6"/>
      <c r="GO272" s="6"/>
      <c r="GP272" s="6"/>
      <c r="GQ272" s="6"/>
      <c r="GR272" s="6"/>
      <c r="GS272" s="6"/>
      <c r="GT272" s="6"/>
      <c r="GU272" s="6"/>
      <c r="GV272" s="6"/>
      <c r="GW272" s="6"/>
      <c r="GX272" s="6"/>
      <c r="GY272" s="6"/>
      <c r="GZ272" s="6"/>
      <c r="HA272" s="6"/>
      <c r="HB272" s="6"/>
      <c r="HC272" s="6"/>
      <c r="HD272" s="6"/>
      <c r="HE272" s="6"/>
      <c r="HF272" s="6"/>
      <c r="HG272" s="6"/>
      <c r="HH272" s="6"/>
      <c r="HI272" s="6"/>
      <c r="HJ272" s="6"/>
      <c r="HK272" s="6"/>
      <c r="HL272" s="6"/>
      <c r="HM272" s="6"/>
      <c r="HN272" s="6"/>
      <c r="HO272" s="6"/>
      <c r="HP272" s="6"/>
      <c r="HQ272" s="6"/>
      <c r="HR272" s="6"/>
      <c r="HS272" s="6"/>
      <c r="HT272" s="6"/>
      <c r="HU272" s="6"/>
      <c r="HV272" s="6"/>
      <c r="HW272" s="6"/>
      <c r="HX272" s="6"/>
      <c r="HY272" s="6"/>
      <c r="HZ272" s="6"/>
      <c r="IA272" s="6"/>
      <c r="IB272" s="6"/>
      <c r="IC272" s="6"/>
      <c r="ID272" s="6"/>
      <c r="IE272" s="6"/>
      <c r="IF272" s="6"/>
      <c r="IG272" s="6"/>
      <c r="IH272" s="6"/>
      <c r="II272" s="6"/>
      <c r="IJ272" s="6"/>
      <c r="IK272" s="6"/>
      <c r="IL272" s="6"/>
      <c r="IM272" s="6"/>
      <c r="IN272" s="6"/>
      <c r="IO272" s="6"/>
      <c r="IP272" s="6"/>
      <c r="IQ272" s="6"/>
      <c r="IR272" s="6"/>
    </row>
    <row r="273" spans="1:252" x14ac:dyDescent="0.2">
      <c r="A273" s="6"/>
      <c r="B273" s="6"/>
      <c r="C273" s="6"/>
      <c r="D273" s="6"/>
      <c r="E273" s="6"/>
      <c r="F273" s="6"/>
      <c r="DH273" s="6"/>
      <c r="DI273" s="6"/>
      <c r="DJ273" s="6"/>
      <c r="DK273" s="6"/>
      <c r="DL273" s="6"/>
      <c r="DM273" s="6"/>
      <c r="DN273" s="6"/>
      <c r="DO273" s="6"/>
      <c r="DP273" s="6"/>
      <c r="DQ273" s="6"/>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6"/>
      <c r="FW273" s="6"/>
      <c r="FX273" s="6"/>
      <c r="FY273" s="6"/>
      <c r="FZ273" s="6"/>
      <c r="GA273" s="6"/>
      <c r="GB273" s="6"/>
      <c r="GC273" s="6"/>
      <c r="GD273" s="6"/>
      <c r="GE273" s="6"/>
      <c r="GF273" s="6"/>
      <c r="GG273" s="6"/>
      <c r="GH273" s="6"/>
      <c r="GI273" s="6"/>
      <c r="GJ273" s="6"/>
      <c r="GK273" s="6"/>
      <c r="GL273" s="6"/>
      <c r="GM273" s="6"/>
      <c r="GN273" s="6"/>
      <c r="GO273" s="6"/>
      <c r="GP273" s="6"/>
      <c r="GQ273" s="6"/>
      <c r="GR273" s="6"/>
      <c r="GS273" s="6"/>
      <c r="GT273" s="6"/>
      <c r="GU273" s="6"/>
      <c r="GV273" s="6"/>
      <c r="GW273" s="6"/>
      <c r="GX273" s="6"/>
      <c r="GY273" s="6"/>
      <c r="GZ273" s="6"/>
      <c r="HA273" s="6"/>
      <c r="HB273" s="6"/>
      <c r="HC273" s="6"/>
      <c r="HD273" s="6"/>
      <c r="HE273" s="6"/>
      <c r="HF273" s="6"/>
      <c r="HG273" s="6"/>
      <c r="HH273" s="6"/>
      <c r="HI273" s="6"/>
      <c r="HJ273" s="6"/>
      <c r="HK273" s="6"/>
      <c r="HL273" s="6"/>
      <c r="HM273" s="6"/>
      <c r="HN273" s="6"/>
      <c r="HO273" s="6"/>
      <c r="HP273" s="6"/>
      <c r="HQ273" s="6"/>
      <c r="HR273" s="6"/>
      <c r="HS273" s="6"/>
      <c r="HT273" s="6"/>
      <c r="HU273" s="6"/>
      <c r="HV273" s="6"/>
      <c r="HW273" s="6"/>
      <c r="HX273" s="6"/>
      <c r="HY273" s="6"/>
      <c r="HZ273" s="6"/>
      <c r="IA273" s="6"/>
      <c r="IB273" s="6"/>
      <c r="IC273" s="6"/>
      <c r="ID273" s="6"/>
      <c r="IE273" s="6"/>
      <c r="IF273" s="6"/>
      <c r="IG273" s="6"/>
      <c r="IH273" s="6"/>
      <c r="II273" s="6"/>
      <c r="IJ273" s="6"/>
      <c r="IK273" s="6"/>
      <c r="IL273" s="6"/>
      <c r="IM273" s="6"/>
      <c r="IN273" s="6"/>
      <c r="IO273" s="6"/>
      <c r="IP273" s="6"/>
      <c r="IQ273" s="6"/>
      <c r="IR273" s="6"/>
    </row>
    <row r="274" spans="1:252" x14ac:dyDescent="0.2">
      <c r="A274" s="6"/>
      <c r="B274" s="6"/>
      <c r="C274" s="6"/>
      <c r="D274" s="6"/>
      <c r="E274" s="6"/>
      <c r="F274" s="6"/>
      <c r="DH274" s="6"/>
      <c r="DI274" s="6"/>
      <c r="DJ274" s="6"/>
      <c r="DK274" s="6"/>
      <c r="DL274" s="6"/>
      <c r="DM274" s="6"/>
      <c r="DN274" s="6"/>
      <c r="DO274" s="6"/>
      <c r="DP274" s="6"/>
      <c r="DQ274" s="6"/>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c r="FD274" s="6"/>
      <c r="FE274" s="6"/>
      <c r="FF274" s="6"/>
      <c r="FG274" s="6"/>
      <c r="FH274" s="6"/>
      <c r="FI274" s="6"/>
      <c r="FJ274" s="6"/>
      <c r="FK274" s="6"/>
      <c r="FL274" s="6"/>
      <c r="FM274" s="6"/>
      <c r="FN274" s="6"/>
      <c r="FO274" s="6"/>
      <c r="FP274" s="6"/>
      <c r="FQ274" s="6"/>
      <c r="FR274" s="6"/>
      <c r="FS274" s="6"/>
      <c r="FT274" s="6"/>
      <c r="FU274" s="6"/>
      <c r="FV274" s="6"/>
      <c r="FW274" s="6"/>
      <c r="FX274" s="6"/>
      <c r="FY274" s="6"/>
      <c r="FZ274" s="6"/>
      <c r="GA274" s="6"/>
      <c r="GB274" s="6"/>
      <c r="GC274" s="6"/>
      <c r="GD274" s="6"/>
      <c r="GE274" s="6"/>
      <c r="GF274" s="6"/>
      <c r="GG274" s="6"/>
      <c r="GH274" s="6"/>
      <c r="GI274" s="6"/>
      <c r="GJ274" s="6"/>
      <c r="GK274" s="6"/>
      <c r="GL274" s="6"/>
      <c r="GM274" s="6"/>
      <c r="GN274" s="6"/>
      <c r="GO274" s="6"/>
      <c r="GP274" s="6"/>
      <c r="GQ274" s="6"/>
      <c r="GR274" s="6"/>
      <c r="GS274" s="6"/>
      <c r="GT274" s="6"/>
      <c r="GU274" s="6"/>
      <c r="GV274" s="6"/>
      <c r="GW274" s="6"/>
      <c r="GX274" s="6"/>
      <c r="GY274" s="6"/>
      <c r="GZ274" s="6"/>
      <c r="HA274" s="6"/>
      <c r="HB274" s="6"/>
      <c r="HC274" s="6"/>
      <c r="HD274" s="6"/>
      <c r="HE274" s="6"/>
      <c r="HF274" s="6"/>
      <c r="HG274" s="6"/>
      <c r="HH274" s="6"/>
      <c r="HI274" s="6"/>
      <c r="HJ274" s="6"/>
      <c r="HK274" s="6"/>
      <c r="HL274" s="6"/>
      <c r="HM274" s="6"/>
      <c r="HN274" s="6"/>
      <c r="HO274" s="6"/>
      <c r="HP274" s="6"/>
      <c r="HQ274" s="6"/>
      <c r="HR274" s="6"/>
      <c r="HS274" s="6"/>
      <c r="HT274" s="6"/>
      <c r="HU274" s="6"/>
      <c r="HV274" s="6"/>
      <c r="HW274" s="6"/>
      <c r="HX274" s="6"/>
      <c r="HY274" s="6"/>
      <c r="HZ274" s="6"/>
      <c r="IA274" s="6"/>
      <c r="IB274" s="6"/>
      <c r="IC274" s="6"/>
      <c r="ID274" s="6"/>
      <c r="IE274" s="6"/>
      <c r="IF274" s="6"/>
      <c r="IG274" s="6"/>
      <c r="IH274" s="6"/>
      <c r="II274" s="6"/>
      <c r="IJ274" s="6"/>
      <c r="IK274" s="6"/>
      <c r="IL274" s="6"/>
      <c r="IM274" s="6"/>
      <c r="IN274" s="6"/>
      <c r="IO274" s="6"/>
      <c r="IP274" s="6"/>
      <c r="IQ274" s="6"/>
      <c r="IR274" s="6"/>
    </row>
    <row r="275" spans="1:252" x14ac:dyDescent="0.2">
      <c r="A275" s="6"/>
      <c r="B275" s="6"/>
      <c r="C275" s="6"/>
      <c r="D275" s="6"/>
      <c r="E275" s="6"/>
      <c r="F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row>
    <row r="276" spans="1:252" x14ac:dyDescent="0.2">
      <c r="A276" s="6"/>
      <c r="B276" s="6"/>
      <c r="C276" s="6"/>
      <c r="D276" s="6"/>
      <c r="E276" s="6"/>
      <c r="F276" s="6"/>
      <c r="DH276" s="6"/>
      <c r="DI276" s="6"/>
      <c r="DJ276" s="6"/>
      <c r="DK276" s="6"/>
      <c r="DL276" s="6"/>
      <c r="DM276" s="6"/>
      <c r="DN276" s="6"/>
      <c r="DO276" s="6"/>
      <c r="DP276" s="6"/>
      <c r="DQ276" s="6"/>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c r="FD276" s="6"/>
      <c r="FE276" s="6"/>
      <c r="FF276" s="6"/>
      <c r="FG276" s="6"/>
      <c r="FH276" s="6"/>
      <c r="FI276" s="6"/>
      <c r="FJ276" s="6"/>
      <c r="FK276" s="6"/>
      <c r="FL276" s="6"/>
      <c r="FM276" s="6"/>
      <c r="FN276" s="6"/>
      <c r="FO276" s="6"/>
      <c r="FP276" s="6"/>
      <c r="FQ276" s="6"/>
      <c r="FR276" s="6"/>
      <c r="FS276" s="6"/>
      <c r="FT276" s="6"/>
      <c r="FU276" s="6"/>
      <c r="FV276" s="6"/>
      <c r="FW276" s="6"/>
      <c r="FX276" s="6"/>
      <c r="FY276" s="6"/>
      <c r="FZ276" s="6"/>
      <c r="GA276" s="6"/>
      <c r="GB276" s="6"/>
      <c r="GC276" s="6"/>
      <c r="GD276" s="6"/>
      <c r="GE276" s="6"/>
      <c r="GF276" s="6"/>
      <c r="GG276" s="6"/>
      <c r="GH276" s="6"/>
      <c r="GI276" s="6"/>
      <c r="GJ276" s="6"/>
      <c r="GK276" s="6"/>
      <c r="GL276" s="6"/>
      <c r="GM276" s="6"/>
      <c r="GN276" s="6"/>
      <c r="GO276" s="6"/>
      <c r="GP276" s="6"/>
      <c r="GQ276" s="6"/>
      <c r="GR276" s="6"/>
      <c r="GS276" s="6"/>
      <c r="GT276" s="6"/>
      <c r="GU276" s="6"/>
      <c r="GV276" s="6"/>
      <c r="GW276" s="6"/>
      <c r="GX276" s="6"/>
      <c r="GY276" s="6"/>
      <c r="GZ276" s="6"/>
      <c r="HA276" s="6"/>
      <c r="HB276" s="6"/>
      <c r="HC276" s="6"/>
      <c r="HD276" s="6"/>
      <c r="HE276" s="6"/>
      <c r="HF276" s="6"/>
      <c r="HG276" s="6"/>
      <c r="HH276" s="6"/>
      <c r="HI276" s="6"/>
      <c r="HJ276" s="6"/>
      <c r="HK276" s="6"/>
      <c r="HL276" s="6"/>
      <c r="HM276" s="6"/>
      <c r="HN276" s="6"/>
      <c r="HO276" s="6"/>
      <c r="HP276" s="6"/>
      <c r="HQ276" s="6"/>
      <c r="HR276" s="6"/>
      <c r="HS276" s="6"/>
      <c r="HT276" s="6"/>
      <c r="HU276" s="6"/>
      <c r="HV276" s="6"/>
      <c r="HW276" s="6"/>
      <c r="HX276" s="6"/>
      <c r="HY276" s="6"/>
      <c r="HZ276" s="6"/>
      <c r="IA276" s="6"/>
      <c r="IB276" s="6"/>
      <c r="IC276" s="6"/>
      <c r="ID276" s="6"/>
      <c r="IE276" s="6"/>
      <c r="IF276" s="6"/>
      <c r="IG276" s="6"/>
      <c r="IH276" s="6"/>
      <c r="II276" s="6"/>
      <c r="IJ276" s="6"/>
      <c r="IK276" s="6"/>
      <c r="IL276" s="6"/>
      <c r="IM276" s="6"/>
      <c r="IN276" s="6"/>
      <c r="IO276" s="6"/>
      <c r="IP276" s="6"/>
      <c r="IQ276" s="6"/>
      <c r="IR276" s="6"/>
    </row>
    <row r="277" spans="1:252" x14ac:dyDescent="0.2">
      <c r="A277" s="6"/>
      <c r="B277" s="6"/>
      <c r="C277" s="6"/>
      <c r="D277" s="6"/>
      <c r="E277" s="6"/>
      <c r="F277" s="6"/>
      <c r="DH277" s="6"/>
      <c r="DI277" s="6"/>
      <c r="DJ277" s="6"/>
      <c r="DK277" s="6"/>
      <c r="DL277" s="6"/>
      <c r="DM277" s="6"/>
      <c r="DN277" s="6"/>
      <c r="DO277" s="6"/>
      <c r="DP277" s="6"/>
      <c r="DQ277" s="6"/>
      <c r="DR277" s="6"/>
      <c r="DS277" s="6"/>
      <c r="DT277" s="6"/>
      <c r="DU277" s="6"/>
      <c r="DV277" s="6"/>
      <c r="DW277" s="6"/>
      <c r="DX277" s="6"/>
      <c r="DY277" s="6"/>
      <c r="DZ277" s="6"/>
      <c r="EA277" s="6"/>
      <c r="EB277" s="6"/>
      <c r="EC277" s="6"/>
      <c r="ED277" s="6"/>
      <c r="EE277" s="6"/>
      <c r="EF277" s="6"/>
      <c r="EG277" s="6"/>
      <c r="EH277" s="6"/>
      <c r="EI277" s="6"/>
      <c r="EJ277" s="6"/>
      <c r="EK277" s="6"/>
      <c r="EL277" s="6"/>
      <c r="EM277" s="6"/>
      <c r="EN277" s="6"/>
      <c r="EO277" s="6"/>
      <c r="EP277" s="6"/>
      <c r="EQ277" s="6"/>
      <c r="ER277" s="6"/>
      <c r="ES277" s="6"/>
      <c r="ET277" s="6"/>
      <c r="EU277" s="6"/>
      <c r="EV277" s="6"/>
      <c r="EW277" s="6"/>
      <c r="EX277" s="6"/>
      <c r="EY277" s="6"/>
      <c r="EZ277" s="6"/>
      <c r="FA277" s="6"/>
      <c r="FB277" s="6"/>
      <c r="FC277" s="6"/>
      <c r="FD277" s="6"/>
      <c r="FE277" s="6"/>
      <c r="FF277" s="6"/>
      <c r="FG277" s="6"/>
      <c r="FH277" s="6"/>
      <c r="FI277" s="6"/>
      <c r="FJ277" s="6"/>
      <c r="FK277" s="6"/>
      <c r="FL277" s="6"/>
      <c r="FM277" s="6"/>
      <c r="FN277" s="6"/>
      <c r="FO277" s="6"/>
      <c r="FP277" s="6"/>
      <c r="FQ277" s="6"/>
      <c r="FR277" s="6"/>
      <c r="FS277" s="6"/>
      <c r="FT277" s="6"/>
      <c r="FU277" s="6"/>
      <c r="FV277" s="6"/>
      <c r="FW277" s="6"/>
      <c r="FX277" s="6"/>
      <c r="FY277" s="6"/>
      <c r="FZ277" s="6"/>
      <c r="GA277" s="6"/>
      <c r="GB277" s="6"/>
      <c r="GC277" s="6"/>
      <c r="GD277" s="6"/>
      <c r="GE277" s="6"/>
      <c r="GF277" s="6"/>
      <c r="GG277" s="6"/>
      <c r="GH277" s="6"/>
      <c r="GI277" s="6"/>
      <c r="GJ277" s="6"/>
      <c r="GK277" s="6"/>
      <c r="GL277" s="6"/>
      <c r="GM277" s="6"/>
      <c r="GN277" s="6"/>
      <c r="GO277" s="6"/>
      <c r="GP277" s="6"/>
      <c r="GQ277" s="6"/>
      <c r="GR277" s="6"/>
      <c r="GS277" s="6"/>
      <c r="GT277" s="6"/>
      <c r="GU277" s="6"/>
      <c r="GV277" s="6"/>
      <c r="GW277" s="6"/>
      <c r="GX277" s="6"/>
      <c r="GY277" s="6"/>
      <c r="GZ277" s="6"/>
      <c r="HA277" s="6"/>
      <c r="HB277" s="6"/>
      <c r="HC277" s="6"/>
      <c r="HD277" s="6"/>
      <c r="HE277" s="6"/>
      <c r="HF277" s="6"/>
      <c r="HG277" s="6"/>
      <c r="HH277" s="6"/>
      <c r="HI277" s="6"/>
      <c r="HJ277" s="6"/>
      <c r="HK277" s="6"/>
      <c r="HL277" s="6"/>
      <c r="HM277" s="6"/>
      <c r="HN277" s="6"/>
      <c r="HO277" s="6"/>
      <c r="HP277" s="6"/>
      <c r="HQ277" s="6"/>
      <c r="HR277" s="6"/>
      <c r="HS277" s="6"/>
      <c r="HT277" s="6"/>
      <c r="HU277" s="6"/>
      <c r="HV277" s="6"/>
      <c r="HW277" s="6"/>
      <c r="HX277" s="6"/>
      <c r="HY277" s="6"/>
      <c r="HZ277" s="6"/>
      <c r="IA277" s="6"/>
      <c r="IB277" s="6"/>
      <c r="IC277" s="6"/>
      <c r="ID277" s="6"/>
      <c r="IE277" s="6"/>
      <c r="IF277" s="6"/>
      <c r="IG277" s="6"/>
      <c r="IH277" s="6"/>
      <c r="II277" s="6"/>
      <c r="IJ277" s="6"/>
      <c r="IK277" s="6"/>
      <c r="IL277" s="6"/>
      <c r="IM277" s="6"/>
      <c r="IN277" s="6"/>
      <c r="IO277" s="6"/>
      <c r="IP277" s="6"/>
      <c r="IQ277" s="6"/>
      <c r="IR277" s="6"/>
    </row>
    <row r="278" spans="1:252" x14ac:dyDescent="0.2">
      <c r="A278" s="6"/>
      <c r="B278" s="6"/>
      <c r="C278" s="6"/>
      <c r="D278" s="6"/>
      <c r="E278" s="6"/>
      <c r="F278" s="6"/>
      <c r="DH278" s="6"/>
      <c r="DI278" s="6"/>
      <c r="DJ278" s="6"/>
      <c r="DK278" s="6"/>
      <c r="DL278" s="6"/>
      <c r="DM278" s="6"/>
      <c r="DN278" s="6"/>
      <c r="DO278" s="6"/>
      <c r="DP278" s="6"/>
      <c r="DQ278" s="6"/>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6"/>
      <c r="EV278" s="6"/>
      <c r="EW278" s="6"/>
      <c r="EX278" s="6"/>
      <c r="EY278" s="6"/>
      <c r="EZ278" s="6"/>
      <c r="FA278" s="6"/>
      <c r="FB278" s="6"/>
      <c r="FC278" s="6"/>
      <c r="FD278" s="6"/>
      <c r="FE278" s="6"/>
      <c r="FF278" s="6"/>
      <c r="FG278" s="6"/>
      <c r="FH278" s="6"/>
      <c r="FI278" s="6"/>
      <c r="FJ278" s="6"/>
      <c r="FK278" s="6"/>
      <c r="FL278" s="6"/>
      <c r="FM278" s="6"/>
      <c r="FN278" s="6"/>
      <c r="FO278" s="6"/>
      <c r="FP278" s="6"/>
      <c r="FQ278" s="6"/>
      <c r="FR278" s="6"/>
      <c r="FS278" s="6"/>
      <c r="FT278" s="6"/>
      <c r="FU278" s="6"/>
      <c r="FV278" s="6"/>
      <c r="FW278" s="6"/>
      <c r="FX278" s="6"/>
      <c r="FY278" s="6"/>
      <c r="FZ278" s="6"/>
      <c r="GA278" s="6"/>
      <c r="GB278" s="6"/>
      <c r="GC278" s="6"/>
      <c r="GD278" s="6"/>
      <c r="GE278" s="6"/>
      <c r="GF278" s="6"/>
      <c r="GG278" s="6"/>
      <c r="GH278" s="6"/>
      <c r="GI278" s="6"/>
      <c r="GJ278" s="6"/>
      <c r="GK278" s="6"/>
      <c r="GL278" s="6"/>
      <c r="GM278" s="6"/>
      <c r="GN278" s="6"/>
      <c r="GO278" s="6"/>
      <c r="GP278" s="6"/>
      <c r="GQ278" s="6"/>
      <c r="GR278" s="6"/>
      <c r="GS278" s="6"/>
      <c r="GT278" s="6"/>
      <c r="GU278" s="6"/>
      <c r="GV278" s="6"/>
      <c r="GW278" s="6"/>
      <c r="GX278" s="6"/>
      <c r="GY278" s="6"/>
      <c r="GZ278" s="6"/>
      <c r="HA278" s="6"/>
      <c r="HB278" s="6"/>
      <c r="HC278" s="6"/>
      <c r="HD278" s="6"/>
      <c r="HE278" s="6"/>
      <c r="HF278" s="6"/>
      <c r="HG278" s="6"/>
      <c r="HH278" s="6"/>
      <c r="HI278" s="6"/>
      <c r="HJ278" s="6"/>
      <c r="HK278" s="6"/>
      <c r="HL278" s="6"/>
      <c r="HM278" s="6"/>
      <c r="HN278" s="6"/>
      <c r="HO278" s="6"/>
      <c r="HP278" s="6"/>
      <c r="HQ278" s="6"/>
      <c r="HR278" s="6"/>
      <c r="HS278" s="6"/>
      <c r="HT278" s="6"/>
      <c r="HU278" s="6"/>
      <c r="HV278" s="6"/>
      <c r="HW278" s="6"/>
      <c r="HX278" s="6"/>
      <c r="HY278" s="6"/>
      <c r="HZ278" s="6"/>
      <c r="IA278" s="6"/>
      <c r="IB278" s="6"/>
      <c r="IC278" s="6"/>
      <c r="ID278" s="6"/>
      <c r="IE278" s="6"/>
      <c r="IF278" s="6"/>
      <c r="IG278" s="6"/>
      <c r="IH278" s="6"/>
      <c r="II278" s="6"/>
      <c r="IJ278" s="6"/>
      <c r="IK278" s="6"/>
      <c r="IL278" s="6"/>
      <c r="IM278" s="6"/>
      <c r="IN278" s="6"/>
      <c r="IO278" s="6"/>
      <c r="IP278" s="6"/>
      <c r="IQ278" s="6"/>
      <c r="IR278" s="6"/>
    </row>
    <row r="279" spans="1:252" x14ac:dyDescent="0.2">
      <c r="A279" s="6"/>
      <c r="B279" s="6"/>
      <c r="C279" s="6"/>
      <c r="D279" s="6"/>
      <c r="E279" s="6"/>
      <c r="F279" s="6"/>
      <c r="DH279" s="6"/>
      <c r="DI279" s="6"/>
      <c r="DJ279" s="6"/>
      <c r="DK279" s="6"/>
      <c r="DL279" s="6"/>
      <c r="DM279" s="6"/>
      <c r="DN279" s="6"/>
      <c r="DO279" s="6"/>
      <c r="DP279" s="6"/>
      <c r="DQ279" s="6"/>
      <c r="DR279" s="6"/>
      <c r="DS279" s="6"/>
      <c r="DT279" s="6"/>
      <c r="DU279" s="6"/>
      <c r="DV279" s="6"/>
      <c r="DW279" s="6"/>
      <c r="DX279" s="6"/>
      <c r="DY279" s="6"/>
      <c r="DZ279" s="6"/>
      <c r="EA279" s="6"/>
      <c r="EB279" s="6"/>
      <c r="EC279" s="6"/>
      <c r="ED279" s="6"/>
      <c r="EE279" s="6"/>
      <c r="EF279" s="6"/>
      <c r="EG279" s="6"/>
      <c r="EH279" s="6"/>
      <c r="EI279" s="6"/>
      <c r="EJ279" s="6"/>
      <c r="EK279" s="6"/>
      <c r="EL279" s="6"/>
      <c r="EM279" s="6"/>
      <c r="EN279" s="6"/>
      <c r="EO279" s="6"/>
      <c r="EP279" s="6"/>
      <c r="EQ279" s="6"/>
      <c r="ER279" s="6"/>
      <c r="ES279" s="6"/>
      <c r="ET279" s="6"/>
      <c r="EU279" s="6"/>
      <c r="EV279" s="6"/>
      <c r="EW279" s="6"/>
      <c r="EX279" s="6"/>
      <c r="EY279" s="6"/>
      <c r="EZ279" s="6"/>
      <c r="FA279" s="6"/>
      <c r="FB279" s="6"/>
      <c r="FC279" s="6"/>
      <c r="FD279" s="6"/>
      <c r="FE279" s="6"/>
      <c r="FF279" s="6"/>
      <c r="FG279" s="6"/>
      <c r="FH279" s="6"/>
      <c r="FI279" s="6"/>
      <c r="FJ279" s="6"/>
      <c r="FK279" s="6"/>
      <c r="FL279" s="6"/>
      <c r="FM279" s="6"/>
      <c r="FN279" s="6"/>
      <c r="FO279" s="6"/>
      <c r="FP279" s="6"/>
      <c r="FQ279" s="6"/>
      <c r="FR279" s="6"/>
      <c r="FS279" s="6"/>
      <c r="FT279" s="6"/>
      <c r="FU279" s="6"/>
      <c r="FV279" s="6"/>
      <c r="FW279" s="6"/>
      <c r="FX279" s="6"/>
      <c r="FY279" s="6"/>
      <c r="FZ279" s="6"/>
      <c r="GA279" s="6"/>
      <c r="GB279" s="6"/>
      <c r="GC279" s="6"/>
      <c r="GD279" s="6"/>
      <c r="GE279" s="6"/>
      <c r="GF279" s="6"/>
      <c r="GG279" s="6"/>
      <c r="GH279" s="6"/>
      <c r="GI279" s="6"/>
      <c r="GJ279" s="6"/>
      <c r="GK279" s="6"/>
      <c r="GL279" s="6"/>
      <c r="GM279" s="6"/>
      <c r="GN279" s="6"/>
      <c r="GO279" s="6"/>
      <c r="GP279" s="6"/>
      <c r="GQ279" s="6"/>
      <c r="GR279" s="6"/>
      <c r="GS279" s="6"/>
      <c r="GT279" s="6"/>
      <c r="GU279" s="6"/>
      <c r="GV279" s="6"/>
      <c r="GW279" s="6"/>
      <c r="GX279" s="6"/>
      <c r="GY279" s="6"/>
      <c r="GZ279" s="6"/>
      <c r="HA279" s="6"/>
      <c r="HB279" s="6"/>
      <c r="HC279" s="6"/>
      <c r="HD279" s="6"/>
      <c r="HE279" s="6"/>
      <c r="HF279" s="6"/>
      <c r="HG279" s="6"/>
      <c r="HH279" s="6"/>
      <c r="HI279" s="6"/>
      <c r="HJ279" s="6"/>
      <c r="HK279" s="6"/>
      <c r="HL279" s="6"/>
      <c r="HM279" s="6"/>
      <c r="HN279" s="6"/>
      <c r="HO279" s="6"/>
      <c r="HP279" s="6"/>
      <c r="HQ279" s="6"/>
      <c r="HR279" s="6"/>
      <c r="HS279" s="6"/>
      <c r="HT279" s="6"/>
      <c r="HU279" s="6"/>
      <c r="HV279" s="6"/>
      <c r="HW279" s="6"/>
      <c r="HX279" s="6"/>
      <c r="HY279" s="6"/>
      <c r="HZ279" s="6"/>
      <c r="IA279" s="6"/>
      <c r="IB279" s="6"/>
      <c r="IC279" s="6"/>
      <c r="ID279" s="6"/>
      <c r="IE279" s="6"/>
      <c r="IF279" s="6"/>
      <c r="IG279" s="6"/>
      <c r="IH279" s="6"/>
      <c r="II279" s="6"/>
      <c r="IJ279" s="6"/>
      <c r="IK279" s="6"/>
      <c r="IL279" s="6"/>
      <c r="IM279" s="6"/>
      <c r="IN279" s="6"/>
      <c r="IO279" s="6"/>
      <c r="IP279" s="6"/>
      <c r="IQ279" s="6"/>
      <c r="IR279" s="6"/>
    </row>
    <row r="280" spans="1:252" x14ac:dyDescent="0.2">
      <c r="A280" s="6"/>
      <c r="B280" s="6"/>
      <c r="C280" s="6"/>
      <c r="D280" s="6"/>
      <c r="E280" s="6"/>
      <c r="F280" s="6"/>
      <c r="DH280" s="6"/>
      <c r="DI280" s="6"/>
      <c r="DJ280" s="6"/>
      <c r="DK280" s="6"/>
      <c r="DL280" s="6"/>
      <c r="DM280" s="6"/>
      <c r="DN280" s="6"/>
      <c r="DO280" s="6"/>
      <c r="DP280" s="6"/>
      <c r="DQ280" s="6"/>
      <c r="DR280" s="6"/>
      <c r="DS280" s="6"/>
      <c r="DT280" s="6"/>
      <c r="DU280" s="6"/>
      <c r="DV280" s="6"/>
      <c r="DW280" s="6"/>
      <c r="DX280" s="6"/>
      <c r="DY280" s="6"/>
      <c r="DZ280" s="6"/>
      <c r="EA280" s="6"/>
      <c r="EB280" s="6"/>
      <c r="EC280" s="6"/>
      <c r="ED280" s="6"/>
      <c r="EE280" s="6"/>
      <c r="EF280" s="6"/>
      <c r="EG280" s="6"/>
      <c r="EH280" s="6"/>
      <c r="EI280" s="6"/>
      <c r="EJ280" s="6"/>
      <c r="EK280" s="6"/>
      <c r="EL280" s="6"/>
      <c r="EM280" s="6"/>
      <c r="EN280" s="6"/>
      <c r="EO280" s="6"/>
      <c r="EP280" s="6"/>
      <c r="EQ280" s="6"/>
      <c r="ER280" s="6"/>
      <c r="ES280" s="6"/>
      <c r="ET280" s="6"/>
      <c r="EU280" s="6"/>
      <c r="EV280" s="6"/>
      <c r="EW280" s="6"/>
      <c r="EX280" s="6"/>
      <c r="EY280" s="6"/>
      <c r="EZ280" s="6"/>
      <c r="FA280" s="6"/>
      <c r="FB280" s="6"/>
      <c r="FC280" s="6"/>
      <c r="FD280" s="6"/>
      <c r="FE280" s="6"/>
      <c r="FF280" s="6"/>
      <c r="FG280" s="6"/>
      <c r="FH280" s="6"/>
      <c r="FI280" s="6"/>
      <c r="FJ280" s="6"/>
      <c r="FK280" s="6"/>
      <c r="FL280" s="6"/>
      <c r="FM280" s="6"/>
      <c r="FN280" s="6"/>
      <c r="FO280" s="6"/>
      <c r="FP280" s="6"/>
      <c r="FQ280" s="6"/>
      <c r="FR280" s="6"/>
      <c r="FS280" s="6"/>
      <c r="FT280" s="6"/>
      <c r="FU280" s="6"/>
      <c r="FV280" s="6"/>
      <c r="FW280" s="6"/>
      <c r="FX280" s="6"/>
      <c r="FY280" s="6"/>
      <c r="FZ280" s="6"/>
      <c r="GA280" s="6"/>
      <c r="GB280" s="6"/>
      <c r="GC280" s="6"/>
      <c r="GD280" s="6"/>
      <c r="GE280" s="6"/>
      <c r="GF280" s="6"/>
      <c r="GG280" s="6"/>
      <c r="GH280" s="6"/>
      <c r="GI280" s="6"/>
      <c r="GJ280" s="6"/>
      <c r="GK280" s="6"/>
      <c r="GL280" s="6"/>
      <c r="GM280" s="6"/>
      <c r="GN280" s="6"/>
      <c r="GO280" s="6"/>
      <c r="GP280" s="6"/>
      <c r="GQ280" s="6"/>
      <c r="GR280" s="6"/>
      <c r="GS280" s="6"/>
      <c r="GT280" s="6"/>
      <c r="GU280" s="6"/>
      <c r="GV280" s="6"/>
      <c r="GW280" s="6"/>
      <c r="GX280" s="6"/>
      <c r="GY280" s="6"/>
      <c r="GZ280" s="6"/>
      <c r="HA280" s="6"/>
      <c r="HB280" s="6"/>
      <c r="HC280" s="6"/>
      <c r="HD280" s="6"/>
      <c r="HE280" s="6"/>
      <c r="HF280" s="6"/>
      <c r="HG280" s="6"/>
      <c r="HH280" s="6"/>
      <c r="HI280" s="6"/>
      <c r="HJ280" s="6"/>
      <c r="HK280" s="6"/>
      <c r="HL280" s="6"/>
      <c r="HM280" s="6"/>
      <c r="HN280" s="6"/>
      <c r="HO280" s="6"/>
      <c r="HP280" s="6"/>
      <c r="HQ280" s="6"/>
      <c r="HR280" s="6"/>
      <c r="HS280" s="6"/>
      <c r="HT280" s="6"/>
      <c r="HU280" s="6"/>
      <c r="HV280" s="6"/>
      <c r="HW280" s="6"/>
      <c r="HX280" s="6"/>
      <c r="HY280" s="6"/>
      <c r="HZ280" s="6"/>
      <c r="IA280" s="6"/>
      <c r="IB280" s="6"/>
      <c r="IC280" s="6"/>
      <c r="ID280" s="6"/>
      <c r="IE280" s="6"/>
      <c r="IF280" s="6"/>
      <c r="IG280" s="6"/>
      <c r="IH280" s="6"/>
      <c r="II280" s="6"/>
      <c r="IJ280" s="6"/>
      <c r="IK280" s="6"/>
      <c r="IL280" s="6"/>
      <c r="IM280" s="6"/>
      <c r="IN280" s="6"/>
      <c r="IO280" s="6"/>
      <c r="IP280" s="6"/>
      <c r="IQ280" s="6"/>
      <c r="IR280" s="6"/>
    </row>
    <row r="281" spans="1:252" x14ac:dyDescent="0.2">
      <c r="A281" s="6"/>
      <c r="B281" s="6"/>
      <c r="C281" s="6"/>
      <c r="D281" s="6"/>
      <c r="E281" s="6"/>
      <c r="F281" s="6"/>
      <c r="DH281" s="6"/>
      <c r="DI281" s="6"/>
      <c r="DJ281" s="6"/>
      <c r="DK281" s="6"/>
      <c r="DL281" s="6"/>
      <c r="DM281" s="6"/>
      <c r="DN281" s="6"/>
      <c r="DO281" s="6"/>
      <c r="DP281" s="6"/>
      <c r="DQ281" s="6"/>
      <c r="DR281" s="6"/>
      <c r="DS281" s="6"/>
      <c r="DT281" s="6"/>
      <c r="DU281" s="6"/>
      <c r="DV281" s="6"/>
      <c r="DW281" s="6"/>
      <c r="DX281" s="6"/>
      <c r="DY281" s="6"/>
      <c r="DZ281" s="6"/>
      <c r="EA281" s="6"/>
      <c r="EB281" s="6"/>
      <c r="EC281" s="6"/>
      <c r="ED281" s="6"/>
      <c r="EE281" s="6"/>
      <c r="EF281" s="6"/>
      <c r="EG281" s="6"/>
      <c r="EH281" s="6"/>
      <c r="EI281" s="6"/>
      <c r="EJ281" s="6"/>
      <c r="EK281" s="6"/>
      <c r="EL281" s="6"/>
      <c r="EM281" s="6"/>
      <c r="EN281" s="6"/>
      <c r="EO281" s="6"/>
      <c r="EP281" s="6"/>
      <c r="EQ281" s="6"/>
      <c r="ER281" s="6"/>
      <c r="ES281" s="6"/>
      <c r="ET281" s="6"/>
      <c r="EU281" s="6"/>
      <c r="EV281" s="6"/>
      <c r="EW281" s="6"/>
      <c r="EX281" s="6"/>
      <c r="EY281" s="6"/>
      <c r="EZ281" s="6"/>
      <c r="FA281" s="6"/>
      <c r="FB281" s="6"/>
      <c r="FC281" s="6"/>
      <c r="FD281" s="6"/>
      <c r="FE281" s="6"/>
      <c r="FF281" s="6"/>
      <c r="FG281" s="6"/>
      <c r="FH281" s="6"/>
      <c r="FI281" s="6"/>
      <c r="FJ281" s="6"/>
      <c r="FK281" s="6"/>
      <c r="FL281" s="6"/>
      <c r="FM281" s="6"/>
      <c r="FN281" s="6"/>
      <c r="FO281" s="6"/>
      <c r="FP281" s="6"/>
      <c r="FQ281" s="6"/>
      <c r="FR281" s="6"/>
      <c r="FS281" s="6"/>
      <c r="FT281" s="6"/>
      <c r="FU281" s="6"/>
      <c r="FV281" s="6"/>
      <c r="FW281" s="6"/>
      <c r="FX281" s="6"/>
      <c r="FY281" s="6"/>
      <c r="FZ281" s="6"/>
      <c r="GA281" s="6"/>
      <c r="GB281" s="6"/>
      <c r="GC281" s="6"/>
      <c r="GD281" s="6"/>
      <c r="GE281" s="6"/>
      <c r="GF281" s="6"/>
      <c r="GG281" s="6"/>
      <c r="GH281" s="6"/>
      <c r="GI281" s="6"/>
      <c r="GJ281" s="6"/>
      <c r="GK281" s="6"/>
      <c r="GL281" s="6"/>
      <c r="GM281" s="6"/>
      <c r="GN281" s="6"/>
      <c r="GO281" s="6"/>
      <c r="GP281" s="6"/>
      <c r="GQ281" s="6"/>
      <c r="GR281" s="6"/>
      <c r="GS281" s="6"/>
      <c r="GT281" s="6"/>
      <c r="GU281" s="6"/>
      <c r="GV281" s="6"/>
      <c r="GW281" s="6"/>
      <c r="GX281" s="6"/>
      <c r="GY281" s="6"/>
      <c r="GZ281" s="6"/>
      <c r="HA281" s="6"/>
      <c r="HB281" s="6"/>
      <c r="HC281" s="6"/>
      <c r="HD281" s="6"/>
      <c r="HE281" s="6"/>
      <c r="HF281" s="6"/>
      <c r="HG281" s="6"/>
      <c r="HH281" s="6"/>
      <c r="HI281" s="6"/>
      <c r="HJ281" s="6"/>
      <c r="HK281" s="6"/>
      <c r="HL281" s="6"/>
      <c r="HM281" s="6"/>
      <c r="HN281" s="6"/>
      <c r="HO281" s="6"/>
      <c r="HP281" s="6"/>
      <c r="HQ281" s="6"/>
      <c r="HR281" s="6"/>
      <c r="HS281" s="6"/>
      <c r="HT281" s="6"/>
      <c r="HU281" s="6"/>
      <c r="HV281" s="6"/>
      <c r="HW281" s="6"/>
      <c r="HX281" s="6"/>
      <c r="HY281" s="6"/>
      <c r="HZ281" s="6"/>
      <c r="IA281" s="6"/>
      <c r="IB281" s="6"/>
      <c r="IC281" s="6"/>
      <c r="ID281" s="6"/>
      <c r="IE281" s="6"/>
      <c r="IF281" s="6"/>
      <c r="IG281" s="6"/>
      <c r="IH281" s="6"/>
      <c r="II281" s="6"/>
      <c r="IJ281" s="6"/>
      <c r="IK281" s="6"/>
      <c r="IL281" s="6"/>
      <c r="IM281" s="6"/>
      <c r="IN281" s="6"/>
      <c r="IO281" s="6"/>
      <c r="IP281" s="6"/>
      <c r="IQ281" s="6"/>
      <c r="IR281" s="6"/>
    </row>
    <row r="282" spans="1:252" x14ac:dyDescent="0.2">
      <c r="A282" s="6"/>
      <c r="B282" s="6"/>
      <c r="C282" s="6"/>
      <c r="D282" s="6"/>
      <c r="E282" s="6"/>
      <c r="F282" s="6"/>
      <c r="DH282" s="6"/>
      <c r="DI282" s="6"/>
      <c r="DJ282" s="6"/>
      <c r="DK282" s="6"/>
      <c r="DL282" s="6"/>
      <c r="DM282" s="6"/>
      <c r="DN282" s="6"/>
      <c r="DO282" s="6"/>
      <c r="DP282" s="6"/>
      <c r="DQ282" s="6"/>
      <c r="DR282" s="6"/>
      <c r="DS282" s="6"/>
      <c r="DT282" s="6"/>
      <c r="DU282" s="6"/>
      <c r="DV282" s="6"/>
      <c r="DW282" s="6"/>
      <c r="DX282" s="6"/>
      <c r="DY282" s="6"/>
      <c r="DZ282" s="6"/>
      <c r="EA282" s="6"/>
      <c r="EB282" s="6"/>
      <c r="EC282" s="6"/>
      <c r="ED282" s="6"/>
      <c r="EE282" s="6"/>
      <c r="EF282" s="6"/>
      <c r="EG282" s="6"/>
      <c r="EH282" s="6"/>
      <c r="EI282" s="6"/>
      <c r="EJ282" s="6"/>
      <c r="EK282" s="6"/>
      <c r="EL282" s="6"/>
      <c r="EM282" s="6"/>
      <c r="EN282" s="6"/>
      <c r="EO282" s="6"/>
      <c r="EP282" s="6"/>
      <c r="EQ282" s="6"/>
      <c r="ER282" s="6"/>
      <c r="ES282" s="6"/>
      <c r="ET282" s="6"/>
      <c r="EU282" s="6"/>
      <c r="EV282" s="6"/>
      <c r="EW282" s="6"/>
      <c r="EX282" s="6"/>
      <c r="EY282" s="6"/>
      <c r="EZ282" s="6"/>
      <c r="FA282" s="6"/>
      <c r="FB282" s="6"/>
      <c r="FC282" s="6"/>
      <c r="FD282" s="6"/>
      <c r="FE282" s="6"/>
      <c r="FF282" s="6"/>
      <c r="FG282" s="6"/>
      <c r="FH282" s="6"/>
      <c r="FI282" s="6"/>
      <c r="FJ282" s="6"/>
      <c r="FK282" s="6"/>
      <c r="FL282" s="6"/>
      <c r="FM282" s="6"/>
      <c r="FN282" s="6"/>
      <c r="FO282" s="6"/>
      <c r="FP282" s="6"/>
      <c r="FQ282" s="6"/>
      <c r="FR282" s="6"/>
      <c r="FS282" s="6"/>
      <c r="FT282" s="6"/>
      <c r="FU282" s="6"/>
      <c r="FV282" s="6"/>
      <c r="FW282" s="6"/>
      <c r="FX282" s="6"/>
      <c r="FY282" s="6"/>
      <c r="FZ282" s="6"/>
      <c r="GA282" s="6"/>
      <c r="GB282" s="6"/>
      <c r="GC282" s="6"/>
      <c r="GD282" s="6"/>
      <c r="GE282" s="6"/>
      <c r="GF282" s="6"/>
      <c r="GG282" s="6"/>
      <c r="GH282" s="6"/>
      <c r="GI282" s="6"/>
      <c r="GJ282" s="6"/>
      <c r="GK282" s="6"/>
      <c r="GL282" s="6"/>
      <c r="GM282" s="6"/>
      <c r="GN282" s="6"/>
      <c r="GO282" s="6"/>
      <c r="GP282" s="6"/>
      <c r="GQ282" s="6"/>
      <c r="GR282" s="6"/>
      <c r="GS282" s="6"/>
      <c r="GT282" s="6"/>
      <c r="GU282" s="6"/>
      <c r="GV282" s="6"/>
      <c r="GW282" s="6"/>
      <c r="GX282" s="6"/>
      <c r="GY282" s="6"/>
      <c r="GZ282" s="6"/>
      <c r="HA282" s="6"/>
      <c r="HB282" s="6"/>
      <c r="HC282" s="6"/>
      <c r="HD282" s="6"/>
      <c r="HE282" s="6"/>
      <c r="HF282" s="6"/>
      <c r="HG282" s="6"/>
      <c r="HH282" s="6"/>
      <c r="HI282" s="6"/>
      <c r="HJ282" s="6"/>
      <c r="HK282" s="6"/>
      <c r="HL282" s="6"/>
      <c r="HM282" s="6"/>
      <c r="HN282" s="6"/>
      <c r="HO282" s="6"/>
      <c r="HP282" s="6"/>
      <c r="HQ282" s="6"/>
      <c r="HR282" s="6"/>
      <c r="HS282" s="6"/>
      <c r="HT282" s="6"/>
      <c r="HU282" s="6"/>
      <c r="HV282" s="6"/>
      <c r="HW282" s="6"/>
      <c r="HX282" s="6"/>
      <c r="HY282" s="6"/>
      <c r="HZ282" s="6"/>
      <c r="IA282" s="6"/>
      <c r="IB282" s="6"/>
      <c r="IC282" s="6"/>
      <c r="ID282" s="6"/>
      <c r="IE282" s="6"/>
      <c r="IF282" s="6"/>
      <c r="IG282" s="6"/>
      <c r="IH282" s="6"/>
      <c r="II282" s="6"/>
      <c r="IJ282" s="6"/>
      <c r="IK282" s="6"/>
      <c r="IL282" s="6"/>
      <c r="IM282" s="6"/>
      <c r="IN282" s="6"/>
      <c r="IO282" s="6"/>
      <c r="IP282" s="6"/>
      <c r="IQ282" s="6"/>
      <c r="IR282" s="6"/>
    </row>
    <row r="283" spans="1:252" x14ac:dyDescent="0.2">
      <c r="A283" s="6"/>
      <c r="B283" s="6"/>
      <c r="C283" s="6"/>
      <c r="D283" s="6"/>
      <c r="E283" s="6"/>
      <c r="F283" s="6"/>
      <c r="DH283" s="6"/>
      <c r="DI283" s="6"/>
      <c r="DJ283" s="6"/>
      <c r="DK283" s="6"/>
      <c r="DL283" s="6"/>
      <c r="DM283" s="6"/>
      <c r="DN283" s="6"/>
      <c r="DO283" s="6"/>
      <c r="DP283" s="6"/>
      <c r="DQ283" s="6"/>
      <c r="DR283" s="6"/>
      <c r="DS283" s="6"/>
      <c r="DT283" s="6"/>
      <c r="DU283" s="6"/>
      <c r="DV283" s="6"/>
      <c r="DW283" s="6"/>
      <c r="DX283" s="6"/>
      <c r="DY283" s="6"/>
      <c r="DZ283" s="6"/>
      <c r="EA283" s="6"/>
      <c r="EB283" s="6"/>
      <c r="EC283" s="6"/>
      <c r="ED283" s="6"/>
      <c r="EE283" s="6"/>
      <c r="EF283" s="6"/>
      <c r="EG283" s="6"/>
      <c r="EH283" s="6"/>
      <c r="EI283" s="6"/>
      <c r="EJ283" s="6"/>
      <c r="EK283" s="6"/>
      <c r="EL283" s="6"/>
      <c r="EM283" s="6"/>
      <c r="EN283" s="6"/>
      <c r="EO283" s="6"/>
      <c r="EP283" s="6"/>
      <c r="EQ283" s="6"/>
      <c r="ER283" s="6"/>
      <c r="ES283" s="6"/>
      <c r="ET283" s="6"/>
      <c r="EU283" s="6"/>
      <c r="EV283" s="6"/>
      <c r="EW283" s="6"/>
      <c r="EX283" s="6"/>
      <c r="EY283" s="6"/>
      <c r="EZ283" s="6"/>
      <c r="FA283" s="6"/>
      <c r="FB283" s="6"/>
      <c r="FC283" s="6"/>
      <c r="FD283" s="6"/>
      <c r="FE283" s="6"/>
      <c r="FF283" s="6"/>
      <c r="FG283" s="6"/>
      <c r="FH283" s="6"/>
      <c r="FI283" s="6"/>
      <c r="FJ283" s="6"/>
      <c r="FK283" s="6"/>
      <c r="FL283" s="6"/>
      <c r="FM283" s="6"/>
      <c r="FN283" s="6"/>
      <c r="FO283" s="6"/>
      <c r="FP283" s="6"/>
      <c r="FQ283" s="6"/>
      <c r="FR283" s="6"/>
      <c r="FS283" s="6"/>
      <c r="FT283" s="6"/>
      <c r="FU283" s="6"/>
      <c r="FV283" s="6"/>
      <c r="FW283" s="6"/>
      <c r="FX283" s="6"/>
      <c r="FY283" s="6"/>
      <c r="FZ283" s="6"/>
      <c r="GA283" s="6"/>
      <c r="GB283" s="6"/>
      <c r="GC283" s="6"/>
      <c r="GD283" s="6"/>
      <c r="GE283" s="6"/>
      <c r="GF283" s="6"/>
      <c r="GG283" s="6"/>
      <c r="GH283" s="6"/>
      <c r="GI283" s="6"/>
      <c r="GJ283" s="6"/>
      <c r="GK283" s="6"/>
      <c r="GL283" s="6"/>
      <c r="GM283" s="6"/>
      <c r="GN283" s="6"/>
      <c r="GO283" s="6"/>
      <c r="GP283" s="6"/>
      <c r="GQ283" s="6"/>
      <c r="GR283" s="6"/>
      <c r="GS283" s="6"/>
      <c r="GT283" s="6"/>
      <c r="GU283" s="6"/>
      <c r="GV283" s="6"/>
      <c r="GW283" s="6"/>
      <c r="GX283" s="6"/>
      <c r="GY283" s="6"/>
      <c r="GZ283" s="6"/>
      <c r="HA283" s="6"/>
      <c r="HB283" s="6"/>
      <c r="HC283" s="6"/>
      <c r="HD283" s="6"/>
      <c r="HE283" s="6"/>
      <c r="HF283" s="6"/>
      <c r="HG283" s="6"/>
      <c r="HH283" s="6"/>
      <c r="HI283" s="6"/>
      <c r="HJ283" s="6"/>
      <c r="HK283" s="6"/>
      <c r="HL283" s="6"/>
      <c r="HM283" s="6"/>
      <c r="HN283" s="6"/>
      <c r="HO283" s="6"/>
      <c r="HP283" s="6"/>
      <c r="HQ283" s="6"/>
      <c r="HR283" s="6"/>
      <c r="HS283" s="6"/>
      <c r="HT283" s="6"/>
      <c r="HU283" s="6"/>
      <c r="HV283" s="6"/>
      <c r="HW283" s="6"/>
      <c r="HX283" s="6"/>
      <c r="HY283" s="6"/>
      <c r="HZ283" s="6"/>
      <c r="IA283" s="6"/>
      <c r="IB283" s="6"/>
      <c r="IC283" s="6"/>
      <c r="ID283" s="6"/>
      <c r="IE283" s="6"/>
      <c r="IF283" s="6"/>
      <c r="IG283" s="6"/>
      <c r="IH283" s="6"/>
      <c r="II283" s="6"/>
      <c r="IJ283" s="6"/>
      <c r="IK283" s="6"/>
      <c r="IL283" s="6"/>
      <c r="IM283" s="6"/>
      <c r="IN283" s="6"/>
      <c r="IO283" s="6"/>
      <c r="IP283" s="6"/>
      <c r="IQ283" s="6"/>
      <c r="IR283" s="6"/>
    </row>
    <row r="284" spans="1:252" x14ac:dyDescent="0.2">
      <c r="A284" s="6"/>
      <c r="B284" s="6"/>
      <c r="C284" s="6"/>
      <c r="D284" s="6"/>
      <c r="E284" s="6"/>
      <c r="F284" s="6"/>
      <c r="DH284" s="6"/>
      <c r="DI284" s="6"/>
      <c r="DJ284" s="6"/>
      <c r="DK284" s="6"/>
      <c r="DL284" s="6"/>
      <c r="DM284" s="6"/>
      <c r="DN284" s="6"/>
      <c r="DO284" s="6"/>
      <c r="DP284" s="6"/>
      <c r="DQ284" s="6"/>
      <c r="DR284" s="6"/>
      <c r="DS284" s="6"/>
      <c r="DT284" s="6"/>
      <c r="DU284" s="6"/>
      <c r="DV284" s="6"/>
      <c r="DW284" s="6"/>
      <c r="DX284" s="6"/>
      <c r="DY284" s="6"/>
      <c r="DZ284" s="6"/>
      <c r="EA284" s="6"/>
      <c r="EB284" s="6"/>
      <c r="EC284" s="6"/>
      <c r="ED284" s="6"/>
      <c r="EE284" s="6"/>
      <c r="EF284" s="6"/>
      <c r="EG284" s="6"/>
      <c r="EH284" s="6"/>
      <c r="EI284" s="6"/>
      <c r="EJ284" s="6"/>
      <c r="EK284" s="6"/>
      <c r="EL284" s="6"/>
      <c r="EM284" s="6"/>
      <c r="EN284" s="6"/>
      <c r="EO284" s="6"/>
      <c r="EP284" s="6"/>
      <c r="EQ284" s="6"/>
      <c r="ER284" s="6"/>
      <c r="ES284" s="6"/>
      <c r="ET284" s="6"/>
      <c r="EU284" s="6"/>
      <c r="EV284" s="6"/>
      <c r="EW284" s="6"/>
      <c r="EX284" s="6"/>
      <c r="EY284" s="6"/>
      <c r="EZ284" s="6"/>
      <c r="FA284" s="6"/>
      <c r="FB284" s="6"/>
      <c r="FC284" s="6"/>
      <c r="FD284" s="6"/>
      <c r="FE284" s="6"/>
      <c r="FF284" s="6"/>
      <c r="FG284" s="6"/>
      <c r="FH284" s="6"/>
      <c r="FI284" s="6"/>
      <c r="FJ284" s="6"/>
      <c r="FK284" s="6"/>
      <c r="FL284" s="6"/>
      <c r="FM284" s="6"/>
      <c r="FN284" s="6"/>
      <c r="FO284" s="6"/>
      <c r="FP284" s="6"/>
      <c r="FQ284" s="6"/>
      <c r="FR284" s="6"/>
      <c r="FS284" s="6"/>
      <c r="FT284" s="6"/>
      <c r="FU284" s="6"/>
      <c r="FV284" s="6"/>
      <c r="FW284" s="6"/>
      <c r="FX284" s="6"/>
      <c r="FY284" s="6"/>
      <c r="FZ284" s="6"/>
      <c r="GA284" s="6"/>
      <c r="GB284" s="6"/>
      <c r="GC284" s="6"/>
      <c r="GD284" s="6"/>
      <c r="GE284" s="6"/>
      <c r="GF284" s="6"/>
      <c r="GG284" s="6"/>
      <c r="GH284" s="6"/>
      <c r="GI284" s="6"/>
      <c r="GJ284" s="6"/>
      <c r="GK284" s="6"/>
      <c r="GL284" s="6"/>
      <c r="GM284" s="6"/>
      <c r="GN284" s="6"/>
      <c r="GO284" s="6"/>
      <c r="GP284" s="6"/>
      <c r="GQ284" s="6"/>
      <c r="GR284" s="6"/>
      <c r="GS284" s="6"/>
      <c r="GT284" s="6"/>
      <c r="GU284" s="6"/>
      <c r="GV284" s="6"/>
      <c r="GW284" s="6"/>
      <c r="GX284" s="6"/>
      <c r="GY284" s="6"/>
      <c r="GZ284" s="6"/>
      <c r="HA284" s="6"/>
      <c r="HB284" s="6"/>
      <c r="HC284" s="6"/>
      <c r="HD284" s="6"/>
      <c r="HE284" s="6"/>
      <c r="HF284" s="6"/>
      <c r="HG284" s="6"/>
      <c r="HH284" s="6"/>
      <c r="HI284" s="6"/>
      <c r="HJ284" s="6"/>
      <c r="HK284" s="6"/>
      <c r="HL284" s="6"/>
      <c r="HM284" s="6"/>
      <c r="HN284" s="6"/>
      <c r="HO284" s="6"/>
      <c r="HP284" s="6"/>
      <c r="HQ284" s="6"/>
      <c r="HR284" s="6"/>
      <c r="HS284" s="6"/>
      <c r="HT284" s="6"/>
      <c r="HU284" s="6"/>
      <c r="HV284" s="6"/>
      <c r="HW284" s="6"/>
      <c r="HX284" s="6"/>
      <c r="HY284" s="6"/>
      <c r="HZ284" s="6"/>
      <c r="IA284" s="6"/>
      <c r="IB284" s="6"/>
      <c r="IC284" s="6"/>
      <c r="ID284" s="6"/>
      <c r="IE284" s="6"/>
      <c r="IF284" s="6"/>
      <c r="IG284" s="6"/>
      <c r="IH284" s="6"/>
      <c r="II284" s="6"/>
      <c r="IJ284" s="6"/>
      <c r="IK284" s="6"/>
      <c r="IL284" s="6"/>
      <c r="IM284" s="6"/>
      <c r="IN284" s="6"/>
      <c r="IO284" s="6"/>
      <c r="IP284" s="6"/>
      <c r="IQ284" s="6"/>
      <c r="IR284" s="6"/>
    </row>
    <row r="285" spans="1:252" x14ac:dyDescent="0.2">
      <c r="A285" s="6"/>
      <c r="B285" s="6"/>
      <c r="C285" s="6"/>
      <c r="D285" s="6"/>
      <c r="E285" s="6"/>
      <c r="F285" s="6"/>
      <c r="DH285" s="6"/>
      <c r="DI285" s="6"/>
      <c r="DJ285" s="6"/>
      <c r="DK285" s="6"/>
      <c r="DL285" s="6"/>
      <c r="DM285" s="6"/>
      <c r="DN285" s="6"/>
      <c r="DO285" s="6"/>
      <c r="DP285" s="6"/>
      <c r="DQ285" s="6"/>
      <c r="DR285" s="6"/>
      <c r="DS285" s="6"/>
      <c r="DT285" s="6"/>
      <c r="DU285" s="6"/>
      <c r="DV285" s="6"/>
      <c r="DW285" s="6"/>
      <c r="DX285" s="6"/>
      <c r="DY285" s="6"/>
      <c r="DZ285" s="6"/>
      <c r="EA285" s="6"/>
      <c r="EB285" s="6"/>
      <c r="EC285" s="6"/>
      <c r="ED285" s="6"/>
      <c r="EE285" s="6"/>
      <c r="EF285" s="6"/>
      <c r="EG285" s="6"/>
      <c r="EH285" s="6"/>
      <c r="EI285" s="6"/>
      <c r="EJ285" s="6"/>
      <c r="EK285" s="6"/>
      <c r="EL285" s="6"/>
      <c r="EM285" s="6"/>
      <c r="EN285" s="6"/>
      <c r="EO285" s="6"/>
      <c r="EP285" s="6"/>
      <c r="EQ285" s="6"/>
      <c r="ER285" s="6"/>
      <c r="ES285" s="6"/>
      <c r="ET285" s="6"/>
      <c r="EU285" s="6"/>
      <c r="EV285" s="6"/>
      <c r="EW285" s="6"/>
      <c r="EX285" s="6"/>
      <c r="EY285" s="6"/>
      <c r="EZ285" s="6"/>
      <c r="FA285" s="6"/>
      <c r="FB285" s="6"/>
      <c r="FC285" s="6"/>
      <c r="FD285" s="6"/>
      <c r="FE285" s="6"/>
      <c r="FF285" s="6"/>
      <c r="FG285" s="6"/>
      <c r="FH285" s="6"/>
      <c r="FI285" s="6"/>
      <c r="FJ285" s="6"/>
      <c r="FK285" s="6"/>
      <c r="FL285" s="6"/>
      <c r="FM285" s="6"/>
      <c r="FN285" s="6"/>
      <c r="FO285" s="6"/>
      <c r="FP285" s="6"/>
      <c r="FQ285" s="6"/>
      <c r="FR285" s="6"/>
      <c r="FS285" s="6"/>
      <c r="FT285" s="6"/>
      <c r="FU285" s="6"/>
      <c r="FV285" s="6"/>
      <c r="FW285" s="6"/>
      <c r="FX285" s="6"/>
      <c r="FY285" s="6"/>
      <c r="FZ285" s="6"/>
      <c r="GA285" s="6"/>
      <c r="GB285" s="6"/>
      <c r="GC285" s="6"/>
      <c r="GD285" s="6"/>
      <c r="GE285" s="6"/>
      <c r="GF285" s="6"/>
      <c r="GG285" s="6"/>
      <c r="GH285" s="6"/>
      <c r="GI285" s="6"/>
      <c r="GJ285" s="6"/>
      <c r="GK285" s="6"/>
      <c r="GL285" s="6"/>
      <c r="GM285" s="6"/>
      <c r="GN285" s="6"/>
      <c r="GO285" s="6"/>
      <c r="GP285" s="6"/>
      <c r="GQ285" s="6"/>
      <c r="GR285" s="6"/>
      <c r="GS285" s="6"/>
      <c r="GT285" s="6"/>
      <c r="GU285" s="6"/>
      <c r="GV285" s="6"/>
      <c r="GW285" s="6"/>
      <c r="GX285" s="6"/>
      <c r="GY285" s="6"/>
      <c r="GZ285" s="6"/>
      <c r="HA285" s="6"/>
      <c r="HB285" s="6"/>
      <c r="HC285" s="6"/>
      <c r="HD285" s="6"/>
      <c r="HE285" s="6"/>
      <c r="HF285" s="6"/>
      <c r="HG285" s="6"/>
      <c r="HH285" s="6"/>
      <c r="HI285" s="6"/>
      <c r="HJ285" s="6"/>
      <c r="HK285" s="6"/>
      <c r="HL285" s="6"/>
      <c r="HM285" s="6"/>
      <c r="HN285" s="6"/>
      <c r="HO285" s="6"/>
      <c r="HP285" s="6"/>
      <c r="HQ285" s="6"/>
      <c r="HR285" s="6"/>
      <c r="HS285" s="6"/>
      <c r="HT285" s="6"/>
      <c r="HU285" s="6"/>
      <c r="HV285" s="6"/>
      <c r="HW285" s="6"/>
      <c r="HX285" s="6"/>
      <c r="HY285" s="6"/>
      <c r="HZ285" s="6"/>
      <c r="IA285" s="6"/>
      <c r="IB285" s="6"/>
      <c r="IC285" s="6"/>
      <c r="ID285" s="6"/>
      <c r="IE285" s="6"/>
      <c r="IF285" s="6"/>
      <c r="IG285" s="6"/>
      <c r="IH285" s="6"/>
      <c r="II285" s="6"/>
      <c r="IJ285" s="6"/>
      <c r="IK285" s="6"/>
      <c r="IL285" s="6"/>
      <c r="IM285" s="6"/>
      <c r="IN285" s="6"/>
      <c r="IO285" s="6"/>
      <c r="IP285" s="6"/>
      <c r="IQ285" s="6"/>
      <c r="IR285" s="6"/>
    </row>
    <row r="286" spans="1:252" x14ac:dyDescent="0.2">
      <c r="A286" s="6"/>
      <c r="B286" s="6"/>
      <c r="C286" s="6"/>
      <c r="D286" s="6"/>
      <c r="E286" s="6"/>
      <c r="F286" s="6"/>
      <c r="DH286" s="6"/>
      <c r="DI286" s="6"/>
      <c r="DJ286" s="6"/>
      <c r="DK286" s="6"/>
      <c r="DL286" s="6"/>
      <c r="DM286" s="6"/>
      <c r="DN286" s="6"/>
      <c r="DO286" s="6"/>
      <c r="DP286" s="6"/>
      <c r="DQ286" s="6"/>
      <c r="DR286" s="6"/>
      <c r="DS286" s="6"/>
      <c r="DT286" s="6"/>
      <c r="DU286" s="6"/>
      <c r="DV286" s="6"/>
      <c r="DW286" s="6"/>
      <c r="DX286" s="6"/>
      <c r="DY286" s="6"/>
      <c r="DZ286" s="6"/>
      <c r="EA286" s="6"/>
      <c r="EB286" s="6"/>
      <c r="EC286" s="6"/>
      <c r="ED286" s="6"/>
      <c r="EE286" s="6"/>
      <c r="EF286" s="6"/>
      <c r="EG286" s="6"/>
      <c r="EH286" s="6"/>
      <c r="EI286" s="6"/>
      <c r="EJ286" s="6"/>
      <c r="EK286" s="6"/>
      <c r="EL286" s="6"/>
      <c r="EM286" s="6"/>
      <c r="EN286" s="6"/>
      <c r="EO286" s="6"/>
      <c r="EP286" s="6"/>
      <c r="EQ286" s="6"/>
      <c r="ER286" s="6"/>
      <c r="ES286" s="6"/>
      <c r="ET286" s="6"/>
      <c r="EU286" s="6"/>
      <c r="EV286" s="6"/>
      <c r="EW286" s="6"/>
      <c r="EX286" s="6"/>
      <c r="EY286" s="6"/>
      <c r="EZ286" s="6"/>
      <c r="FA286" s="6"/>
      <c r="FB286" s="6"/>
      <c r="FC286" s="6"/>
      <c r="FD286" s="6"/>
      <c r="FE286" s="6"/>
      <c r="FF286" s="6"/>
      <c r="FG286" s="6"/>
      <c r="FH286" s="6"/>
      <c r="FI286" s="6"/>
      <c r="FJ286" s="6"/>
      <c r="FK286" s="6"/>
      <c r="FL286" s="6"/>
      <c r="FM286" s="6"/>
      <c r="FN286" s="6"/>
      <c r="FO286" s="6"/>
      <c r="FP286" s="6"/>
      <c r="FQ286" s="6"/>
      <c r="FR286" s="6"/>
      <c r="FS286" s="6"/>
      <c r="FT286" s="6"/>
      <c r="FU286" s="6"/>
      <c r="FV286" s="6"/>
      <c r="FW286" s="6"/>
      <c r="FX286" s="6"/>
      <c r="FY286" s="6"/>
      <c r="FZ286" s="6"/>
      <c r="GA286" s="6"/>
      <c r="GB286" s="6"/>
      <c r="GC286" s="6"/>
      <c r="GD286" s="6"/>
      <c r="GE286" s="6"/>
      <c r="GF286" s="6"/>
      <c r="GG286" s="6"/>
      <c r="GH286" s="6"/>
      <c r="GI286" s="6"/>
      <c r="GJ286" s="6"/>
      <c r="GK286" s="6"/>
      <c r="GL286" s="6"/>
      <c r="GM286" s="6"/>
      <c r="GN286" s="6"/>
      <c r="GO286" s="6"/>
      <c r="GP286" s="6"/>
      <c r="GQ286" s="6"/>
      <c r="GR286" s="6"/>
      <c r="GS286" s="6"/>
      <c r="GT286" s="6"/>
      <c r="GU286" s="6"/>
      <c r="GV286" s="6"/>
      <c r="GW286" s="6"/>
      <c r="GX286" s="6"/>
      <c r="GY286" s="6"/>
      <c r="GZ286" s="6"/>
      <c r="HA286" s="6"/>
      <c r="HB286" s="6"/>
      <c r="HC286" s="6"/>
      <c r="HD286" s="6"/>
      <c r="HE286" s="6"/>
      <c r="HF286" s="6"/>
      <c r="HG286" s="6"/>
      <c r="HH286" s="6"/>
      <c r="HI286" s="6"/>
      <c r="HJ286" s="6"/>
      <c r="HK286" s="6"/>
      <c r="HL286" s="6"/>
      <c r="HM286" s="6"/>
      <c r="HN286" s="6"/>
      <c r="HO286" s="6"/>
      <c r="HP286" s="6"/>
      <c r="HQ286" s="6"/>
      <c r="HR286" s="6"/>
      <c r="HS286" s="6"/>
      <c r="HT286" s="6"/>
      <c r="HU286" s="6"/>
      <c r="HV286" s="6"/>
      <c r="HW286" s="6"/>
      <c r="HX286" s="6"/>
      <c r="HY286" s="6"/>
      <c r="HZ286" s="6"/>
      <c r="IA286" s="6"/>
      <c r="IB286" s="6"/>
      <c r="IC286" s="6"/>
      <c r="ID286" s="6"/>
      <c r="IE286" s="6"/>
      <c r="IF286" s="6"/>
      <c r="IG286" s="6"/>
      <c r="IH286" s="6"/>
      <c r="II286" s="6"/>
      <c r="IJ286" s="6"/>
      <c r="IK286" s="6"/>
      <c r="IL286" s="6"/>
      <c r="IM286" s="6"/>
      <c r="IN286" s="6"/>
      <c r="IO286" s="6"/>
      <c r="IP286" s="6"/>
      <c r="IQ286" s="6"/>
      <c r="IR286" s="6"/>
    </row>
    <row r="287" spans="1:252" x14ac:dyDescent="0.2">
      <c r="A287" s="6"/>
      <c r="B287" s="6"/>
      <c r="C287" s="6"/>
      <c r="D287" s="6"/>
      <c r="E287" s="6"/>
      <c r="F287" s="6"/>
      <c r="DH287" s="6"/>
      <c r="DI287" s="6"/>
      <c r="DJ287" s="6"/>
      <c r="DK287" s="6"/>
      <c r="DL287" s="6"/>
      <c r="DM287" s="6"/>
      <c r="DN287" s="6"/>
      <c r="DO287" s="6"/>
      <c r="DP287" s="6"/>
      <c r="DQ287" s="6"/>
      <c r="DR287" s="6"/>
      <c r="DS287" s="6"/>
      <c r="DT287" s="6"/>
      <c r="DU287" s="6"/>
      <c r="DV287" s="6"/>
      <c r="DW287" s="6"/>
      <c r="DX287" s="6"/>
      <c r="DY287" s="6"/>
      <c r="DZ287" s="6"/>
      <c r="EA287" s="6"/>
      <c r="EB287" s="6"/>
      <c r="EC287" s="6"/>
      <c r="ED287" s="6"/>
      <c r="EE287" s="6"/>
      <c r="EF287" s="6"/>
      <c r="EG287" s="6"/>
      <c r="EH287" s="6"/>
      <c r="EI287" s="6"/>
      <c r="EJ287" s="6"/>
      <c r="EK287" s="6"/>
      <c r="EL287" s="6"/>
      <c r="EM287" s="6"/>
      <c r="EN287" s="6"/>
      <c r="EO287" s="6"/>
      <c r="EP287" s="6"/>
      <c r="EQ287" s="6"/>
      <c r="ER287" s="6"/>
      <c r="ES287" s="6"/>
      <c r="ET287" s="6"/>
      <c r="EU287" s="6"/>
      <c r="EV287" s="6"/>
      <c r="EW287" s="6"/>
      <c r="EX287" s="6"/>
      <c r="EY287" s="6"/>
      <c r="EZ287" s="6"/>
      <c r="FA287" s="6"/>
      <c r="FB287" s="6"/>
      <c r="FC287" s="6"/>
      <c r="FD287" s="6"/>
      <c r="FE287" s="6"/>
      <c r="FF287" s="6"/>
      <c r="FG287" s="6"/>
      <c r="FH287" s="6"/>
      <c r="FI287" s="6"/>
      <c r="FJ287" s="6"/>
      <c r="FK287" s="6"/>
      <c r="FL287" s="6"/>
      <c r="FM287" s="6"/>
      <c r="FN287" s="6"/>
      <c r="FO287" s="6"/>
      <c r="FP287" s="6"/>
      <c r="FQ287" s="6"/>
      <c r="FR287" s="6"/>
      <c r="FS287" s="6"/>
      <c r="FT287" s="6"/>
      <c r="FU287" s="6"/>
      <c r="FV287" s="6"/>
      <c r="FW287" s="6"/>
      <c r="FX287" s="6"/>
      <c r="FY287" s="6"/>
      <c r="FZ287" s="6"/>
      <c r="GA287" s="6"/>
      <c r="GB287" s="6"/>
      <c r="GC287" s="6"/>
      <c r="GD287" s="6"/>
      <c r="GE287" s="6"/>
      <c r="GF287" s="6"/>
      <c r="GG287" s="6"/>
      <c r="GH287" s="6"/>
      <c r="GI287" s="6"/>
      <c r="GJ287" s="6"/>
      <c r="GK287" s="6"/>
      <c r="GL287" s="6"/>
      <c r="GM287" s="6"/>
      <c r="GN287" s="6"/>
      <c r="GO287" s="6"/>
      <c r="GP287" s="6"/>
      <c r="GQ287" s="6"/>
      <c r="GR287" s="6"/>
      <c r="GS287" s="6"/>
      <c r="GT287" s="6"/>
      <c r="GU287" s="6"/>
      <c r="GV287" s="6"/>
      <c r="GW287" s="6"/>
      <c r="GX287" s="6"/>
      <c r="GY287" s="6"/>
      <c r="GZ287" s="6"/>
      <c r="HA287" s="6"/>
      <c r="HB287" s="6"/>
      <c r="HC287" s="6"/>
      <c r="HD287" s="6"/>
      <c r="HE287" s="6"/>
      <c r="HF287" s="6"/>
      <c r="HG287" s="6"/>
      <c r="HH287" s="6"/>
      <c r="HI287" s="6"/>
      <c r="HJ287" s="6"/>
      <c r="HK287" s="6"/>
      <c r="HL287" s="6"/>
      <c r="HM287" s="6"/>
      <c r="HN287" s="6"/>
      <c r="HO287" s="6"/>
      <c r="HP287" s="6"/>
      <c r="HQ287" s="6"/>
      <c r="HR287" s="6"/>
      <c r="HS287" s="6"/>
      <c r="HT287" s="6"/>
      <c r="HU287" s="6"/>
      <c r="HV287" s="6"/>
      <c r="HW287" s="6"/>
      <c r="HX287" s="6"/>
      <c r="HY287" s="6"/>
      <c r="HZ287" s="6"/>
      <c r="IA287" s="6"/>
      <c r="IB287" s="6"/>
      <c r="IC287" s="6"/>
      <c r="ID287" s="6"/>
      <c r="IE287" s="6"/>
      <c r="IF287" s="6"/>
      <c r="IG287" s="6"/>
      <c r="IH287" s="6"/>
      <c r="II287" s="6"/>
      <c r="IJ287" s="6"/>
      <c r="IK287" s="6"/>
      <c r="IL287" s="6"/>
      <c r="IM287" s="6"/>
      <c r="IN287" s="6"/>
      <c r="IO287" s="6"/>
      <c r="IP287" s="6"/>
      <c r="IQ287" s="6"/>
      <c r="IR287" s="6"/>
    </row>
    <row r="288" spans="1:252" x14ac:dyDescent="0.2">
      <c r="A288" s="6"/>
      <c r="B288" s="6"/>
      <c r="C288" s="6"/>
      <c r="D288" s="6"/>
      <c r="E288" s="6"/>
      <c r="F288" s="6"/>
      <c r="DH288" s="6"/>
      <c r="DI288" s="6"/>
      <c r="DJ288" s="6"/>
      <c r="DK288" s="6"/>
      <c r="DL288" s="6"/>
      <c r="DM288" s="6"/>
      <c r="DN288" s="6"/>
      <c r="DO288" s="6"/>
      <c r="DP288" s="6"/>
      <c r="DQ288" s="6"/>
      <c r="DR288" s="6"/>
      <c r="DS288" s="6"/>
      <c r="DT288" s="6"/>
      <c r="DU288" s="6"/>
      <c r="DV288" s="6"/>
      <c r="DW288" s="6"/>
      <c r="DX288" s="6"/>
      <c r="DY288" s="6"/>
      <c r="DZ288" s="6"/>
      <c r="EA288" s="6"/>
      <c r="EB288" s="6"/>
      <c r="EC288" s="6"/>
      <c r="ED288" s="6"/>
      <c r="EE288" s="6"/>
      <c r="EF288" s="6"/>
      <c r="EG288" s="6"/>
      <c r="EH288" s="6"/>
      <c r="EI288" s="6"/>
      <c r="EJ288" s="6"/>
      <c r="EK288" s="6"/>
      <c r="EL288" s="6"/>
      <c r="EM288" s="6"/>
      <c r="EN288" s="6"/>
      <c r="EO288" s="6"/>
      <c r="EP288" s="6"/>
      <c r="EQ288" s="6"/>
      <c r="ER288" s="6"/>
      <c r="ES288" s="6"/>
      <c r="ET288" s="6"/>
      <c r="EU288" s="6"/>
      <c r="EV288" s="6"/>
      <c r="EW288" s="6"/>
      <c r="EX288" s="6"/>
      <c r="EY288" s="6"/>
      <c r="EZ288" s="6"/>
      <c r="FA288" s="6"/>
      <c r="FB288" s="6"/>
      <c r="FC288" s="6"/>
      <c r="FD288" s="6"/>
      <c r="FE288" s="6"/>
      <c r="FF288" s="6"/>
      <c r="FG288" s="6"/>
      <c r="FH288" s="6"/>
      <c r="FI288" s="6"/>
      <c r="FJ288" s="6"/>
      <c r="FK288" s="6"/>
      <c r="FL288" s="6"/>
      <c r="FM288" s="6"/>
      <c r="FN288" s="6"/>
      <c r="FO288" s="6"/>
      <c r="FP288" s="6"/>
      <c r="FQ288" s="6"/>
      <c r="FR288" s="6"/>
      <c r="FS288" s="6"/>
      <c r="FT288" s="6"/>
      <c r="FU288" s="6"/>
      <c r="FV288" s="6"/>
      <c r="FW288" s="6"/>
      <c r="FX288" s="6"/>
      <c r="FY288" s="6"/>
      <c r="FZ288" s="6"/>
      <c r="GA288" s="6"/>
      <c r="GB288" s="6"/>
      <c r="GC288" s="6"/>
      <c r="GD288" s="6"/>
      <c r="GE288" s="6"/>
      <c r="GF288" s="6"/>
      <c r="GG288" s="6"/>
      <c r="GH288" s="6"/>
      <c r="GI288" s="6"/>
      <c r="GJ288" s="6"/>
      <c r="GK288" s="6"/>
      <c r="GL288" s="6"/>
      <c r="GM288" s="6"/>
      <c r="GN288" s="6"/>
      <c r="GO288" s="6"/>
      <c r="GP288" s="6"/>
      <c r="GQ288" s="6"/>
      <c r="GR288" s="6"/>
      <c r="GS288" s="6"/>
      <c r="GT288" s="6"/>
      <c r="GU288" s="6"/>
      <c r="GV288" s="6"/>
      <c r="GW288" s="6"/>
      <c r="GX288" s="6"/>
      <c r="GY288" s="6"/>
      <c r="GZ288" s="6"/>
      <c r="HA288" s="6"/>
      <c r="HB288" s="6"/>
      <c r="HC288" s="6"/>
      <c r="HD288" s="6"/>
      <c r="HE288" s="6"/>
      <c r="HF288" s="6"/>
      <c r="HG288" s="6"/>
      <c r="HH288" s="6"/>
      <c r="HI288" s="6"/>
      <c r="HJ288" s="6"/>
      <c r="HK288" s="6"/>
      <c r="HL288" s="6"/>
      <c r="HM288" s="6"/>
      <c r="HN288" s="6"/>
      <c r="HO288" s="6"/>
      <c r="HP288" s="6"/>
      <c r="HQ288" s="6"/>
      <c r="HR288" s="6"/>
      <c r="HS288" s="6"/>
      <c r="HT288" s="6"/>
      <c r="HU288" s="6"/>
      <c r="HV288" s="6"/>
      <c r="HW288" s="6"/>
      <c r="HX288" s="6"/>
      <c r="HY288" s="6"/>
      <c r="HZ288" s="6"/>
      <c r="IA288" s="6"/>
      <c r="IB288" s="6"/>
      <c r="IC288" s="6"/>
      <c r="ID288" s="6"/>
      <c r="IE288" s="6"/>
      <c r="IF288" s="6"/>
      <c r="IG288" s="6"/>
      <c r="IH288" s="6"/>
      <c r="II288" s="6"/>
      <c r="IJ288" s="6"/>
      <c r="IK288" s="6"/>
      <c r="IL288" s="6"/>
      <c r="IM288" s="6"/>
      <c r="IN288" s="6"/>
      <c r="IO288" s="6"/>
      <c r="IP288" s="6"/>
      <c r="IQ288" s="6"/>
      <c r="IR288" s="6"/>
    </row>
    <row r="289" spans="1:252" x14ac:dyDescent="0.2">
      <c r="A289" s="6"/>
      <c r="B289" s="6"/>
      <c r="C289" s="6"/>
      <c r="D289" s="6"/>
      <c r="E289" s="6"/>
      <c r="F289" s="6"/>
      <c r="DH289" s="6"/>
      <c r="DI289" s="6"/>
      <c r="DJ289" s="6"/>
      <c r="DK289" s="6"/>
      <c r="DL289" s="6"/>
      <c r="DM289" s="6"/>
      <c r="DN289" s="6"/>
      <c r="DO289" s="6"/>
      <c r="DP289" s="6"/>
      <c r="DQ289" s="6"/>
      <c r="DR289" s="6"/>
      <c r="DS289" s="6"/>
      <c r="DT289" s="6"/>
      <c r="DU289" s="6"/>
      <c r="DV289" s="6"/>
      <c r="DW289" s="6"/>
      <c r="DX289" s="6"/>
      <c r="DY289" s="6"/>
      <c r="DZ289" s="6"/>
      <c r="EA289" s="6"/>
      <c r="EB289" s="6"/>
      <c r="EC289" s="6"/>
      <c r="ED289" s="6"/>
      <c r="EE289" s="6"/>
      <c r="EF289" s="6"/>
      <c r="EG289" s="6"/>
      <c r="EH289" s="6"/>
      <c r="EI289" s="6"/>
      <c r="EJ289" s="6"/>
      <c r="EK289" s="6"/>
      <c r="EL289" s="6"/>
      <c r="EM289" s="6"/>
      <c r="EN289" s="6"/>
      <c r="EO289" s="6"/>
      <c r="EP289" s="6"/>
      <c r="EQ289" s="6"/>
      <c r="ER289" s="6"/>
      <c r="ES289" s="6"/>
      <c r="ET289" s="6"/>
      <c r="EU289" s="6"/>
      <c r="EV289" s="6"/>
      <c r="EW289" s="6"/>
      <c r="EX289" s="6"/>
      <c r="EY289" s="6"/>
      <c r="EZ289" s="6"/>
      <c r="FA289" s="6"/>
      <c r="FB289" s="6"/>
      <c r="FC289" s="6"/>
      <c r="FD289" s="6"/>
      <c r="FE289" s="6"/>
      <c r="FF289" s="6"/>
      <c r="FG289" s="6"/>
      <c r="FH289" s="6"/>
      <c r="FI289" s="6"/>
      <c r="FJ289" s="6"/>
      <c r="FK289" s="6"/>
      <c r="FL289" s="6"/>
      <c r="FM289" s="6"/>
      <c r="FN289" s="6"/>
      <c r="FO289" s="6"/>
      <c r="FP289" s="6"/>
      <c r="FQ289" s="6"/>
      <c r="FR289" s="6"/>
      <c r="FS289" s="6"/>
      <c r="FT289" s="6"/>
      <c r="FU289" s="6"/>
      <c r="FV289" s="6"/>
      <c r="FW289" s="6"/>
      <c r="FX289" s="6"/>
      <c r="FY289" s="6"/>
      <c r="FZ289" s="6"/>
      <c r="GA289" s="6"/>
      <c r="GB289" s="6"/>
      <c r="GC289" s="6"/>
      <c r="GD289" s="6"/>
      <c r="GE289" s="6"/>
      <c r="GF289" s="6"/>
      <c r="GG289" s="6"/>
      <c r="GH289" s="6"/>
      <c r="GI289" s="6"/>
      <c r="GJ289" s="6"/>
      <c r="GK289" s="6"/>
      <c r="GL289" s="6"/>
      <c r="GM289" s="6"/>
      <c r="GN289" s="6"/>
      <c r="GO289" s="6"/>
      <c r="GP289" s="6"/>
      <c r="GQ289" s="6"/>
      <c r="GR289" s="6"/>
      <c r="GS289" s="6"/>
      <c r="GT289" s="6"/>
      <c r="GU289" s="6"/>
      <c r="GV289" s="6"/>
      <c r="GW289" s="6"/>
      <c r="GX289" s="6"/>
      <c r="GY289" s="6"/>
      <c r="GZ289" s="6"/>
      <c r="HA289" s="6"/>
      <c r="HB289" s="6"/>
      <c r="HC289" s="6"/>
      <c r="HD289" s="6"/>
      <c r="HE289" s="6"/>
      <c r="HF289" s="6"/>
      <c r="HG289" s="6"/>
      <c r="HH289" s="6"/>
      <c r="HI289" s="6"/>
      <c r="HJ289" s="6"/>
      <c r="HK289" s="6"/>
      <c r="HL289" s="6"/>
      <c r="HM289" s="6"/>
      <c r="HN289" s="6"/>
      <c r="HO289" s="6"/>
      <c r="HP289" s="6"/>
      <c r="HQ289" s="6"/>
      <c r="HR289" s="6"/>
      <c r="HS289" s="6"/>
      <c r="HT289" s="6"/>
      <c r="HU289" s="6"/>
      <c r="HV289" s="6"/>
      <c r="HW289" s="6"/>
      <c r="HX289" s="6"/>
      <c r="HY289" s="6"/>
      <c r="HZ289" s="6"/>
      <c r="IA289" s="6"/>
      <c r="IB289" s="6"/>
      <c r="IC289" s="6"/>
      <c r="ID289" s="6"/>
      <c r="IE289" s="6"/>
      <c r="IF289" s="6"/>
      <c r="IG289" s="6"/>
      <c r="IH289" s="6"/>
      <c r="II289" s="6"/>
      <c r="IJ289" s="6"/>
      <c r="IK289" s="6"/>
      <c r="IL289" s="6"/>
      <c r="IM289" s="6"/>
      <c r="IN289" s="6"/>
      <c r="IO289" s="6"/>
      <c r="IP289" s="6"/>
      <c r="IQ289" s="6"/>
      <c r="IR289" s="6"/>
    </row>
    <row r="290" spans="1:252" x14ac:dyDescent="0.2">
      <c r="A290" s="6"/>
      <c r="B290" s="6"/>
      <c r="C290" s="6"/>
      <c r="D290" s="6"/>
      <c r="E290" s="6"/>
      <c r="F290" s="6"/>
      <c r="DH290" s="6"/>
      <c r="DI290" s="6"/>
      <c r="DJ290" s="6"/>
      <c r="DK290" s="6"/>
      <c r="DL290" s="6"/>
      <c r="DM290" s="6"/>
      <c r="DN290" s="6"/>
      <c r="DO290" s="6"/>
      <c r="DP290" s="6"/>
      <c r="DQ290" s="6"/>
      <c r="DR290" s="6"/>
      <c r="DS290" s="6"/>
      <c r="DT290" s="6"/>
      <c r="DU290" s="6"/>
      <c r="DV290" s="6"/>
      <c r="DW290" s="6"/>
      <c r="DX290" s="6"/>
      <c r="DY290" s="6"/>
      <c r="DZ290" s="6"/>
      <c r="EA290" s="6"/>
      <c r="EB290" s="6"/>
      <c r="EC290" s="6"/>
      <c r="ED290" s="6"/>
      <c r="EE290" s="6"/>
      <c r="EF290" s="6"/>
      <c r="EG290" s="6"/>
      <c r="EH290" s="6"/>
      <c r="EI290" s="6"/>
      <c r="EJ290" s="6"/>
      <c r="EK290" s="6"/>
      <c r="EL290" s="6"/>
      <c r="EM290" s="6"/>
      <c r="EN290" s="6"/>
      <c r="EO290" s="6"/>
      <c r="EP290" s="6"/>
      <c r="EQ290" s="6"/>
      <c r="ER290" s="6"/>
      <c r="ES290" s="6"/>
      <c r="ET290" s="6"/>
      <c r="EU290" s="6"/>
      <c r="EV290" s="6"/>
      <c r="EW290" s="6"/>
      <c r="EX290" s="6"/>
      <c r="EY290" s="6"/>
      <c r="EZ290" s="6"/>
      <c r="FA290" s="6"/>
      <c r="FB290" s="6"/>
      <c r="FC290" s="6"/>
      <c r="FD290" s="6"/>
      <c r="FE290" s="6"/>
      <c r="FF290" s="6"/>
      <c r="FG290" s="6"/>
      <c r="FH290" s="6"/>
      <c r="FI290" s="6"/>
      <c r="FJ290" s="6"/>
      <c r="FK290" s="6"/>
      <c r="FL290" s="6"/>
      <c r="FM290" s="6"/>
      <c r="FN290" s="6"/>
      <c r="FO290" s="6"/>
      <c r="FP290" s="6"/>
      <c r="FQ290" s="6"/>
      <c r="FR290" s="6"/>
      <c r="FS290" s="6"/>
      <c r="FT290" s="6"/>
      <c r="FU290" s="6"/>
      <c r="FV290" s="6"/>
      <c r="FW290" s="6"/>
      <c r="FX290" s="6"/>
      <c r="FY290" s="6"/>
      <c r="FZ290" s="6"/>
      <c r="GA290" s="6"/>
      <c r="GB290" s="6"/>
      <c r="GC290" s="6"/>
      <c r="GD290" s="6"/>
      <c r="GE290" s="6"/>
      <c r="GF290" s="6"/>
      <c r="GG290" s="6"/>
      <c r="GH290" s="6"/>
      <c r="GI290" s="6"/>
      <c r="GJ290" s="6"/>
      <c r="GK290" s="6"/>
      <c r="GL290" s="6"/>
      <c r="GM290" s="6"/>
      <c r="GN290" s="6"/>
      <c r="GO290" s="6"/>
      <c r="GP290" s="6"/>
      <c r="GQ290" s="6"/>
      <c r="GR290" s="6"/>
      <c r="GS290" s="6"/>
      <c r="GT290" s="6"/>
      <c r="GU290" s="6"/>
      <c r="GV290" s="6"/>
      <c r="GW290" s="6"/>
      <c r="GX290" s="6"/>
      <c r="GY290" s="6"/>
      <c r="GZ290" s="6"/>
      <c r="HA290" s="6"/>
      <c r="HB290" s="6"/>
      <c r="HC290" s="6"/>
      <c r="HD290" s="6"/>
      <c r="HE290" s="6"/>
      <c r="HF290" s="6"/>
      <c r="HG290" s="6"/>
      <c r="HH290" s="6"/>
      <c r="HI290" s="6"/>
      <c r="HJ290" s="6"/>
      <c r="HK290" s="6"/>
      <c r="HL290" s="6"/>
      <c r="HM290" s="6"/>
      <c r="HN290" s="6"/>
      <c r="HO290" s="6"/>
      <c r="HP290" s="6"/>
      <c r="HQ290" s="6"/>
      <c r="HR290" s="6"/>
      <c r="HS290" s="6"/>
      <c r="HT290" s="6"/>
      <c r="HU290" s="6"/>
      <c r="HV290" s="6"/>
      <c r="HW290" s="6"/>
      <c r="HX290" s="6"/>
      <c r="HY290" s="6"/>
      <c r="HZ290" s="6"/>
      <c r="IA290" s="6"/>
      <c r="IB290" s="6"/>
      <c r="IC290" s="6"/>
      <c r="ID290" s="6"/>
      <c r="IE290" s="6"/>
      <c r="IF290" s="6"/>
      <c r="IG290" s="6"/>
      <c r="IH290" s="6"/>
      <c r="II290" s="6"/>
      <c r="IJ290" s="6"/>
      <c r="IK290" s="6"/>
      <c r="IL290" s="6"/>
      <c r="IM290" s="6"/>
      <c r="IN290" s="6"/>
      <c r="IO290" s="6"/>
      <c r="IP290" s="6"/>
      <c r="IQ290" s="6"/>
      <c r="IR290" s="6"/>
    </row>
    <row r="291" spans="1:252" x14ac:dyDescent="0.2">
      <c r="A291" s="6"/>
      <c r="B291" s="6"/>
      <c r="C291" s="6"/>
      <c r="D291" s="6"/>
      <c r="E291" s="6"/>
      <c r="F291" s="6"/>
      <c r="DH291" s="6"/>
      <c r="DI291" s="6"/>
      <c r="DJ291" s="6"/>
      <c r="DK291" s="6"/>
      <c r="DL291" s="6"/>
      <c r="DM291" s="6"/>
      <c r="DN291" s="6"/>
      <c r="DO291" s="6"/>
      <c r="DP291" s="6"/>
      <c r="DQ291" s="6"/>
      <c r="DR291" s="6"/>
      <c r="DS291" s="6"/>
      <c r="DT291" s="6"/>
      <c r="DU291" s="6"/>
      <c r="DV291" s="6"/>
      <c r="DW291" s="6"/>
      <c r="DX291" s="6"/>
      <c r="DY291" s="6"/>
      <c r="DZ291" s="6"/>
      <c r="EA291" s="6"/>
      <c r="EB291" s="6"/>
      <c r="EC291" s="6"/>
      <c r="ED291" s="6"/>
      <c r="EE291" s="6"/>
      <c r="EF291" s="6"/>
      <c r="EG291" s="6"/>
      <c r="EH291" s="6"/>
      <c r="EI291" s="6"/>
      <c r="EJ291" s="6"/>
      <c r="EK291" s="6"/>
      <c r="EL291" s="6"/>
      <c r="EM291" s="6"/>
      <c r="EN291" s="6"/>
      <c r="EO291" s="6"/>
      <c r="EP291" s="6"/>
      <c r="EQ291" s="6"/>
      <c r="ER291" s="6"/>
      <c r="ES291" s="6"/>
      <c r="ET291" s="6"/>
      <c r="EU291" s="6"/>
      <c r="EV291" s="6"/>
      <c r="EW291" s="6"/>
      <c r="EX291" s="6"/>
      <c r="EY291" s="6"/>
      <c r="EZ291" s="6"/>
      <c r="FA291" s="6"/>
      <c r="FB291" s="6"/>
      <c r="FC291" s="6"/>
      <c r="FD291" s="6"/>
      <c r="FE291" s="6"/>
      <c r="FF291" s="6"/>
      <c r="FG291" s="6"/>
      <c r="FH291" s="6"/>
      <c r="FI291" s="6"/>
      <c r="FJ291" s="6"/>
      <c r="FK291" s="6"/>
      <c r="FL291" s="6"/>
      <c r="FM291" s="6"/>
      <c r="FN291" s="6"/>
      <c r="FO291" s="6"/>
      <c r="FP291" s="6"/>
      <c r="FQ291" s="6"/>
      <c r="FR291" s="6"/>
      <c r="FS291" s="6"/>
      <c r="FT291" s="6"/>
      <c r="FU291" s="6"/>
      <c r="FV291" s="6"/>
      <c r="FW291" s="6"/>
      <c r="FX291" s="6"/>
      <c r="FY291" s="6"/>
      <c r="FZ291" s="6"/>
      <c r="GA291" s="6"/>
      <c r="GB291" s="6"/>
      <c r="GC291" s="6"/>
      <c r="GD291" s="6"/>
      <c r="GE291" s="6"/>
      <c r="GF291" s="6"/>
      <c r="GG291" s="6"/>
      <c r="GH291" s="6"/>
      <c r="GI291" s="6"/>
      <c r="GJ291" s="6"/>
      <c r="GK291" s="6"/>
      <c r="GL291" s="6"/>
      <c r="GM291" s="6"/>
      <c r="GN291" s="6"/>
      <c r="GO291" s="6"/>
      <c r="GP291" s="6"/>
      <c r="GQ291" s="6"/>
      <c r="GR291" s="6"/>
      <c r="GS291" s="6"/>
      <c r="GT291" s="6"/>
      <c r="GU291" s="6"/>
      <c r="GV291" s="6"/>
      <c r="GW291" s="6"/>
      <c r="GX291" s="6"/>
      <c r="GY291" s="6"/>
      <c r="GZ291" s="6"/>
      <c r="HA291" s="6"/>
      <c r="HB291" s="6"/>
      <c r="HC291" s="6"/>
      <c r="HD291" s="6"/>
      <c r="HE291" s="6"/>
      <c r="HF291" s="6"/>
      <c r="HG291" s="6"/>
      <c r="HH291" s="6"/>
      <c r="HI291" s="6"/>
      <c r="HJ291" s="6"/>
      <c r="HK291" s="6"/>
      <c r="HL291" s="6"/>
      <c r="HM291" s="6"/>
      <c r="HN291" s="6"/>
      <c r="HO291" s="6"/>
      <c r="HP291" s="6"/>
      <c r="HQ291" s="6"/>
      <c r="HR291" s="6"/>
      <c r="HS291" s="6"/>
      <c r="HT291" s="6"/>
      <c r="HU291" s="6"/>
      <c r="HV291" s="6"/>
      <c r="HW291" s="6"/>
      <c r="HX291" s="6"/>
      <c r="HY291" s="6"/>
      <c r="HZ291" s="6"/>
      <c r="IA291" s="6"/>
      <c r="IB291" s="6"/>
      <c r="IC291" s="6"/>
      <c r="ID291" s="6"/>
      <c r="IE291" s="6"/>
      <c r="IF291" s="6"/>
      <c r="IG291" s="6"/>
      <c r="IH291" s="6"/>
      <c r="II291" s="6"/>
      <c r="IJ291" s="6"/>
      <c r="IK291" s="6"/>
      <c r="IL291" s="6"/>
      <c r="IM291" s="6"/>
      <c r="IN291" s="6"/>
      <c r="IO291" s="6"/>
      <c r="IP291" s="6"/>
      <c r="IQ291" s="6"/>
      <c r="IR291" s="6"/>
    </row>
    <row r="292" spans="1:252" x14ac:dyDescent="0.2">
      <c r="A292" s="6"/>
      <c r="B292" s="6"/>
      <c r="C292" s="6"/>
      <c r="D292" s="6"/>
      <c r="E292" s="6"/>
      <c r="F292" s="6"/>
      <c r="DH292" s="6"/>
      <c r="DI292" s="6"/>
      <c r="DJ292" s="6"/>
      <c r="DK292" s="6"/>
      <c r="DL292" s="6"/>
      <c r="DM292" s="6"/>
      <c r="DN292" s="6"/>
      <c r="DO292" s="6"/>
      <c r="DP292" s="6"/>
      <c r="DQ292" s="6"/>
      <c r="DR292" s="6"/>
      <c r="DS292" s="6"/>
      <c r="DT292" s="6"/>
      <c r="DU292" s="6"/>
      <c r="DV292" s="6"/>
      <c r="DW292" s="6"/>
      <c r="DX292" s="6"/>
      <c r="DY292" s="6"/>
      <c r="DZ292" s="6"/>
      <c r="EA292" s="6"/>
      <c r="EB292" s="6"/>
      <c r="EC292" s="6"/>
      <c r="ED292" s="6"/>
      <c r="EE292" s="6"/>
      <c r="EF292" s="6"/>
      <c r="EG292" s="6"/>
      <c r="EH292" s="6"/>
      <c r="EI292" s="6"/>
      <c r="EJ292" s="6"/>
      <c r="EK292" s="6"/>
      <c r="EL292" s="6"/>
      <c r="EM292" s="6"/>
      <c r="EN292" s="6"/>
      <c r="EO292" s="6"/>
      <c r="EP292" s="6"/>
      <c r="EQ292" s="6"/>
      <c r="ER292" s="6"/>
      <c r="ES292" s="6"/>
      <c r="ET292" s="6"/>
      <c r="EU292" s="6"/>
      <c r="EV292" s="6"/>
      <c r="EW292" s="6"/>
      <c r="EX292" s="6"/>
      <c r="EY292" s="6"/>
      <c r="EZ292" s="6"/>
      <c r="FA292" s="6"/>
      <c r="FB292" s="6"/>
      <c r="FC292" s="6"/>
      <c r="FD292" s="6"/>
      <c r="FE292" s="6"/>
      <c r="FF292" s="6"/>
      <c r="FG292" s="6"/>
      <c r="FH292" s="6"/>
      <c r="FI292" s="6"/>
      <c r="FJ292" s="6"/>
      <c r="FK292" s="6"/>
      <c r="FL292" s="6"/>
      <c r="FM292" s="6"/>
      <c r="FN292" s="6"/>
      <c r="FO292" s="6"/>
      <c r="FP292" s="6"/>
      <c r="FQ292" s="6"/>
      <c r="FR292" s="6"/>
      <c r="FS292" s="6"/>
      <c r="FT292" s="6"/>
      <c r="FU292" s="6"/>
      <c r="FV292" s="6"/>
      <c r="FW292" s="6"/>
      <c r="FX292" s="6"/>
      <c r="FY292" s="6"/>
      <c r="FZ292" s="6"/>
      <c r="GA292" s="6"/>
      <c r="GB292" s="6"/>
      <c r="GC292" s="6"/>
      <c r="GD292" s="6"/>
      <c r="GE292" s="6"/>
      <c r="GF292" s="6"/>
      <c r="GG292" s="6"/>
      <c r="GH292" s="6"/>
      <c r="GI292" s="6"/>
      <c r="GJ292" s="6"/>
      <c r="GK292" s="6"/>
      <c r="GL292" s="6"/>
      <c r="GM292" s="6"/>
      <c r="GN292" s="6"/>
      <c r="GO292" s="6"/>
      <c r="GP292" s="6"/>
      <c r="GQ292" s="6"/>
      <c r="GR292" s="6"/>
      <c r="GS292" s="6"/>
      <c r="GT292" s="6"/>
      <c r="GU292" s="6"/>
      <c r="GV292" s="6"/>
      <c r="GW292" s="6"/>
      <c r="GX292" s="6"/>
      <c r="GY292" s="6"/>
      <c r="GZ292" s="6"/>
      <c r="HA292" s="6"/>
      <c r="HB292" s="6"/>
      <c r="HC292" s="6"/>
      <c r="HD292" s="6"/>
      <c r="HE292" s="6"/>
      <c r="HF292" s="6"/>
      <c r="HG292" s="6"/>
      <c r="HH292" s="6"/>
      <c r="HI292" s="6"/>
      <c r="HJ292" s="6"/>
      <c r="HK292" s="6"/>
      <c r="HL292" s="6"/>
      <c r="HM292" s="6"/>
      <c r="HN292" s="6"/>
      <c r="HO292" s="6"/>
      <c r="HP292" s="6"/>
      <c r="HQ292" s="6"/>
      <c r="HR292" s="6"/>
      <c r="HS292" s="6"/>
      <c r="HT292" s="6"/>
      <c r="HU292" s="6"/>
      <c r="HV292" s="6"/>
      <c r="HW292" s="6"/>
      <c r="HX292" s="6"/>
      <c r="HY292" s="6"/>
      <c r="HZ292" s="6"/>
      <c r="IA292" s="6"/>
      <c r="IB292" s="6"/>
      <c r="IC292" s="6"/>
      <c r="ID292" s="6"/>
      <c r="IE292" s="6"/>
      <c r="IF292" s="6"/>
      <c r="IG292" s="6"/>
      <c r="IH292" s="6"/>
      <c r="II292" s="6"/>
      <c r="IJ292" s="6"/>
      <c r="IK292" s="6"/>
      <c r="IL292" s="6"/>
      <c r="IM292" s="6"/>
      <c r="IN292" s="6"/>
      <c r="IO292" s="6"/>
      <c r="IP292" s="6"/>
      <c r="IQ292" s="6"/>
      <c r="IR292" s="6"/>
    </row>
    <row r="293" spans="1:252" x14ac:dyDescent="0.2">
      <c r="A293" s="6"/>
      <c r="B293" s="6"/>
      <c r="C293" s="6"/>
      <c r="D293" s="6"/>
      <c r="E293" s="6"/>
      <c r="F293" s="6"/>
      <c r="DH293" s="6"/>
      <c r="DI293" s="6"/>
      <c r="DJ293" s="6"/>
      <c r="DK293" s="6"/>
      <c r="DL293" s="6"/>
      <c r="DM293" s="6"/>
      <c r="DN293" s="6"/>
      <c r="DO293" s="6"/>
      <c r="DP293" s="6"/>
      <c r="DQ293" s="6"/>
      <c r="DR293" s="6"/>
      <c r="DS293" s="6"/>
      <c r="DT293" s="6"/>
      <c r="DU293" s="6"/>
      <c r="DV293" s="6"/>
      <c r="DW293" s="6"/>
      <c r="DX293" s="6"/>
      <c r="DY293" s="6"/>
      <c r="DZ293" s="6"/>
      <c r="EA293" s="6"/>
      <c r="EB293" s="6"/>
      <c r="EC293" s="6"/>
      <c r="ED293" s="6"/>
      <c r="EE293" s="6"/>
      <c r="EF293" s="6"/>
      <c r="EG293" s="6"/>
      <c r="EH293" s="6"/>
      <c r="EI293" s="6"/>
      <c r="EJ293" s="6"/>
      <c r="EK293" s="6"/>
      <c r="EL293" s="6"/>
      <c r="EM293" s="6"/>
      <c r="EN293" s="6"/>
      <c r="EO293" s="6"/>
      <c r="EP293" s="6"/>
      <c r="EQ293" s="6"/>
      <c r="ER293" s="6"/>
      <c r="ES293" s="6"/>
      <c r="ET293" s="6"/>
      <c r="EU293" s="6"/>
      <c r="EV293" s="6"/>
      <c r="EW293" s="6"/>
      <c r="EX293" s="6"/>
      <c r="EY293" s="6"/>
      <c r="EZ293" s="6"/>
      <c r="FA293" s="6"/>
      <c r="FB293" s="6"/>
      <c r="FC293" s="6"/>
      <c r="FD293" s="6"/>
      <c r="FE293" s="6"/>
      <c r="FF293" s="6"/>
      <c r="FG293" s="6"/>
      <c r="FH293" s="6"/>
      <c r="FI293" s="6"/>
      <c r="FJ293" s="6"/>
      <c r="FK293" s="6"/>
      <c r="FL293" s="6"/>
      <c r="FM293" s="6"/>
      <c r="FN293" s="6"/>
      <c r="FO293" s="6"/>
      <c r="FP293" s="6"/>
      <c r="FQ293" s="6"/>
      <c r="FR293" s="6"/>
      <c r="FS293" s="6"/>
      <c r="FT293" s="6"/>
      <c r="FU293" s="6"/>
      <c r="FV293" s="6"/>
      <c r="FW293" s="6"/>
      <c r="FX293" s="6"/>
      <c r="FY293" s="6"/>
      <c r="FZ293" s="6"/>
      <c r="GA293" s="6"/>
      <c r="GB293" s="6"/>
      <c r="GC293" s="6"/>
      <c r="GD293" s="6"/>
      <c r="GE293" s="6"/>
      <c r="GF293" s="6"/>
      <c r="GG293" s="6"/>
      <c r="GH293" s="6"/>
      <c r="GI293" s="6"/>
      <c r="GJ293" s="6"/>
      <c r="GK293" s="6"/>
      <c r="GL293" s="6"/>
      <c r="GM293" s="6"/>
      <c r="GN293" s="6"/>
      <c r="GO293" s="6"/>
      <c r="GP293" s="6"/>
      <c r="GQ293" s="6"/>
      <c r="GR293" s="6"/>
      <c r="GS293" s="6"/>
      <c r="GT293" s="6"/>
      <c r="GU293" s="6"/>
      <c r="GV293" s="6"/>
      <c r="GW293" s="6"/>
      <c r="GX293" s="6"/>
      <c r="GY293" s="6"/>
      <c r="GZ293" s="6"/>
      <c r="HA293" s="6"/>
      <c r="HB293" s="6"/>
      <c r="HC293" s="6"/>
      <c r="HD293" s="6"/>
      <c r="HE293" s="6"/>
      <c r="HF293" s="6"/>
      <c r="HG293" s="6"/>
      <c r="HH293" s="6"/>
      <c r="HI293" s="6"/>
      <c r="HJ293" s="6"/>
      <c r="HK293" s="6"/>
      <c r="HL293" s="6"/>
      <c r="HM293" s="6"/>
      <c r="HN293" s="6"/>
      <c r="HO293" s="6"/>
      <c r="HP293" s="6"/>
      <c r="HQ293" s="6"/>
      <c r="HR293" s="6"/>
      <c r="HS293" s="6"/>
      <c r="HT293" s="6"/>
      <c r="HU293" s="6"/>
      <c r="HV293" s="6"/>
      <c r="HW293" s="6"/>
      <c r="HX293" s="6"/>
      <c r="HY293" s="6"/>
      <c r="HZ293" s="6"/>
      <c r="IA293" s="6"/>
      <c r="IB293" s="6"/>
      <c r="IC293" s="6"/>
      <c r="ID293" s="6"/>
      <c r="IE293" s="6"/>
      <c r="IF293" s="6"/>
      <c r="IG293" s="6"/>
      <c r="IH293" s="6"/>
      <c r="II293" s="6"/>
      <c r="IJ293" s="6"/>
      <c r="IK293" s="6"/>
      <c r="IL293" s="6"/>
      <c r="IM293" s="6"/>
      <c r="IN293" s="6"/>
      <c r="IO293" s="6"/>
      <c r="IP293" s="6"/>
      <c r="IQ293" s="6"/>
      <c r="IR293" s="6"/>
    </row>
    <row r="294" spans="1:252" x14ac:dyDescent="0.2">
      <c r="A294" s="6"/>
      <c r="B294" s="6"/>
      <c r="C294" s="6"/>
      <c r="D294" s="6"/>
      <c r="E294" s="6"/>
      <c r="F294" s="6"/>
      <c r="DH294" s="6"/>
      <c r="DI294" s="6"/>
      <c r="DJ294" s="6"/>
      <c r="DK294" s="6"/>
      <c r="DL294" s="6"/>
      <c r="DM294" s="6"/>
      <c r="DN294" s="6"/>
      <c r="DO294" s="6"/>
      <c r="DP294" s="6"/>
      <c r="DQ294" s="6"/>
      <c r="DR294" s="6"/>
      <c r="DS294" s="6"/>
      <c r="DT294" s="6"/>
      <c r="DU294" s="6"/>
      <c r="DV294" s="6"/>
      <c r="DW294" s="6"/>
      <c r="DX294" s="6"/>
      <c r="DY294" s="6"/>
      <c r="DZ294" s="6"/>
      <c r="EA294" s="6"/>
      <c r="EB294" s="6"/>
      <c r="EC294" s="6"/>
      <c r="ED294" s="6"/>
      <c r="EE294" s="6"/>
      <c r="EF294" s="6"/>
      <c r="EG294" s="6"/>
      <c r="EH294" s="6"/>
      <c r="EI294" s="6"/>
      <c r="EJ294" s="6"/>
      <c r="EK294" s="6"/>
      <c r="EL294" s="6"/>
      <c r="EM294" s="6"/>
      <c r="EN294" s="6"/>
      <c r="EO294" s="6"/>
      <c r="EP294" s="6"/>
      <c r="EQ294" s="6"/>
      <c r="ER294" s="6"/>
      <c r="ES294" s="6"/>
      <c r="ET294" s="6"/>
      <c r="EU294" s="6"/>
      <c r="EV294" s="6"/>
      <c r="EW294" s="6"/>
      <c r="EX294" s="6"/>
      <c r="EY294" s="6"/>
      <c r="EZ294" s="6"/>
      <c r="FA294" s="6"/>
      <c r="FB294" s="6"/>
      <c r="FC294" s="6"/>
      <c r="FD294" s="6"/>
      <c r="FE294" s="6"/>
      <c r="FF294" s="6"/>
      <c r="FG294" s="6"/>
      <c r="FH294" s="6"/>
      <c r="FI294" s="6"/>
      <c r="FJ294" s="6"/>
      <c r="FK294" s="6"/>
      <c r="FL294" s="6"/>
      <c r="FM294" s="6"/>
      <c r="FN294" s="6"/>
      <c r="FO294" s="6"/>
      <c r="FP294" s="6"/>
      <c r="FQ294" s="6"/>
      <c r="FR294" s="6"/>
      <c r="FS294" s="6"/>
      <c r="FT294" s="6"/>
      <c r="FU294" s="6"/>
      <c r="FV294" s="6"/>
      <c r="FW294" s="6"/>
      <c r="FX294" s="6"/>
      <c r="FY294" s="6"/>
      <c r="FZ294" s="6"/>
      <c r="GA294" s="6"/>
      <c r="GB294" s="6"/>
      <c r="GC294" s="6"/>
      <c r="GD294" s="6"/>
      <c r="GE294" s="6"/>
      <c r="GF294" s="6"/>
      <c r="GG294" s="6"/>
      <c r="GH294" s="6"/>
      <c r="GI294" s="6"/>
      <c r="GJ294" s="6"/>
      <c r="GK294" s="6"/>
      <c r="GL294" s="6"/>
      <c r="GM294" s="6"/>
      <c r="GN294" s="6"/>
      <c r="GO294" s="6"/>
      <c r="GP294" s="6"/>
      <c r="GQ294" s="6"/>
      <c r="GR294" s="6"/>
      <c r="GS294" s="6"/>
      <c r="GT294" s="6"/>
      <c r="GU294" s="6"/>
      <c r="GV294" s="6"/>
      <c r="GW294" s="6"/>
      <c r="GX294" s="6"/>
      <c r="GY294" s="6"/>
      <c r="GZ294" s="6"/>
      <c r="HA294" s="6"/>
      <c r="HB294" s="6"/>
      <c r="HC294" s="6"/>
      <c r="HD294" s="6"/>
      <c r="HE294" s="6"/>
      <c r="HF294" s="6"/>
      <c r="HG294" s="6"/>
      <c r="HH294" s="6"/>
      <c r="HI294" s="6"/>
      <c r="HJ294" s="6"/>
      <c r="HK294" s="6"/>
      <c r="HL294" s="6"/>
      <c r="HM294" s="6"/>
      <c r="HN294" s="6"/>
      <c r="HO294" s="6"/>
      <c r="HP294" s="6"/>
      <c r="HQ294" s="6"/>
      <c r="HR294" s="6"/>
      <c r="HS294" s="6"/>
      <c r="HT294" s="6"/>
      <c r="HU294" s="6"/>
      <c r="HV294" s="6"/>
      <c r="HW294" s="6"/>
      <c r="HX294" s="6"/>
      <c r="HY294" s="6"/>
      <c r="HZ294" s="6"/>
      <c r="IA294" s="6"/>
      <c r="IB294" s="6"/>
      <c r="IC294" s="6"/>
      <c r="ID294" s="6"/>
      <c r="IE294" s="6"/>
      <c r="IF294" s="6"/>
      <c r="IG294" s="6"/>
      <c r="IH294" s="6"/>
      <c r="II294" s="6"/>
      <c r="IJ294" s="6"/>
      <c r="IK294" s="6"/>
      <c r="IL294" s="6"/>
      <c r="IM294" s="6"/>
      <c r="IN294" s="6"/>
      <c r="IO294" s="6"/>
      <c r="IP294" s="6"/>
      <c r="IQ294" s="6"/>
      <c r="IR294" s="6"/>
    </row>
    <row r="295" spans="1:252" x14ac:dyDescent="0.2">
      <c r="A295" s="6"/>
      <c r="B295" s="6"/>
      <c r="C295" s="6"/>
      <c r="D295" s="6"/>
      <c r="E295" s="6"/>
      <c r="F295" s="6"/>
      <c r="DH295" s="6"/>
      <c r="DI295" s="6"/>
      <c r="DJ295" s="6"/>
      <c r="DK295" s="6"/>
      <c r="DL295" s="6"/>
      <c r="DM295" s="6"/>
      <c r="DN295" s="6"/>
      <c r="DO295" s="6"/>
      <c r="DP295" s="6"/>
      <c r="DQ295" s="6"/>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c r="FD295" s="6"/>
      <c r="FE295" s="6"/>
      <c r="FF295" s="6"/>
      <c r="FG295" s="6"/>
      <c r="FH295" s="6"/>
      <c r="FI295" s="6"/>
      <c r="FJ295" s="6"/>
      <c r="FK295" s="6"/>
      <c r="FL295" s="6"/>
      <c r="FM295" s="6"/>
      <c r="FN295" s="6"/>
      <c r="FO295" s="6"/>
      <c r="FP295" s="6"/>
      <c r="FQ295" s="6"/>
      <c r="FR295" s="6"/>
      <c r="FS295" s="6"/>
      <c r="FT295" s="6"/>
      <c r="FU295" s="6"/>
      <c r="FV295" s="6"/>
      <c r="FW295" s="6"/>
      <c r="FX295" s="6"/>
      <c r="FY295" s="6"/>
      <c r="FZ295" s="6"/>
      <c r="GA295" s="6"/>
      <c r="GB295" s="6"/>
      <c r="GC295" s="6"/>
      <c r="GD295" s="6"/>
      <c r="GE295" s="6"/>
      <c r="GF295" s="6"/>
      <c r="GG295" s="6"/>
      <c r="GH295" s="6"/>
      <c r="GI295" s="6"/>
      <c r="GJ295" s="6"/>
      <c r="GK295" s="6"/>
      <c r="GL295" s="6"/>
      <c r="GM295" s="6"/>
      <c r="GN295" s="6"/>
      <c r="GO295" s="6"/>
      <c r="GP295" s="6"/>
      <c r="GQ295" s="6"/>
      <c r="GR295" s="6"/>
      <c r="GS295" s="6"/>
      <c r="GT295" s="6"/>
      <c r="GU295" s="6"/>
      <c r="GV295" s="6"/>
      <c r="GW295" s="6"/>
      <c r="GX295" s="6"/>
      <c r="GY295" s="6"/>
      <c r="GZ295" s="6"/>
      <c r="HA295" s="6"/>
      <c r="HB295" s="6"/>
      <c r="HC295" s="6"/>
      <c r="HD295" s="6"/>
      <c r="HE295" s="6"/>
      <c r="HF295" s="6"/>
      <c r="HG295" s="6"/>
      <c r="HH295" s="6"/>
      <c r="HI295" s="6"/>
      <c r="HJ295" s="6"/>
      <c r="HK295" s="6"/>
      <c r="HL295" s="6"/>
      <c r="HM295" s="6"/>
      <c r="HN295" s="6"/>
      <c r="HO295" s="6"/>
      <c r="HP295" s="6"/>
      <c r="HQ295" s="6"/>
      <c r="HR295" s="6"/>
      <c r="HS295" s="6"/>
      <c r="HT295" s="6"/>
      <c r="HU295" s="6"/>
      <c r="HV295" s="6"/>
      <c r="HW295" s="6"/>
      <c r="HX295" s="6"/>
      <c r="HY295" s="6"/>
      <c r="HZ295" s="6"/>
      <c r="IA295" s="6"/>
      <c r="IB295" s="6"/>
      <c r="IC295" s="6"/>
      <c r="ID295" s="6"/>
      <c r="IE295" s="6"/>
      <c r="IF295" s="6"/>
      <c r="IG295" s="6"/>
      <c r="IH295" s="6"/>
      <c r="II295" s="6"/>
      <c r="IJ295" s="6"/>
      <c r="IK295" s="6"/>
      <c r="IL295" s="6"/>
      <c r="IM295" s="6"/>
      <c r="IN295" s="6"/>
      <c r="IO295" s="6"/>
      <c r="IP295" s="6"/>
      <c r="IQ295" s="6"/>
      <c r="IR295" s="6"/>
    </row>
    <row r="296" spans="1:252" x14ac:dyDescent="0.2">
      <c r="A296" s="6"/>
      <c r="B296" s="6"/>
      <c r="C296" s="6"/>
      <c r="D296" s="6"/>
      <c r="E296" s="6"/>
      <c r="F296" s="6"/>
      <c r="DH296" s="6"/>
      <c r="DI296" s="6"/>
      <c r="DJ296" s="6"/>
      <c r="DK296" s="6"/>
      <c r="DL296" s="6"/>
      <c r="DM296" s="6"/>
      <c r="DN296" s="6"/>
      <c r="DO296" s="6"/>
      <c r="DP296" s="6"/>
      <c r="DQ296" s="6"/>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c r="FD296" s="6"/>
      <c r="FE296" s="6"/>
      <c r="FF296" s="6"/>
      <c r="FG296" s="6"/>
      <c r="FH296" s="6"/>
      <c r="FI296" s="6"/>
      <c r="FJ296" s="6"/>
      <c r="FK296" s="6"/>
      <c r="FL296" s="6"/>
      <c r="FM296" s="6"/>
      <c r="FN296" s="6"/>
      <c r="FO296" s="6"/>
      <c r="FP296" s="6"/>
      <c r="FQ296" s="6"/>
      <c r="FR296" s="6"/>
      <c r="FS296" s="6"/>
      <c r="FT296" s="6"/>
      <c r="FU296" s="6"/>
      <c r="FV296" s="6"/>
      <c r="FW296" s="6"/>
      <c r="FX296" s="6"/>
      <c r="FY296" s="6"/>
      <c r="FZ296" s="6"/>
      <c r="GA296" s="6"/>
      <c r="GB296" s="6"/>
      <c r="GC296" s="6"/>
      <c r="GD296" s="6"/>
      <c r="GE296" s="6"/>
      <c r="GF296" s="6"/>
      <c r="GG296" s="6"/>
      <c r="GH296" s="6"/>
      <c r="GI296" s="6"/>
      <c r="GJ296" s="6"/>
      <c r="GK296" s="6"/>
      <c r="GL296" s="6"/>
      <c r="GM296" s="6"/>
      <c r="GN296" s="6"/>
      <c r="GO296" s="6"/>
      <c r="GP296" s="6"/>
      <c r="GQ296" s="6"/>
      <c r="GR296" s="6"/>
      <c r="GS296" s="6"/>
      <c r="GT296" s="6"/>
      <c r="GU296" s="6"/>
      <c r="GV296" s="6"/>
      <c r="GW296" s="6"/>
      <c r="GX296" s="6"/>
      <c r="GY296" s="6"/>
      <c r="GZ296" s="6"/>
      <c r="HA296" s="6"/>
      <c r="HB296" s="6"/>
      <c r="HC296" s="6"/>
      <c r="HD296" s="6"/>
      <c r="HE296" s="6"/>
      <c r="HF296" s="6"/>
      <c r="HG296" s="6"/>
      <c r="HH296" s="6"/>
      <c r="HI296" s="6"/>
      <c r="HJ296" s="6"/>
      <c r="HK296" s="6"/>
      <c r="HL296" s="6"/>
      <c r="HM296" s="6"/>
      <c r="HN296" s="6"/>
      <c r="HO296" s="6"/>
      <c r="HP296" s="6"/>
      <c r="HQ296" s="6"/>
      <c r="HR296" s="6"/>
      <c r="HS296" s="6"/>
      <c r="HT296" s="6"/>
      <c r="HU296" s="6"/>
      <c r="HV296" s="6"/>
      <c r="HW296" s="6"/>
      <c r="HX296" s="6"/>
      <c r="HY296" s="6"/>
      <c r="HZ296" s="6"/>
      <c r="IA296" s="6"/>
      <c r="IB296" s="6"/>
      <c r="IC296" s="6"/>
      <c r="ID296" s="6"/>
      <c r="IE296" s="6"/>
      <c r="IF296" s="6"/>
      <c r="IG296" s="6"/>
      <c r="IH296" s="6"/>
      <c r="II296" s="6"/>
      <c r="IJ296" s="6"/>
      <c r="IK296" s="6"/>
      <c r="IL296" s="6"/>
      <c r="IM296" s="6"/>
      <c r="IN296" s="6"/>
      <c r="IO296" s="6"/>
      <c r="IP296" s="6"/>
      <c r="IQ296" s="6"/>
      <c r="IR296" s="6"/>
    </row>
    <row r="297" spans="1:252" x14ac:dyDescent="0.2">
      <c r="A297" s="6"/>
      <c r="B297" s="6"/>
      <c r="C297" s="6"/>
      <c r="D297" s="6"/>
      <c r="E297" s="6"/>
      <c r="F297" s="6"/>
      <c r="DH297" s="6"/>
      <c r="DI297" s="6"/>
      <c r="DJ297" s="6"/>
      <c r="DK297" s="6"/>
      <c r="DL297" s="6"/>
      <c r="DM297" s="6"/>
      <c r="DN297" s="6"/>
      <c r="DO297" s="6"/>
      <c r="DP297" s="6"/>
      <c r="DQ297" s="6"/>
      <c r="DR297" s="6"/>
      <c r="DS297" s="6"/>
      <c r="DT297" s="6"/>
      <c r="DU297" s="6"/>
      <c r="DV297" s="6"/>
      <c r="DW297" s="6"/>
      <c r="DX297" s="6"/>
      <c r="DY297" s="6"/>
      <c r="DZ297" s="6"/>
      <c r="EA297" s="6"/>
      <c r="EB297" s="6"/>
      <c r="EC297" s="6"/>
      <c r="ED297" s="6"/>
      <c r="EE297" s="6"/>
      <c r="EF297" s="6"/>
      <c r="EG297" s="6"/>
      <c r="EH297" s="6"/>
      <c r="EI297" s="6"/>
      <c r="EJ297" s="6"/>
      <c r="EK297" s="6"/>
      <c r="EL297" s="6"/>
      <c r="EM297" s="6"/>
      <c r="EN297" s="6"/>
      <c r="EO297" s="6"/>
      <c r="EP297" s="6"/>
      <c r="EQ297" s="6"/>
      <c r="ER297" s="6"/>
      <c r="ES297" s="6"/>
      <c r="ET297" s="6"/>
      <c r="EU297" s="6"/>
      <c r="EV297" s="6"/>
      <c r="EW297" s="6"/>
      <c r="EX297" s="6"/>
      <c r="EY297" s="6"/>
      <c r="EZ297" s="6"/>
      <c r="FA297" s="6"/>
      <c r="FB297" s="6"/>
      <c r="FC297" s="6"/>
      <c r="FD297" s="6"/>
      <c r="FE297" s="6"/>
      <c r="FF297" s="6"/>
      <c r="FG297" s="6"/>
      <c r="FH297" s="6"/>
      <c r="FI297" s="6"/>
      <c r="FJ297" s="6"/>
      <c r="FK297" s="6"/>
      <c r="FL297" s="6"/>
      <c r="FM297" s="6"/>
      <c r="FN297" s="6"/>
      <c r="FO297" s="6"/>
      <c r="FP297" s="6"/>
      <c r="FQ297" s="6"/>
      <c r="FR297" s="6"/>
      <c r="FS297" s="6"/>
      <c r="FT297" s="6"/>
      <c r="FU297" s="6"/>
      <c r="FV297" s="6"/>
      <c r="FW297" s="6"/>
      <c r="FX297" s="6"/>
      <c r="FY297" s="6"/>
      <c r="FZ297" s="6"/>
      <c r="GA297" s="6"/>
      <c r="GB297" s="6"/>
      <c r="GC297" s="6"/>
      <c r="GD297" s="6"/>
      <c r="GE297" s="6"/>
      <c r="GF297" s="6"/>
      <c r="GG297" s="6"/>
      <c r="GH297" s="6"/>
      <c r="GI297" s="6"/>
      <c r="GJ297" s="6"/>
      <c r="GK297" s="6"/>
      <c r="GL297" s="6"/>
      <c r="GM297" s="6"/>
      <c r="GN297" s="6"/>
      <c r="GO297" s="6"/>
      <c r="GP297" s="6"/>
      <c r="GQ297" s="6"/>
      <c r="GR297" s="6"/>
      <c r="GS297" s="6"/>
      <c r="GT297" s="6"/>
      <c r="GU297" s="6"/>
      <c r="GV297" s="6"/>
      <c r="GW297" s="6"/>
      <c r="GX297" s="6"/>
      <c r="GY297" s="6"/>
      <c r="GZ297" s="6"/>
      <c r="HA297" s="6"/>
      <c r="HB297" s="6"/>
      <c r="HC297" s="6"/>
      <c r="HD297" s="6"/>
      <c r="HE297" s="6"/>
      <c r="HF297" s="6"/>
      <c r="HG297" s="6"/>
      <c r="HH297" s="6"/>
      <c r="HI297" s="6"/>
      <c r="HJ297" s="6"/>
      <c r="HK297" s="6"/>
      <c r="HL297" s="6"/>
      <c r="HM297" s="6"/>
      <c r="HN297" s="6"/>
      <c r="HO297" s="6"/>
      <c r="HP297" s="6"/>
      <c r="HQ297" s="6"/>
      <c r="HR297" s="6"/>
      <c r="HS297" s="6"/>
      <c r="HT297" s="6"/>
      <c r="HU297" s="6"/>
      <c r="HV297" s="6"/>
      <c r="HW297" s="6"/>
      <c r="HX297" s="6"/>
      <c r="HY297" s="6"/>
      <c r="HZ297" s="6"/>
      <c r="IA297" s="6"/>
      <c r="IB297" s="6"/>
      <c r="IC297" s="6"/>
      <c r="ID297" s="6"/>
      <c r="IE297" s="6"/>
      <c r="IF297" s="6"/>
      <c r="IG297" s="6"/>
      <c r="IH297" s="6"/>
      <c r="II297" s="6"/>
      <c r="IJ297" s="6"/>
      <c r="IK297" s="6"/>
      <c r="IL297" s="6"/>
      <c r="IM297" s="6"/>
      <c r="IN297" s="6"/>
      <c r="IO297" s="6"/>
      <c r="IP297" s="6"/>
      <c r="IQ297" s="6"/>
      <c r="IR297" s="6"/>
    </row>
    <row r="298" spans="1:252" x14ac:dyDescent="0.2">
      <c r="A298" s="6"/>
      <c r="B298" s="6"/>
      <c r="C298" s="6"/>
      <c r="D298" s="6"/>
      <c r="E298" s="6"/>
      <c r="F298" s="6"/>
      <c r="DH298" s="6"/>
      <c r="DI298" s="6"/>
      <c r="DJ298" s="6"/>
      <c r="DK298" s="6"/>
      <c r="DL298" s="6"/>
      <c r="DM298" s="6"/>
      <c r="DN298" s="6"/>
      <c r="DO298" s="6"/>
      <c r="DP298" s="6"/>
      <c r="DQ298" s="6"/>
      <c r="DR298" s="6"/>
      <c r="DS298" s="6"/>
      <c r="DT298" s="6"/>
      <c r="DU298" s="6"/>
      <c r="DV298" s="6"/>
      <c r="DW298" s="6"/>
      <c r="DX298" s="6"/>
      <c r="DY298" s="6"/>
      <c r="DZ298" s="6"/>
      <c r="EA298" s="6"/>
      <c r="EB298" s="6"/>
      <c r="EC298" s="6"/>
      <c r="ED298" s="6"/>
      <c r="EE298" s="6"/>
      <c r="EF298" s="6"/>
      <c r="EG298" s="6"/>
      <c r="EH298" s="6"/>
      <c r="EI298" s="6"/>
      <c r="EJ298" s="6"/>
      <c r="EK298" s="6"/>
      <c r="EL298" s="6"/>
      <c r="EM298" s="6"/>
      <c r="EN298" s="6"/>
      <c r="EO298" s="6"/>
      <c r="EP298" s="6"/>
      <c r="EQ298" s="6"/>
      <c r="ER298" s="6"/>
      <c r="ES298" s="6"/>
      <c r="ET298" s="6"/>
      <c r="EU298" s="6"/>
      <c r="EV298" s="6"/>
      <c r="EW298" s="6"/>
      <c r="EX298" s="6"/>
      <c r="EY298" s="6"/>
      <c r="EZ298" s="6"/>
      <c r="FA298" s="6"/>
      <c r="FB298" s="6"/>
      <c r="FC298" s="6"/>
      <c r="FD298" s="6"/>
      <c r="FE298" s="6"/>
      <c r="FF298" s="6"/>
      <c r="FG298" s="6"/>
      <c r="FH298" s="6"/>
      <c r="FI298" s="6"/>
      <c r="FJ298" s="6"/>
      <c r="FK298" s="6"/>
      <c r="FL298" s="6"/>
      <c r="FM298" s="6"/>
      <c r="FN298" s="6"/>
      <c r="FO298" s="6"/>
      <c r="FP298" s="6"/>
      <c r="FQ298" s="6"/>
      <c r="FR298" s="6"/>
      <c r="FS298" s="6"/>
      <c r="FT298" s="6"/>
      <c r="FU298" s="6"/>
      <c r="FV298" s="6"/>
      <c r="FW298" s="6"/>
      <c r="FX298" s="6"/>
      <c r="FY298" s="6"/>
      <c r="FZ298" s="6"/>
      <c r="GA298" s="6"/>
      <c r="GB298" s="6"/>
      <c r="GC298" s="6"/>
      <c r="GD298" s="6"/>
      <c r="GE298" s="6"/>
      <c r="GF298" s="6"/>
      <c r="GG298" s="6"/>
      <c r="GH298" s="6"/>
      <c r="GI298" s="6"/>
      <c r="GJ298" s="6"/>
      <c r="GK298" s="6"/>
      <c r="GL298" s="6"/>
      <c r="GM298" s="6"/>
      <c r="GN298" s="6"/>
      <c r="GO298" s="6"/>
      <c r="GP298" s="6"/>
      <c r="GQ298" s="6"/>
      <c r="GR298" s="6"/>
      <c r="GS298" s="6"/>
      <c r="GT298" s="6"/>
      <c r="GU298" s="6"/>
      <c r="GV298" s="6"/>
      <c r="GW298" s="6"/>
      <c r="GX298" s="6"/>
      <c r="GY298" s="6"/>
      <c r="GZ298" s="6"/>
      <c r="HA298" s="6"/>
      <c r="HB298" s="6"/>
      <c r="HC298" s="6"/>
      <c r="HD298" s="6"/>
      <c r="HE298" s="6"/>
      <c r="HF298" s="6"/>
      <c r="HG298" s="6"/>
      <c r="HH298" s="6"/>
      <c r="HI298" s="6"/>
      <c r="HJ298" s="6"/>
      <c r="HK298" s="6"/>
      <c r="HL298" s="6"/>
      <c r="HM298" s="6"/>
      <c r="HN298" s="6"/>
      <c r="HO298" s="6"/>
      <c r="HP298" s="6"/>
      <c r="HQ298" s="6"/>
      <c r="HR298" s="6"/>
      <c r="HS298" s="6"/>
      <c r="HT298" s="6"/>
      <c r="HU298" s="6"/>
      <c r="HV298" s="6"/>
      <c r="HW298" s="6"/>
      <c r="HX298" s="6"/>
      <c r="HY298" s="6"/>
      <c r="HZ298" s="6"/>
      <c r="IA298" s="6"/>
      <c r="IB298" s="6"/>
      <c r="IC298" s="6"/>
      <c r="ID298" s="6"/>
      <c r="IE298" s="6"/>
      <c r="IF298" s="6"/>
      <c r="IG298" s="6"/>
      <c r="IH298" s="6"/>
      <c r="II298" s="6"/>
      <c r="IJ298" s="6"/>
      <c r="IK298" s="6"/>
      <c r="IL298" s="6"/>
      <c r="IM298" s="6"/>
      <c r="IN298" s="6"/>
      <c r="IO298" s="6"/>
      <c r="IP298" s="6"/>
      <c r="IQ298" s="6"/>
      <c r="IR298" s="6"/>
    </row>
    <row r="299" spans="1:252" x14ac:dyDescent="0.2">
      <c r="A299" s="6"/>
      <c r="B299" s="6"/>
      <c r="C299" s="6"/>
      <c r="D299" s="6"/>
      <c r="E299" s="6"/>
      <c r="F299" s="6"/>
      <c r="DH299" s="6"/>
      <c r="DI299" s="6"/>
      <c r="DJ299" s="6"/>
      <c r="DK299" s="6"/>
      <c r="DL299" s="6"/>
      <c r="DM299" s="6"/>
      <c r="DN299" s="6"/>
      <c r="DO299" s="6"/>
      <c r="DP299" s="6"/>
      <c r="DQ299" s="6"/>
      <c r="DR299" s="6"/>
      <c r="DS299" s="6"/>
      <c r="DT299" s="6"/>
      <c r="DU299" s="6"/>
      <c r="DV299" s="6"/>
      <c r="DW299" s="6"/>
      <c r="DX299" s="6"/>
      <c r="DY299" s="6"/>
      <c r="DZ299" s="6"/>
      <c r="EA299" s="6"/>
      <c r="EB299" s="6"/>
      <c r="EC299" s="6"/>
      <c r="ED299" s="6"/>
      <c r="EE299" s="6"/>
      <c r="EF299" s="6"/>
      <c r="EG299" s="6"/>
      <c r="EH299" s="6"/>
      <c r="EI299" s="6"/>
      <c r="EJ299" s="6"/>
      <c r="EK299" s="6"/>
      <c r="EL299" s="6"/>
      <c r="EM299" s="6"/>
      <c r="EN299" s="6"/>
      <c r="EO299" s="6"/>
      <c r="EP299" s="6"/>
      <c r="EQ299" s="6"/>
      <c r="ER299" s="6"/>
      <c r="ES299" s="6"/>
      <c r="ET299" s="6"/>
      <c r="EU299" s="6"/>
      <c r="EV299" s="6"/>
      <c r="EW299" s="6"/>
      <c r="EX299" s="6"/>
      <c r="EY299" s="6"/>
      <c r="EZ299" s="6"/>
      <c r="FA299" s="6"/>
      <c r="FB299" s="6"/>
      <c r="FC299" s="6"/>
      <c r="FD299" s="6"/>
      <c r="FE299" s="6"/>
      <c r="FF299" s="6"/>
      <c r="FG299" s="6"/>
      <c r="FH299" s="6"/>
      <c r="FI299" s="6"/>
      <c r="FJ299" s="6"/>
      <c r="FK299" s="6"/>
      <c r="FL299" s="6"/>
      <c r="FM299" s="6"/>
      <c r="FN299" s="6"/>
      <c r="FO299" s="6"/>
      <c r="FP299" s="6"/>
      <c r="FQ299" s="6"/>
      <c r="FR299" s="6"/>
      <c r="FS299" s="6"/>
      <c r="FT299" s="6"/>
      <c r="FU299" s="6"/>
      <c r="FV299" s="6"/>
      <c r="FW299" s="6"/>
      <c r="FX299" s="6"/>
      <c r="FY299" s="6"/>
      <c r="FZ299" s="6"/>
      <c r="GA299" s="6"/>
      <c r="GB299" s="6"/>
      <c r="GC299" s="6"/>
      <c r="GD299" s="6"/>
      <c r="GE299" s="6"/>
      <c r="GF299" s="6"/>
      <c r="GG299" s="6"/>
      <c r="GH299" s="6"/>
      <c r="GI299" s="6"/>
      <c r="GJ299" s="6"/>
      <c r="GK299" s="6"/>
      <c r="GL299" s="6"/>
      <c r="GM299" s="6"/>
      <c r="GN299" s="6"/>
      <c r="GO299" s="6"/>
      <c r="GP299" s="6"/>
      <c r="GQ299" s="6"/>
      <c r="GR299" s="6"/>
      <c r="GS299" s="6"/>
      <c r="GT299" s="6"/>
      <c r="GU299" s="6"/>
      <c r="GV299" s="6"/>
      <c r="GW299" s="6"/>
      <c r="GX299" s="6"/>
      <c r="GY299" s="6"/>
      <c r="GZ299" s="6"/>
      <c r="HA299" s="6"/>
      <c r="HB299" s="6"/>
      <c r="HC299" s="6"/>
      <c r="HD299" s="6"/>
      <c r="HE299" s="6"/>
      <c r="HF299" s="6"/>
      <c r="HG299" s="6"/>
      <c r="HH299" s="6"/>
      <c r="HI299" s="6"/>
      <c r="HJ299" s="6"/>
      <c r="HK299" s="6"/>
      <c r="HL299" s="6"/>
      <c r="HM299" s="6"/>
      <c r="HN299" s="6"/>
      <c r="HO299" s="6"/>
      <c r="HP299" s="6"/>
      <c r="HQ299" s="6"/>
      <c r="HR299" s="6"/>
      <c r="HS299" s="6"/>
      <c r="HT299" s="6"/>
      <c r="HU299" s="6"/>
      <c r="HV299" s="6"/>
      <c r="HW299" s="6"/>
      <c r="HX299" s="6"/>
      <c r="HY299" s="6"/>
      <c r="HZ299" s="6"/>
      <c r="IA299" s="6"/>
      <c r="IB299" s="6"/>
      <c r="IC299" s="6"/>
      <c r="ID299" s="6"/>
      <c r="IE299" s="6"/>
      <c r="IF299" s="6"/>
      <c r="IG299" s="6"/>
      <c r="IH299" s="6"/>
      <c r="II299" s="6"/>
      <c r="IJ299" s="6"/>
      <c r="IK299" s="6"/>
      <c r="IL299" s="6"/>
      <c r="IM299" s="6"/>
      <c r="IN299" s="6"/>
      <c r="IO299" s="6"/>
      <c r="IP299" s="6"/>
      <c r="IQ299" s="6"/>
      <c r="IR299" s="6"/>
    </row>
    <row r="300" spans="1:252" x14ac:dyDescent="0.2">
      <c r="A300" s="6"/>
      <c r="B300" s="6"/>
      <c r="C300" s="6"/>
      <c r="D300" s="6"/>
      <c r="E300" s="6"/>
      <c r="F300" s="6"/>
      <c r="DH300" s="6"/>
      <c r="DI300" s="6"/>
      <c r="DJ300" s="6"/>
      <c r="DK300" s="6"/>
      <c r="DL300" s="6"/>
      <c r="DM300" s="6"/>
      <c r="DN300" s="6"/>
      <c r="DO300" s="6"/>
      <c r="DP300" s="6"/>
      <c r="DQ300" s="6"/>
      <c r="DR300" s="6"/>
      <c r="DS300" s="6"/>
      <c r="DT300" s="6"/>
      <c r="DU300" s="6"/>
      <c r="DV300" s="6"/>
      <c r="DW300" s="6"/>
      <c r="DX300" s="6"/>
      <c r="DY300" s="6"/>
      <c r="DZ300" s="6"/>
      <c r="EA300" s="6"/>
      <c r="EB300" s="6"/>
      <c r="EC300" s="6"/>
      <c r="ED300" s="6"/>
      <c r="EE300" s="6"/>
      <c r="EF300" s="6"/>
      <c r="EG300" s="6"/>
      <c r="EH300" s="6"/>
      <c r="EI300" s="6"/>
      <c r="EJ300" s="6"/>
      <c r="EK300" s="6"/>
      <c r="EL300" s="6"/>
      <c r="EM300" s="6"/>
      <c r="EN300" s="6"/>
      <c r="EO300" s="6"/>
      <c r="EP300" s="6"/>
      <c r="EQ300" s="6"/>
      <c r="ER300" s="6"/>
      <c r="ES300" s="6"/>
      <c r="ET300" s="6"/>
      <c r="EU300" s="6"/>
      <c r="EV300" s="6"/>
      <c r="EW300" s="6"/>
      <c r="EX300" s="6"/>
      <c r="EY300" s="6"/>
      <c r="EZ300" s="6"/>
      <c r="FA300" s="6"/>
      <c r="FB300" s="6"/>
      <c r="FC300" s="6"/>
      <c r="FD300" s="6"/>
      <c r="FE300" s="6"/>
      <c r="FF300" s="6"/>
      <c r="FG300" s="6"/>
      <c r="FH300" s="6"/>
      <c r="FI300" s="6"/>
      <c r="FJ300" s="6"/>
      <c r="FK300" s="6"/>
      <c r="FL300" s="6"/>
      <c r="FM300" s="6"/>
      <c r="FN300" s="6"/>
      <c r="FO300" s="6"/>
      <c r="FP300" s="6"/>
      <c r="FQ300" s="6"/>
      <c r="FR300" s="6"/>
      <c r="FS300" s="6"/>
      <c r="FT300" s="6"/>
      <c r="FU300" s="6"/>
      <c r="FV300" s="6"/>
      <c r="FW300" s="6"/>
      <c r="FX300" s="6"/>
      <c r="FY300" s="6"/>
      <c r="FZ300" s="6"/>
      <c r="GA300" s="6"/>
      <c r="GB300" s="6"/>
      <c r="GC300" s="6"/>
      <c r="GD300" s="6"/>
      <c r="GE300" s="6"/>
      <c r="GF300" s="6"/>
      <c r="GG300" s="6"/>
      <c r="GH300" s="6"/>
      <c r="GI300" s="6"/>
      <c r="GJ300" s="6"/>
      <c r="GK300" s="6"/>
      <c r="GL300" s="6"/>
      <c r="GM300" s="6"/>
      <c r="GN300" s="6"/>
      <c r="GO300" s="6"/>
      <c r="GP300" s="6"/>
      <c r="GQ300" s="6"/>
      <c r="GR300" s="6"/>
      <c r="GS300" s="6"/>
      <c r="GT300" s="6"/>
      <c r="GU300" s="6"/>
      <c r="GV300" s="6"/>
      <c r="GW300" s="6"/>
      <c r="GX300" s="6"/>
      <c r="GY300" s="6"/>
      <c r="GZ300" s="6"/>
      <c r="HA300" s="6"/>
      <c r="HB300" s="6"/>
      <c r="HC300" s="6"/>
      <c r="HD300" s="6"/>
      <c r="HE300" s="6"/>
      <c r="HF300" s="6"/>
      <c r="HG300" s="6"/>
      <c r="HH300" s="6"/>
      <c r="HI300" s="6"/>
      <c r="HJ300" s="6"/>
      <c r="HK300" s="6"/>
      <c r="HL300" s="6"/>
      <c r="HM300" s="6"/>
      <c r="HN300" s="6"/>
      <c r="HO300" s="6"/>
      <c r="HP300" s="6"/>
      <c r="HQ300" s="6"/>
      <c r="HR300" s="6"/>
      <c r="HS300" s="6"/>
      <c r="HT300" s="6"/>
      <c r="HU300" s="6"/>
      <c r="HV300" s="6"/>
      <c r="HW300" s="6"/>
      <c r="HX300" s="6"/>
      <c r="HY300" s="6"/>
      <c r="HZ300" s="6"/>
      <c r="IA300" s="6"/>
      <c r="IB300" s="6"/>
      <c r="IC300" s="6"/>
      <c r="ID300" s="6"/>
      <c r="IE300" s="6"/>
      <c r="IF300" s="6"/>
      <c r="IG300" s="6"/>
      <c r="IH300" s="6"/>
      <c r="II300" s="6"/>
      <c r="IJ300" s="6"/>
      <c r="IK300" s="6"/>
      <c r="IL300" s="6"/>
      <c r="IM300" s="6"/>
      <c r="IN300" s="6"/>
      <c r="IO300" s="6"/>
      <c r="IP300" s="6"/>
      <c r="IQ300" s="6"/>
      <c r="IR300" s="6"/>
    </row>
    <row r="301" spans="1:252" x14ac:dyDescent="0.2">
      <c r="A301" s="6"/>
      <c r="B301" s="6"/>
      <c r="C301" s="6"/>
      <c r="D301" s="6"/>
      <c r="E301" s="6"/>
      <c r="F301" s="6"/>
      <c r="DH301" s="6"/>
      <c r="DI301" s="6"/>
      <c r="DJ301" s="6"/>
      <c r="DK301" s="6"/>
      <c r="DL301" s="6"/>
      <c r="DM301" s="6"/>
      <c r="DN301" s="6"/>
      <c r="DO301" s="6"/>
      <c r="DP301" s="6"/>
      <c r="DQ301" s="6"/>
      <c r="DR301" s="6"/>
      <c r="DS301" s="6"/>
      <c r="DT301" s="6"/>
      <c r="DU301" s="6"/>
      <c r="DV301" s="6"/>
      <c r="DW301" s="6"/>
      <c r="DX301" s="6"/>
      <c r="DY301" s="6"/>
      <c r="DZ301" s="6"/>
      <c r="EA301" s="6"/>
      <c r="EB301" s="6"/>
      <c r="EC301" s="6"/>
      <c r="ED301" s="6"/>
      <c r="EE301" s="6"/>
      <c r="EF301" s="6"/>
      <c r="EG301" s="6"/>
      <c r="EH301" s="6"/>
      <c r="EI301" s="6"/>
      <c r="EJ301" s="6"/>
      <c r="EK301" s="6"/>
      <c r="EL301" s="6"/>
      <c r="EM301" s="6"/>
      <c r="EN301" s="6"/>
      <c r="EO301" s="6"/>
      <c r="EP301" s="6"/>
      <c r="EQ301" s="6"/>
      <c r="ER301" s="6"/>
      <c r="ES301" s="6"/>
      <c r="ET301" s="6"/>
      <c r="EU301" s="6"/>
      <c r="EV301" s="6"/>
      <c r="EW301" s="6"/>
      <c r="EX301" s="6"/>
      <c r="EY301" s="6"/>
      <c r="EZ301" s="6"/>
      <c r="FA301" s="6"/>
      <c r="FB301" s="6"/>
      <c r="FC301" s="6"/>
      <c r="FD301" s="6"/>
      <c r="FE301" s="6"/>
      <c r="FF301" s="6"/>
      <c r="FG301" s="6"/>
      <c r="FH301" s="6"/>
      <c r="FI301" s="6"/>
      <c r="FJ301" s="6"/>
      <c r="FK301" s="6"/>
      <c r="FL301" s="6"/>
      <c r="FM301" s="6"/>
      <c r="FN301" s="6"/>
      <c r="FO301" s="6"/>
      <c r="FP301" s="6"/>
      <c r="FQ301" s="6"/>
      <c r="FR301" s="6"/>
      <c r="FS301" s="6"/>
      <c r="FT301" s="6"/>
      <c r="FU301" s="6"/>
      <c r="FV301" s="6"/>
      <c r="FW301" s="6"/>
      <c r="FX301" s="6"/>
      <c r="FY301" s="6"/>
      <c r="FZ301" s="6"/>
      <c r="GA301" s="6"/>
      <c r="GB301" s="6"/>
      <c r="GC301" s="6"/>
      <c r="GD301" s="6"/>
      <c r="GE301" s="6"/>
      <c r="GF301" s="6"/>
      <c r="GG301" s="6"/>
      <c r="GH301" s="6"/>
      <c r="GI301" s="6"/>
      <c r="GJ301" s="6"/>
      <c r="GK301" s="6"/>
      <c r="GL301" s="6"/>
      <c r="GM301" s="6"/>
      <c r="GN301" s="6"/>
      <c r="GO301" s="6"/>
      <c r="GP301" s="6"/>
      <c r="GQ301" s="6"/>
      <c r="GR301" s="6"/>
      <c r="GS301" s="6"/>
      <c r="GT301" s="6"/>
      <c r="GU301" s="6"/>
      <c r="GV301" s="6"/>
      <c r="GW301" s="6"/>
      <c r="GX301" s="6"/>
      <c r="GY301" s="6"/>
      <c r="GZ301" s="6"/>
      <c r="HA301" s="6"/>
      <c r="HB301" s="6"/>
      <c r="HC301" s="6"/>
      <c r="HD301" s="6"/>
      <c r="HE301" s="6"/>
      <c r="HF301" s="6"/>
      <c r="HG301" s="6"/>
      <c r="HH301" s="6"/>
      <c r="HI301" s="6"/>
      <c r="HJ301" s="6"/>
      <c r="HK301" s="6"/>
      <c r="HL301" s="6"/>
      <c r="HM301" s="6"/>
      <c r="HN301" s="6"/>
      <c r="HO301" s="6"/>
      <c r="HP301" s="6"/>
      <c r="HQ301" s="6"/>
      <c r="HR301" s="6"/>
      <c r="HS301" s="6"/>
      <c r="HT301" s="6"/>
      <c r="HU301" s="6"/>
      <c r="HV301" s="6"/>
      <c r="HW301" s="6"/>
      <c r="HX301" s="6"/>
      <c r="HY301" s="6"/>
      <c r="HZ301" s="6"/>
      <c r="IA301" s="6"/>
      <c r="IB301" s="6"/>
      <c r="IC301" s="6"/>
      <c r="ID301" s="6"/>
      <c r="IE301" s="6"/>
      <c r="IF301" s="6"/>
      <c r="IG301" s="6"/>
      <c r="IH301" s="6"/>
      <c r="II301" s="6"/>
      <c r="IJ301" s="6"/>
      <c r="IK301" s="6"/>
      <c r="IL301" s="6"/>
      <c r="IM301" s="6"/>
      <c r="IN301" s="6"/>
      <c r="IO301" s="6"/>
      <c r="IP301" s="6"/>
      <c r="IQ301" s="6"/>
      <c r="IR301" s="6"/>
    </row>
    <row r="302" spans="1:252" x14ac:dyDescent="0.2">
      <c r="A302" s="6"/>
      <c r="B302" s="6"/>
      <c r="C302" s="6"/>
      <c r="D302" s="6"/>
      <c r="E302" s="6"/>
      <c r="F302" s="6"/>
      <c r="DH302" s="6"/>
      <c r="DI302" s="6"/>
      <c r="DJ302" s="6"/>
      <c r="DK302" s="6"/>
      <c r="DL302" s="6"/>
      <c r="DM302" s="6"/>
      <c r="DN302" s="6"/>
      <c r="DO302" s="6"/>
      <c r="DP302" s="6"/>
      <c r="DQ302" s="6"/>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6"/>
      <c r="EV302" s="6"/>
      <c r="EW302" s="6"/>
      <c r="EX302" s="6"/>
      <c r="EY302" s="6"/>
      <c r="EZ302" s="6"/>
      <c r="FA302" s="6"/>
      <c r="FB302" s="6"/>
      <c r="FC302" s="6"/>
      <c r="FD302" s="6"/>
      <c r="FE302" s="6"/>
      <c r="FF302" s="6"/>
      <c r="FG302" s="6"/>
      <c r="FH302" s="6"/>
      <c r="FI302" s="6"/>
      <c r="FJ302" s="6"/>
      <c r="FK302" s="6"/>
      <c r="FL302" s="6"/>
      <c r="FM302" s="6"/>
      <c r="FN302" s="6"/>
      <c r="FO302" s="6"/>
      <c r="FP302" s="6"/>
      <c r="FQ302" s="6"/>
      <c r="FR302" s="6"/>
      <c r="FS302" s="6"/>
      <c r="FT302" s="6"/>
      <c r="FU302" s="6"/>
      <c r="FV302" s="6"/>
      <c r="FW302" s="6"/>
      <c r="FX302" s="6"/>
      <c r="FY302" s="6"/>
      <c r="FZ302" s="6"/>
      <c r="GA302" s="6"/>
      <c r="GB302" s="6"/>
      <c r="GC302" s="6"/>
      <c r="GD302" s="6"/>
      <c r="GE302" s="6"/>
      <c r="GF302" s="6"/>
      <c r="GG302" s="6"/>
      <c r="GH302" s="6"/>
      <c r="GI302" s="6"/>
      <c r="GJ302" s="6"/>
      <c r="GK302" s="6"/>
      <c r="GL302" s="6"/>
      <c r="GM302" s="6"/>
      <c r="GN302" s="6"/>
      <c r="GO302" s="6"/>
      <c r="GP302" s="6"/>
      <c r="GQ302" s="6"/>
      <c r="GR302" s="6"/>
      <c r="GS302" s="6"/>
      <c r="GT302" s="6"/>
      <c r="GU302" s="6"/>
      <c r="GV302" s="6"/>
      <c r="GW302" s="6"/>
      <c r="GX302" s="6"/>
      <c r="GY302" s="6"/>
      <c r="GZ302" s="6"/>
      <c r="HA302" s="6"/>
      <c r="HB302" s="6"/>
      <c r="HC302" s="6"/>
      <c r="HD302" s="6"/>
      <c r="HE302" s="6"/>
      <c r="HF302" s="6"/>
      <c r="HG302" s="6"/>
      <c r="HH302" s="6"/>
      <c r="HI302" s="6"/>
      <c r="HJ302" s="6"/>
      <c r="HK302" s="6"/>
      <c r="HL302" s="6"/>
      <c r="HM302" s="6"/>
      <c r="HN302" s="6"/>
      <c r="HO302" s="6"/>
      <c r="HP302" s="6"/>
      <c r="HQ302" s="6"/>
      <c r="HR302" s="6"/>
      <c r="HS302" s="6"/>
      <c r="HT302" s="6"/>
      <c r="HU302" s="6"/>
      <c r="HV302" s="6"/>
      <c r="HW302" s="6"/>
      <c r="HX302" s="6"/>
      <c r="HY302" s="6"/>
      <c r="HZ302" s="6"/>
      <c r="IA302" s="6"/>
      <c r="IB302" s="6"/>
      <c r="IC302" s="6"/>
      <c r="ID302" s="6"/>
      <c r="IE302" s="6"/>
      <c r="IF302" s="6"/>
      <c r="IG302" s="6"/>
      <c r="IH302" s="6"/>
      <c r="II302" s="6"/>
      <c r="IJ302" s="6"/>
      <c r="IK302" s="6"/>
      <c r="IL302" s="6"/>
      <c r="IM302" s="6"/>
      <c r="IN302" s="6"/>
      <c r="IO302" s="6"/>
      <c r="IP302" s="6"/>
      <c r="IQ302" s="6"/>
      <c r="IR302" s="6"/>
    </row>
    <row r="303" spans="1:252" x14ac:dyDescent="0.2">
      <c r="A303" s="6"/>
      <c r="B303" s="6"/>
      <c r="C303" s="6"/>
      <c r="D303" s="6"/>
      <c r="E303" s="6"/>
      <c r="F303" s="6"/>
      <c r="DH303" s="6"/>
      <c r="DI303" s="6"/>
      <c r="DJ303" s="6"/>
      <c r="DK303" s="6"/>
      <c r="DL303" s="6"/>
      <c r="DM303" s="6"/>
      <c r="DN303" s="6"/>
      <c r="DO303" s="6"/>
      <c r="DP303" s="6"/>
      <c r="DQ303" s="6"/>
      <c r="DR303" s="6"/>
      <c r="DS303" s="6"/>
      <c r="DT303" s="6"/>
      <c r="DU303" s="6"/>
      <c r="DV303" s="6"/>
      <c r="DW303" s="6"/>
      <c r="DX303" s="6"/>
      <c r="DY303" s="6"/>
      <c r="DZ303" s="6"/>
      <c r="EA303" s="6"/>
      <c r="EB303" s="6"/>
      <c r="EC303" s="6"/>
      <c r="ED303" s="6"/>
      <c r="EE303" s="6"/>
      <c r="EF303" s="6"/>
      <c r="EG303" s="6"/>
      <c r="EH303" s="6"/>
      <c r="EI303" s="6"/>
      <c r="EJ303" s="6"/>
      <c r="EK303" s="6"/>
      <c r="EL303" s="6"/>
      <c r="EM303" s="6"/>
      <c r="EN303" s="6"/>
      <c r="EO303" s="6"/>
      <c r="EP303" s="6"/>
      <c r="EQ303" s="6"/>
      <c r="ER303" s="6"/>
      <c r="ES303" s="6"/>
      <c r="ET303" s="6"/>
      <c r="EU303" s="6"/>
      <c r="EV303" s="6"/>
      <c r="EW303" s="6"/>
      <c r="EX303" s="6"/>
      <c r="EY303" s="6"/>
      <c r="EZ303" s="6"/>
      <c r="FA303" s="6"/>
      <c r="FB303" s="6"/>
      <c r="FC303" s="6"/>
      <c r="FD303" s="6"/>
      <c r="FE303" s="6"/>
      <c r="FF303" s="6"/>
      <c r="FG303" s="6"/>
      <c r="FH303" s="6"/>
      <c r="FI303" s="6"/>
      <c r="FJ303" s="6"/>
      <c r="FK303" s="6"/>
      <c r="FL303" s="6"/>
      <c r="FM303" s="6"/>
      <c r="FN303" s="6"/>
      <c r="FO303" s="6"/>
      <c r="FP303" s="6"/>
      <c r="FQ303" s="6"/>
      <c r="FR303" s="6"/>
      <c r="FS303" s="6"/>
      <c r="FT303" s="6"/>
      <c r="FU303" s="6"/>
      <c r="FV303" s="6"/>
      <c r="FW303" s="6"/>
      <c r="FX303" s="6"/>
      <c r="FY303" s="6"/>
      <c r="FZ303" s="6"/>
      <c r="GA303" s="6"/>
      <c r="GB303" s="6"/>
      <c r="GC303" s="6"/>
      <c r="GD303" s="6"/>
      <c r="GE303" s="6"/>
      <c r="GF303" s="6"/>
      <c r="GG303" s="6"/>
      <c r="GH303" s="6"/>
      <c r="GI303" s="6"/>
      <c r="GJ303" s="6"/>
      <c r="GK303" s="6"/>
      <c r="GL303" s="6"/>
      <c r="GM303" s="6"/>
      <c r="GN303" s="6"/>
      <c r="GO303" s="6"/>
      <c r="GP303" s="6"/>
      <c r="GQ303" s="6"/>
      <c r="GR303" s="6"/>
      <c r="GS303" s="6"/>
      <c r="GT303" s="6"/>
      <c r="GU303" s="6"/>
      <c r="GV303" s="6"/>
      <c r="GW303" s="6"/>
      <c r="GX303" s="6"/>
      <c r="GY303" s="6"/>
      <c r="GZ303" s="6"/>
      <c r="HA303" s="6"/>
      <c r="HB303" s="6"/>
      <c r="HC303" s="6"/>
      <c r="HD303" s="6"/>
      <c r="HE303" s="6"/>
      <c r="HF303" s="6"/>
      <c r="HG303" s="6"/>
      <c r="HH303" s="6"/>
      <c r="HI303" s="6"/>
      <c r="HJ303" s="6"/>
      <c r="HK303" s="6"/>
      <c r="HL303" s="6"/>
      <c r="HM303" s="6"/>
      <c r="HN303" s="6"/>
      <c r="HO303" s="6"/>
      <c r="HP303" s="6"/>
      <c r="HQ303" s="6"/>
      <c r="HR303" s="6"/>
      <c r="HS303" s="6"/>
      <c r="HT303" s="6"/>
      <c r="HU303" s="6"/>
      <c r="HV303" s="6"/>
      <c r="HW303" s="6"/>
      <c r="HX303" s="6"/>
      <c r="HY303" s="6"/>
      <c r="HZ303" s="6"/>
      <c r="IA303" s="6"/>
      <c r="IB303" s="6"/>
      <c r="IC303" s="6"/>
      <c r="ID303" s="6"/>
      <c r="IE303" s="6"/>
      <c r="IF303" s="6"/>
      <c r="IG303" s="6"/>
      <c r="IH303" s="6"/>
      <c r="II303" s="6"/>
      <c r="IJ303" s="6"/>
      <c r="IK303" s="6"/>
      <c r="IL303" s="6"/>
      <c r="IM303" s="6"/>
      <c r="IN303" s="6"/>
      <c r="IO303" s="6"/>
      <c r="IP303" s="6"/>
      <c r="IQ303" s="6"/>
      <c r="IR303" s="6"/>
    </row>
    <row r="304" spans="1:252" x14ac:dyDescent="0.2">
      <c r="A304" s="6"/>
      <c r="B304" s="6"/>
      <c r="C304" s="6"/>
      <c r="D304" s="6"/>
      <c r="E304" s="6"/>
      <c r="F304" s="6"/>
      <c r="DH304" s="6"/>
      <c r="DI304" s="6"/>
      <c r="DJ304" s="6"/>
      <c r="DK304" s="6"/>
      <c r="DL304" s="6"/>
      <c r="DM304" s="6"/>
      <c r="DN304" s="6"/>
      <c r="DO304" s="6"/>
      <c r="DP304" s="6"/>
      <c r="DQ304" s="6"/>
      <c r="DR304" s="6"/>
      <c r="DS304" s="6"/>
      <c r="DT304" s="6"/>
      <c r="DU304" s="6"/>
      <c r="DV304" s="6"/>
      <c r="DW304" s="6"/>
      <c r="DX304" s="6"/>
      <c r="DY304" s="6"/>
      <c r="DZ304" s="6"/>
      <c r="EA304" s="6"/>
      <c r="EB304" s="6"/>
      <c r="EC304" s="6"/>
      <c r="ED304" s="6"/>
      <c r="EE304" s="6"/>
      <c r="EF304" s="6"/>
      <c r="EG304" s="6"/>
      <c r="EH304" s="6"/>
      <c r="EI304" s="6"/>
      <c r="EJ304" s="6"/>
      <c r="EK304" s="6"/>
      <c r="EL304" s="6"/>
      <c r="EM304" s="6"/>
      <c r="EN304" s="6"/>
      <c r="EO304" s="6"/>
      <c r="EP304" s="6"/>
      <c r="EQ304" s="6"/>
      <c r="ER304" s="6"/>
      <c r="ES304" s="6"/>
      <c r="ET304" s="6"/>
      <c r="EU304" s="6"/>
      <c r="EV304" s="6"/>
      <c r="EW304" s="6"/>
      <c r="EX304" s="6"/>
      <c r="EY304" s="6"/>
      <c r="EZ304" s="6"/>
      <c r="FA304" s="6"/>
      <c r="FB304" s="6"/>
      <c r="FC304" s="6"/>
      <c r="FD304" s="6"/>
      <c r="FE304" s="6"/>
      <c r="FF304" s="6"/>
      <c r="FG304" s="6"/>
      <c r="FH304" s="6"/>
      <c r="FI304" s="6"/>
      <c r="FJ304" s="6"/>
      <c r="FK304" s="6"/>
      <c r="FL304" s="6"/>
      <c r="FM304" s="6"/>
      <c r="FN304" s="6"/>
      <c r="FO304" s="6"/>
      <c r="FP304" s="6"/>
      <c r="FQ304" s="6"/>
      <c r="FR304" s="6"/>
      <c r="FS304" s="6"/>
      <c r="FT304" s="6"/>
      <c r="FU304" s="6"/>
      <c r="FV304" s="6"/>
      <c r="FW304" s="6"/>
      <c r="FX304" s="6"/>
      <c r="FY304" s="6"/>
      <c r="FZ304" s="6"/>
      <c r="GA304" s="6"/>
      <c r="GB304" s="6"/>
      <c r="GC304" s="6"/>
      <c r="GD304" s="6"/>
      <c r="GE304" s="6"/>
      <c r="GF304" s="6"/>
      <c r="GG304" s="6"/>
      <c r="GH304" s="6"/>
      <c r="GI304" s="6"/>
      <c r="GJ304" s="6"/>
      <c r="GK304" s="6"/>
      <c r="GL304" s="6"/>
      <c r="GM304" s="6"/>
      <c r="GN304" s="6"/>
      <c r="GO304" s="6"/>
      <c r="GP304" s="6"/>
      <c r="GQ304" s="6"/>
      <c r="GR304" s="6"/>
      <c r="GS304" s="6"/>
      <c r="GT304" s="6"/>
      <c r="GU304" s="6"/>
      <c r="GV304" s="6"/>
      <c r="GW304" s="6"/>
      <c r="GX304" s="6"/>
      <c r="GY304" s="6"/>
      <c r="GZ304" s="6"/>
      <c r="HA304" s="6"/>
      <c r="HB304" s="6"/>
      <c r="HC304" s="6"/>
      <c r="HD304" s="6"/>
      <c r="HE304" s="6"/>
      <c r="HF304" s="6"/>
      <c r="HG304" s="6"/>
      <c r="HH304" s="6"/>
      <c r="HI304" s="6"/>
      <c r="HJ304" s="6"/>
      <c r="HK304" s="6"/>
      <c r="HL304" s="6"/>
      <c r="HM304" s="6"/>
      <c r="HN304" s="6"/>
      <c r="HO304" s="6"/>
      <c r="HP304" s="6"/>
      <c r="HQ304" s="6"/>
      <c r="HR304" s="6"/>
      <c r="HS304" s="6"/>
      <c r="HT304" s="6"/>
      <c r="HU304" s="6"/>
      <c r="HV304" s="6"/>
      <c r="HW304" s="6"/>
      <c r="HX304" s="6"/>
      <c r="HY304" s="6"/>
      <c r="HZ304" s="6"/>
      <c r="IA304" s="6"/>
      <c r="IB304" s="6"/>
      <c r="IC304" s="6"/>
      <c r="ID304" s="6"/>
      <c r="IE304" s="6"/>
      <c r="IF304" s="6"/>
      <c r="IG304" s="6"/>
      <c r="IH304" s="6"/>
      <c r="II304" s="6"/>
      <c r="IJ304" s="6"/>
      <c r="IK304" s="6"/>
      <c r="IL304" s="6"/>
      <c r="IM304" s="6"/>
      <c r="IN304" s="6"/>
      <c r="IO304" s="6"/>
      <c r="IP304" s="6"/>
      <c r="IQ304" s="6"/>
      <c r="IR304" s="6"/>
    </row>
    <row r="305" spans="1:252" x14ac:dyDescent="0.2">
      <c r="A305" s="6"/>
      <c r="B305" s="6"/>
      <c r="C305" s="6"/>
      <c r="D305" s="6"/>
      <c r="E305" s="6"/>
      <c r="F305" s="6"/>
      <c r="DH305" s="6"/>
      <c r="DI305" s="6"/>
      <c r="DJ305" s="6"/>
      <c r="DK305" s="6"/>
      <c r="DL305" s="6"/>
      <c r="DM305" s="6"/>
      <c r="DN305" s="6"/>
      <c r="DO305" s="6"/>
      <c r="DP305" s="6"/>
      <c r="DQ305" s="6"/>
      <c r="DR305" s="6"/>
      <c r="DS305" s="6"/>
      <c r="DT305" s="6"/>
      <c r="DU305" s="6"/>
      <c r="DV305" s="6"/>
      <c r="DW305" s="6"/>
      <c r="DX305" s="6"/>
      <c r="DY305" s="6"/>
      <c r="DZ305" s="6"/>
      <c r="EA305" s="6"/>
      <c r="EB305" s="6"/>
      <c r="EC305" s="6"/>
      <c r="ED305" s="6"/>
      <c r="EE305" s="6"/>
      <c r="EF305" s="6"/>
      <c r="EG305" s="6"/>
      <c r="EH305" s="6"/>
      <c r="EI305" s="6"/>
      <c r="EJ305" s="6"/>
      <c r="EK305" s="6"/>
      <c r="EL305" s="6"/>
      <c r="EM305" s="6"/>
      <c r="EN305" s="6"/>
      <c r="EO305" s="6"/>
      <c r="EP305" s="6"/>
      <c r="EQ305" s="6"/>
      <c r="ER305" s="6"/>
      <c r="ES305" s="6"/>
      <c r="ET305" s="6"/>
      <c r="EU305" s="6"/>
      <c r="EV305" s="6"/>
      <c r="EW305" s="6"/>
      <c r="EX305" s="6"/>
      <c r="EY305" s="6"/>
      <c r="EZ305" s="6"/>
      <c r="FA305" s="6"/>
      <c r="FB305" s="6"/>
      <c r="FC305" s="6"/>
      <c r="FD305" s="6"/>
      <c r="FE305" s="6"/>
      <c r="FF305" s="6"/>
      <c r="FG305" s="6"/>
      <c r="FH305" s="6"/>
      <c r="FI305" s="6"/>
      <c r="FJ305" s="6"/>
      <c r="FK305" s="6"/>
      <c r="FL305" s="6"/>
      <c r="FM305" s="6"/>
      <c r="FN305" s="6"/>
      <c r="FO305" s="6"/>
      <c r="FP305" s="6"/>
      <c r="FQ305" s="6"/>
      <c r="FR305" s="6"/>
      <c r="FS305" s="6"/>
      <c r="FT305" s="6"/>
      <c r="FU305" s="6"/>
      <c r="FV305" s="6"/>
      <c r="FW305" s="6"/>
      <c r="FX305" s="6"/>
      <c r="FY305" s="6"/>
      <c r="FZ305" s="6"/>
      <c r="GA305" s="6"/>
      <c r="GB305" s="6"/>
      <c r="GC305" s="6"/>
      <c r="GD305" s="6"/>
      <c r="GE305" s="6"/>
      <c r="GF305" s="6"/>
      <c r="GG305" s="6"/>
      <c r="GH305" s="6"/>
      <c r="GI305" s="6"/>
      <c r="GJ305" s="6"/>
      <c r="GK305" s="6"/>
      <c r="GL305" s="6"/>
      <c r="GM305" s="6"/>
      <c r="GN305" s="6"/>
      <c r="GO305" s="6"/>
      <c r="GP305" s="6"/>
      <c r="GQ305" s="6"/>
      <c r="GR305" s="6"/>
      <c r="GS305" s="6"/>
      <c r="GT305" s="6"/>
      <c r="GU305" s="6"/>
      <c r="GV305" s="6"/>
      <c r="GW305" s="6"/>
      <c r="GX305" s="6"/>
      <c r="GY305" s="6"/>
      <c r="GZ305" s="6"/>
      <c r="HA305" s="6"/>
      <c r="HB305" s="6"/>
      <c r="HC305" s="6"/>
      <c r="HD305" s="6"/>
      <c r="HE305" s="6"/>
      <c r="HF305" s="6"/>
      <c r="HG305" s="6"/>
      <c r="HH305" s="6"/>
      <c r="HI305" s="6"/>
      <c r="HJ305" s="6"/>
      <c r="HK305" s="6"/>
      <c r="HL305" s="6"/>
      <c r="HM305" s="6"/>
      <c r="HN305" s="6"/>
      <c r="HO305" s="6"/>
      <c r="HP305" s="6"/>
      <c r="HQ305" s="6"/>
      <c r="HR305" s="6"/>
      <c r="HS305" s="6"/>
      <c r="HT305" s="6"/>
      <c r="HU305" s="6"/>
      <c r="HV305" s="6"/>
      <c r="HW305" s="6"/>
      <c r="HX305" s="6"/>
      <c r="HY305" s="6"/>
      <c r="HZ305" s="6"/>
      <c r="IA305" s="6"/>
      <c r="IB305" s="6"/>
      <c r="IC305" s="6"/>
      <c r="ID305" s="6"/>
      <c r="IE305" s="6"/>
      <c r="IF305" s="6"/>
      <c r="IG305" s="6"/>
      <c r="IH305" s="6"/>
      <c r="II305" s="6"/>
      <c r="IJ305" s="6"/>
      <c r="IK305" s="6"/>
      <c r="IL305" s="6"/>
      <c r="IM305" s="6"/>
      <c r="IN305" s="6"/>
      <c r="IO305" s="6"/>
      <c r="IP305" s="6"/>
      <c r="IQ305" s="6"/>
      <c r="IR305" s="6"/>
    </row>
    <row r="306" spans="1:252" x14ac:dyDescent="0.2">
      <c r="A306" s="6"/>
      <c r="B306" s="6"/>
      <c r="C306" s="6"/>
      <c r="D306" s="6"/>
      <c r="E306" s="6"/>
      <c r="F306" s="6"/>
      <c r="DH306" s="6"/>
      <c r="DI306" s="6"/>
      <c r="DJ306" s="6"/>
      <c r="DK306" s="6"/>
      <c r="DL306" s="6"/>
      <c r="DM306" s="6"/>
      <c r="DN306" s="6"/>
      <c r="DO306" s="6"/>
      <c r="DP306" s="6"/>
      <c r="DQ306" s="6"/>
      <c r="DR306" s="6"/>
      <c r="DS306" s="6"/>
      <c r="DT306" s="6"/>
      <c r="DU306" s="6"/>
      <c r="DV306" s="6"/>
      <c r="DW306" s="6"/>
      <c r="DX306" s="6"/>
      <c r="DY306" s="6"/>
      <c r="DZ306" s="6"/>
      <c r="EA306" s="6"/>
      <c r="EB306" s="6"/>
      <c r="EC306" s="6"/>
      <c r="ED306" s="6"/>
      <c r="EE306" s="6"/>
      <c r="EF306" s="6"/>
      <c r="EG306" s="6"/>
      <c r="EH306" s="6"/>
      <c r="EI306" s="6"/>
      <c r="EJ306" s="6"/>
      <c r="EK306" s="6"/>
      <c r="EL306" s="6"/>
      <c r="EM306" s="6"/>
      <c r="EN306" s="6"/>
      <c r="EO306" s="6"/>
      <c r="EP306" s="6"/>
      <c r="EQ306" s="6"/>
      <c r="ER306" s="6"/>
      <c r="ES306" s="6"/>
      <c r="ET306" s="6"/>
      <c r="EU306" s="6"/>
      <c r="EV306" s="6"/>
      <c r="EW306" s="6"/>
      <c r="EX306" s="6"/>
      <c r="EY306" s="6"/>
      <c r="EZ306" s="6"/>
      <c r="FA306" s="6"/>
      <c r="FB306" s="6"/>
      <c r="FC306" s="6"/>
      <c r="FD306" s="6"/>
      <c r="FE306" s="6"/>
      <c r="FF306" s="6"/>
      <c r="FG306" s="6"/>
      <c r="FH306" s="6"/>
      <c r="FI306" s="6"/>
      <c r="FJ306" s="6"/>
      <c r="FK306" s="6"/>
      <c r="FL306" s="6"/>
      <c r="FM306" s="6"/>
      <c r="FN306" s="6"/>
      <c r="FO306" s="6"/>
      <c r="FP306" s="6"/>
      <c r="FQ306" s="6"/>
      <c r="FR306" s="6"/>
      <c r="FS306" s="6"/>
      <c r="FT306" s="6"/>
      <c r="FU306" s="6"/>
      <c r="FV306" s="6"/>
      <c r="FW306" s="6"/>
      <c r="FX306" s="6"/>
      <c r="FY306" s="6"/>
      <c r="FZ306" s="6"/>
      <c r="GA306" s="6"/>
      <c r="GB306" s="6"/>
      <c r="GC306" s="6"/>
      <c r="GD306" s="6"/>
      <c r="GE306" s="6"/>
      <c r="GF306" s="6"/>
      <c r="GG306" s="6"/>
      <c r="GH306" s="6"/>
      <c r="GI306" s="6"/>
      <c r="GJ306" s="6"/>
      <c r="GK306" s="6"/>
      <c r="GL306" s="6"/>
      <c r="GM306" s="6"/>
      <c r="GN306" s="6"/>
      <c r="GO306" s="6"/>
      <c r="GP306" s="6"/>
      <c r="GQ306" s="6"/>
      <c r="GR306" s="6"/>
      <c r="GS306" s="6"/>
      <c r="GT306" s="6"/>
      <c r="GU306" s="6"/>
      <c r="GV306" s="6"/>
      <c r="GW306" s="6"/>
      <c r="GX306" s="6"/>
      <c r="GY306" s="6"/>
      <c r="GZ306" s="6"/>
      <c r="HA306" s="6"/>
      <c r="HB306" s="6"/>
      <c r="HC306" s="6"/>
      <c r="HD306" s="6"/>
      <c r="HE306" s="6"/>
      <c r="HF306" s="6"/>
      <c r="HG306" s="6"/>
      <c r="HH306" s="6"/>
      <c r="HI306" s="6"/>
      <c r="HJ306" s="6"/>
      <c r="HK306" s="6"/>
      <c r="HL306" s="6"/>
      <c r="HM306" s="6"/>
      <c r="HN306" s="6"/>
      <c r="HO306" s="6"/>
      <c r="HP306" s="6"/>
      <c r="HQ306" s="6"/>
      <c r="HR306" s="6"/>
      <c r="HS306" s="6"/>
      <c r="HT306" s="6"/>
      <c r="HU306" s="6"/>
      <c r="HV306" s="6"/>
      <c r="HW306" s="6"/>
      <c r="HX306" s="6"/>
      <c r="HY306" s="6"/>
      <c r="HZ306" s="6"/>
      <c r="IA306" s="6"/>
      <c r="IB306" s="6"/>
      <c r="IC306" s="6"/>
      <c r="ID306" s="6"/>
      <c r="IE306" s="6"/>
      <c r="IF306" s="6"/>
      <c r="IG306" s="6"/>
      <c r="IH306" s="6"/>
      <c r="II306" s="6"/>
      <c r="IJ306" s="6"/>
      <c r="IK306" s="6"/>
      <c r="IL306" s="6"/>
      <c r="IM306" s="6"/>
      <c r="IN306" s="6"/>
      <c r="IO306" s="6"/>
      <c r="IP306" s="6"/>
      <c r="IQ306" s="6"/>
      <c r="IR306" s="6"/>
    </row>
    <row r="307" spans="1:252" x14ac:dyDescent="0.2">
      <c r="A307" s="6"/>
      <c r="B307" s="6"/>
      <c r="C307" s="6"/>
      <c r="D307" s="6"/>
      <c r="E307" s="6"/>
      <c r="F307" s="6"/>
      <c r="DH307" s="6"/>
      <c r="DI307" s="6"/>
      <c r="DJ307" s="6"/>
      <c r="DK307" s="6"/>
      <c r="DL307" s="6"/>
      <c r="DM307" s="6"/>
      <c r="DN307" s="6"/>
      <c r="DO307" s="6"/>
      <c r="DP307" s="6"/>
      <c r="DQ307" s="6"/>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c r="FD307" s="6"/>
      <c r="FE307" s="6"/>
      <c r="FF307" s="6"/>
      <c r="FG307" s="6"/>
      <c r="FH307" s="6"/>
      <c r="FI307" s="6"/>
      <c r="FJ307" s="6"/>
      <c r="FK307" s="6"/>
      <c r="FL307" s="6"/>
      <c r="FM307" s="6"/>
      <c r="FN307" s="6"/>
      <c r="FO307" s="6"/>
      <c r="FP307" s="6"/>
      <c r="FQ307" s="6"/>
      <c r="FR307" s="6"/>
      <c r="FS307" s="6"/>
      <c r="FT307" s="6"/>
      <c r="FU307" s="6"/>
      <c r="FV307" s="6"/>
      <c r="FW307" s="6"/>
      <c r="FX307" s="6"/>
      <c r="FY307" s="6"/>
      <c r="FZ307" s="6"/>
      <c r="GA307" s="6"/>
      <c r="GB307" s="6"/>
      <c r="GC307" s="6"/>
      <c r="GD307" s="6"/>
      <c r="GE307" s="6"/>
      <c r="GF307" s="6"/>
      <c r="GG307" s="6"/>
      <c r="GH307" s="6"/>
      <c r="GI307" s="6"/>
      <c r="GJ307" s="6"/>
      <c r="GK307" s="6"/>
      <c r="GL307" s="6"/>
      <c r="GM307" s="6"/>
      <c r="GN307" s="6"/>
      <c r="GO307" s="6"/>
      <c r="GP307" s="6"/>
      <c r="GQ307" s="6"/>
      <c r="GR307" s="6"/>
      <c r="GS307" s="6"/>
      <c r="GT307" s="6"/>
      <c r="GU307" s="6"/>
      <c r="GV307" s="6"/>
      <c r="GW307" s="6"/>
      <c r="GX307" s="6"/>
      <c r="GY307" s="6"/>
      <c r="GZ307" s="6"/>
      <c r="HA307" s="6"/>
      <c r="HB307" s="6"/>
      <c r="HC307" s="6"/>
      <c r="HD307" s="6"/>
      <c r="HE307" s="6"/>
      <c r="HF307" s="6"/>
      <c r="HG307" s="6"/>
      <c r="HH307" s="6"/>
      <c r="HI307" s="6"/>
      <c r="HJ307" s="6"/>
      <c r="HK307" s="6"/>
      <c r="HL307" s="6"/>
      <c r="HM307" s="6"/>
      <c r="HN307" s="6"/>
      <c r="HO307" s="6"/>
      <c r="HP307" s="6"/>
      <c r="HQ307" s="6"/>
      <c r="HR307" s="6"/>
      <c r="HS307" s="6"/>
      <c r="HT307" s="6"/>
      <c r="HU307" s="6"/>
      <c r="HV307" s="6"/>
      <c r="HW307" s="6"/>
      <c r="HX307" s="6"/>
      <c r="HY307" s="6"/>
      <c r="HZ307" s="6"/>
      <c r="IA307" s="6"/>
      <c r="IB307" s="6"/>
      <c r="IC307" s="6"/>
      <c r="ID307" s="6"/>
      <c r="IE307" s="6"/>
      <c r="IF307" s="6"/>
      <c r="IG307" s="6"/>
      <c r="IH307" s="6"/>
      <c r="II307" s="6"/>
      <c r="IJ307" s="6"/>
      <c r="IK307" s="6"/>
      <c r="IL307" s="6"/>
      <c r="IM307" s="6"/>
      <c r="IN307" s="6"/>
      <c r="IO307" s="6"/>
      <c r="IP307" s="6"/>
      <c r="IQ307" s="6"/>
      <c r="IR307" s="6"/>
    </row>
    <row r="308" spans="1:252" x14ac:dyDescent="0.2">
      <c r="A308" s="6"/>
      <c r="B308" s="6"/>
      <c r="C308" s="6"/>
      <c r="D308" s="6"/>
      <c r="E308" s="6"/>
      <c r="F308" s="6"/>
      <c r="DH308" s="6"/>
      <c r="DI308" s="6"/>
      <c r="DJ308" s="6"/>
      <c r="DK308" s="6"/>
      <c r="DL308" s="6"/>
      <c r="DM308" s="6"/>
      <c r="DN308" s="6"/>
      <c r="DO308" s="6"/>
      <c r="DP308" s="6"/>
      <c r="DQ308" s="6"/>
      <c r="DR308" s="6"/>
      <c r="DS308" s="6"/>
      <c r="DT308" s="6"/>
      <c r="DU308" s="6"/>
      <c r="DV308" s="6"/>
      <c r="DW308" s="6"/>
      <c r="DX308" s="6"/>
      <c r="DY308" s="6"/>
      <c r="DZ308" s="6"/>
      <c r="EA308" s="6"/>
      <c r="EB308" s="6"/>
      <c r="EC308" s="6"/>
      <c r="ED308" s="6"/>
      <c r="EE308" s="6"/>
      <c r="EF308" s="6"/>
      <c r="EG308" s="6"/>
      <c r="EH308" s="6"/>
      <c r="EI308" s="6"/>
      <c r="EJ308" s="6"/>
      <c r="EK308" s="6"/>
      <c r="EL308" s="6"/>
      <c r="EM308" s="6"/>
      <c r="EN308" s="6"/>
      <c r="EO308" s="6"/>
      <c r="EP308" s="6"/>
      <c r="EQ308" s="6"/>
      <c r="ER308" s="6"/>
      <c r="ES308" s="6"/>
      <c r="ET308" s="6"/>
      <c r="EU308" s="6"/>
      <c r="EV308" s="6"/>
      <c r="EW308" s="6"/>
      <c r="EX308" s="6"/>
      <c r="EY308" s="6"/>
      <c r="EZ308" s="6"/>
      <c r="FA308" s="6"/>
      <c r="FB308" s="6"/>
      <c r="FC308" s="6"/>
      <c r="FD308" s="6"/>
      <c r="FE308" s="6"/>
      <c r="FF308" s="6"/>
      <c r="FG308" s="6"/>
      <c r="FH308" s="6"/>
      <c r="FI308" s="6"/>
      <c r="FJ308" s="6"/>
      <c r="FK308" s="6"/>
      <c r="FL308" s="6"/>
      <c r="FM308" s="6"/>
      <c r="FN308" s="6"/>
      <c r="FO308" s="6"/>
      <c r="FP308" s="6"/>
      <c r="FQ308" s="6"/>
      <c r="FR308" s="6"/>
      <c r="FS308" s="6"/>
      <c r="FT308" s="6"/>
      <c r="FU308" s="6"/>
      <c r="FV308" s="6"/>
      <c r="FW308" s="6"/>
      <c r="FX308" s="6"/>
      <c r="FY308" s="6"/>
      <c r="FZ308" s="6"/>
      <c r="GA308" s="6"/>
      <c r="GB308" s="6"/>
      <c r="GC308" s="6"/>
      <c r="GD308" s="6"/>
      <c r="GE308" s="6"/>
      <c r="GF308" s="6"/>
      <c r="GG308" s="6"/>
      <c r="GH308" s="6"/>
      <c r="GI308" s="6"/>
      <c r="GJ308" s="6"/>
      <c r="GK308" s="6"/>
      <c r="GL308" s="6"/>
      <c r="GM308" s="6"/>
      <c r="GN308" s="6"/>
      <c r="GO308" s="6"/>
      <c r="GP308" s="6"/>
      <c r="GQ308" s="6"/>
      <c r="GR308" s="6"/>
      <c r="GS308" s="6"/>
      <c r="GT308" s="6"/>
      <c r="GU308" s="6"/>
      <c r="GV308" s="6"/>
      <c r="GW308" s="6"/>
      <c r="GX308" s="6"/>
      <c r="GY308" s="6"/>
      <c r="GZ308" s="6"/>
      <c r="HA308" s="6"/>
      <c r="HB308" s="6"/>
      <c r="HC308" s="6"/>
      <c r="HD308" s="6"/>
      <c r="HE308" s="6"/>
      <c r="HF308" s="6"/>
      <c r="HG308" s="6"/>
      <c r="HH308" s="6"/>
      <c r="HI308" s="6"/>
      <c r="HJ308" s="6"/>
      <c r="HK308" s="6"/>
      <c r="HL308" s="6"/>
      <c r="HM308" s="6"/>
      <c r="HN308" s="6"/>
      <c r="HO308" s="6"/>
      <c r="HP308" s="6"/>
      <c r="HQ308" s="6"/>
      <c r="HR308" s="6"/>
      <c r="HS308" s="6"/>
      <c r="HT308" s="6"/>
      <c r="HU308" s="6"/>
      <c r="HV308" s="6"/>
      <c r="HW308" s="6"/>
      <c r="HX308" s="6"/>
      <c r="HY308" s="6"/>
      <c r="HZ308" s="6"/>
      <c r="IA308" s="6"/>
      <c r="IB308" s="6"/>
      <c r="IC308" s="6"/>
      <c r="ID308" s="6"/>
      <c r="IE308" s="6"/>
      <c r="IF308" s="6"/>
      <c r="IG308" s="6"/>
      <c r="IH308" s="6"/>
      <c r="II308" s="6"/>
      <c r="IJ308" s="6"/>
      <c r="IK308" s="6"/>
      <c r="IL308" s="6"/>
      <c r="IM308" s="6"/>
      <c r="IN308" s="6"/>
      <c r="IO308" s="6"/>
      <c r="IP308" s="6"/>
      <c r="IQ308" s="6"/>
      <c r="IR308" s="6"/>
    </row>
    <row r="309" spans="1:252" x14ac:dyDescent="0.2">
      <c r="A309" s="6"/>
      <c r="B309" s="6"/>
      <c r="C309" s="6"/>
      <c r="D309" s="6"/>
      <c r="E309" s="6"/>
      <c r="F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c r="ID309" s="6"/>
      <c r="IE309" s="6"/>
      <c r="IF309" s="6"/>
      <c r="IG309" s="6"/>
      <c r="IH309" s="6"/>
      <c r="II309" s="6"/>
      <c r="IJ309" s="6"/>
      <c r="IK309" s="6"/>
      <c r="IL309" s="6"/>
      <c r="IM309" s="6"/>
      <c r="IN309" s="6"/>
      <c r="IO309" s="6"/>
      <c r="IP309" s="6"/>
      <c r="IQ309" s="6"/>
      <c r="IR309" s="6"/>
    </row>
    <row r="310" spans="1:252" x14ac:dyDescent="0.2">
      <c r="A310" s="6"/>
      <c r="B310" s="6"/>
      <c r="C310" s="6"/>
      <c r="D310" s="6"/>
      <c r="E310" s="6"/>
      <c r="F310" s="6"/>
      <c r="DH310" s="6"/>
      <c r="DI310" s="6"/>
      <c r="DJ310" s="6"/>
      <c r="DK310" s="6"/>
      <c r="DL310" s="6"/>
      <c r="DM310" s="6"/>
      <c r="DN310" s="6"/>
      <c r="DO310" s="6"/>
      <c r="DP310" s="6"/>
      <c r="DQ310" s="6"/>
      <c r="DR310" s="6"/>
      <c r="DS310" s="6"/>
      <c r="DT310" s="6"/>
      <c r="DU310" s="6"/>
      <c r="DV310" s="6"/>
      <c r="DW310" s="6"/>
      <c r="DX310" s="6"/>
      <c r="DY310" s="6"/>
      <c r="DZ310" s="6"/>
      <c r="EA310" s="6"/>
      <c r="EB310" s="6"/>
      <c r="EC310" s="6"/>
      <c r="ED310" s="6"/>
      <c r="EE310" s="6"/>
      <c r="EF310" s="6"/>
      <c r="EG310" s="6"/>
      <c r="EH310" s="6"/>
      <c r="EI310" s="6"/>
      <c r="EJ310" s="6"/>
      <c r="EK310" s="6"/>
      <c r="EL310" s="6"/>
      <c r="EM310" s="6"/>
      <c r="EN310" s="6"/>
      <c r="EO310" s="6"/>
      <c r="EP310" s="6"/>
      <c r="EQ310" s="6"/>
      <c r="ER310" s="6"/>
      <c r="ES310" s="6"/>
      <c r="ET310" s="6"/>
      <c r="EU310" s="6"/>
      <c r="EV310" s="6"/>
      <c r="EW310" s="6"/>
      <c r="EX310" s="6"/>
      <c r="EY310" s="6"/>
      <c r="EZ310" s="6"/>
      <c r="FA310" s="6"/>
      <c r="FB310" s="6"/>
      <c r="FC310" s="6"/>
      <c r="FD310" s="6"/>
      <c r="FE310" s="6"/>
      <c r="FF310" s="6"/>
      <c r="FG310" s="6"/>
      <c r="FH310" s="6"/>
      <c r="FI310" s="6"/>
      <c r="FJ310" s="6"/>
      <c r="FK310" s="6"/>
      <c r="FL310" s="6"/>
      <c r="FM310" s="6"/>
      <c r="FN310" s="6"/>
      <c r="FO310" s="6"/>
      <c r="FP310" s="6"/>
      <c r="FQ310" s="6"/>
      <c r="FR310" s="6"/>
      <c r="FS310" s="6"/>
      <c r="FT310" s="6"/>
      <c r="FU310" s="6"/>
      <c r="FV310" s="6"/>
      <c r="FW310" s="6"/>
      <c r="FX310" s="6"/>
      <c r="FY310" s="6"/>
      <c r="FZ310" s="6"/>
      <c r="GA310" s="6"/>
      <c r="GB310" s="6"/>
      <c r="GC310" s="6"/>
      <c r="GD310" s="6"/>
      <c r="GE310" s="6"/>
      <c r="GF310" s="6"/>
      <c r="GG310" s="6"/>
      <c r="GH310" s="6"/>
      <c r="GI310" s="6"/>
      <c r="GJ310" s="6"/>
      <c r="GK310" s="6"/>
      <c r="GL310" s="6"/>
      <c r="GM310" s="6"/>
      <c r="GN310" s="6"/>
      <c r="GO310" s="6"/>
      <c r="GP310" s="6"/>
      <c r="GQ310" s="6"/>
      <c r="GR310" s="6"/>
      <c r="GS310" s="6"/>
      <c r="GT310" s="6"/>
      <c r="GU310" s="6"/>
      <c r="GV310" s="6"/>
      <c r="GW310" s="6"/>
      <c r="GX310" s="6"/>
      <c r="GY310" s="6"/>
      <c r="GZ310" s="6"/>
      <c r="HA310" s="6"/>
      <c r="HB310" s="6"/>
      <c r="HC310" s="6"/>
      <c r="HD310" s="6"/>
      <c r="HE310" s="6"/>
      <c r="HF310" s="6"/>
      <c r="HG310" s="6"/>
      <c r="HH310" s="6"/>
      <c r="HI310" s="6"/>
      <c r="HJ310" s="6"/>
      <c r="HK310" s="6"/>
      <c r="HL310" s="6"/>
      <c r="HM310" s="6"/>
      <c r="HN310" s="6"/>
      <c r="HO310" s="6"/>
      <c r="HP310" s="6"/>
      <c r="HQ310" s="6"/>
      <c r="HR310" s="6"/>
      <c r="HS310" s="6"/>
      <c r="HT310" s="6"/>
      <c r="HU310" s="6"/>
      <c r="HV310" s="6"/>
      <c r="HW310" s="6"/>
      <c r="HX310" s="6"/>
      <c r="HY310" s="6"/>
      <c r="HZ310" s="6"/>
      <c r="IA310" s="6"/>
      <c r="IB310" s="6"/>
      <c r="IC310" s="6"/>
      <c r="ID310" s="6"/>
      <c r="IE310" s="6"/>
      <c r="IF310" s="6"/>
      <c r="IG310" s="6"/>
      <c r="IH310" s="6"/>
      <c r="II310" s="6"/>
      <c r="IJ310" s="6"/>
      <c r="IK310" s="6"/>
      <c r="IL310" s="6"/>
      <c r="IM310" s="6"/>
      <c r="IN310" s="6"/>
      <c r="IO310" s="6"/>
      <c r="IP310" s="6"/>
      <c r="IQ310" s="6"/>
      <c r="IR310" s="6"/>
    </row>
    <row r="311" spans="1:252" x14ac:dyDescent="0.2">
      <c r="A311" s="6"/>
      <c r="B311" s="6"/>
      <c r="C311" s="6"/>
      <c r="D311" s="6"/>
      <c r="E311" s="6"/>
      <c r="F311" s="6"/>
      <c r="DH311" s="6"/>
      <c r="DI311" s="6"/>
      <c r="DJ311" s="6"/>
      <c r="DK311" s="6"/>
      <c r="DL311" s="6"/>
      <c r="DM311" s="6"/>
      <c r="DN311" s="6"/>
      <c r="DO311" s="6"/>
      <c r="DP311" s="6"/>
      <c r="DQ311" s="6"/>
      <c r="DR311" s="6"/>
      <c r="DS311" s="6"/>
      <c r="DT311" s="6"/>
      <c r="DU311" s="6"/>
      <c r="DV311" s="6"/>
      <c r="DW311" s="6"/>
      <c r="DX311" s="6"/>
      <c r="DY311" s="6"/>
      <c r="DZ311" s="6"/>
      <c r="EA311" s="6"/>
      <c r="EB311" s="6"/>
      <c r="EC311" s="6"/>
      <c r="ED311" s="6"/>
      <c r="EE311" s="6"/>
      <c r="EF311" s="6"/>
      <c r="EG311" s="6"/>
      <c r="EH311" s="6"/>
      <c r="EI311" s="6"/>
      <c r="EJ311" s="6"/>
      <c r="EK311" s="6"/>
      <c r="EL311" s="6"/>
      <c r="EM311" s="6"/>
      <c r="EN311" s="6"/>
      <c r="EO311" s="6"/>
      <c r="EP311" s="6"/>
      <c r="EQ311" s="6"/>
      <c r="ER311" s="6"/>
      <c r="ES311" s="6"/>
      <c r="ET311" s="6"/>
      <c r="EU311" s="6"/>
      <c r="EV311" s="6"/>
      <c r="EW311" s="6"/>
      <c r="EX311" s="6"/>
      <c r="EY311" s="6"/>
      <c r="EZ311" s="6"/>
      <c r="FA311" s="6"/>
      <c r="FB311" s="6"/>
      <c r="FC311" s="6"/>
      <c r="FD311" s="6"/>
      <c r="FE311" s="6"/>
      <c r="FF311" s="6"/>
      <c r="FG311" s="6"/>
      <c r="FH311" s="6"/>
      <c r="FI311" s="6"/>
      <c r="FJ311" s="6"/>
      <c r="FK311" s="6"/>
      <c r="FL311" s="6"/>
      <c r="FM311" s="6"/>
      <c r="FN311" s="6"/>
      <c r="FO311" s="6"/>
      <c r="FP311" s="6"/>
      <c r="FQ311" s="6"/>
      <c r="FR311" s="6"/>
      <c r="FS311" s="6"/>
      <c r="FT311" s="6"/>
      <c r="FU311" s="6"/>
      <c r="FV311" s="6"/>
      <c r="FW311" s="6"/>
      <c r="FX311" s="6"/>
      <c r="FY311" s="6"/>
      <c r="FZ311" s="6"/>
      <c r="GA311" s="6"/>
      <c r="GB311" s="6"/>
      <c r="GC311" s="6"/>
      <c r="GD311" s="6"/>
      <c r="GE311" s="6"/>
      <c r="GF311" s="6"/>
      <c r="GG311" s="6"/>
      <c r="GH311" s="6"/>
      <c r="GI311" s="6"/>
      <c r="GJ311" s="6"/>
      <c r="GK311" s="6"/>
      <c r="GL311" s="6"/>
      <c r="GM311" s="6"/>
      <c r="GN311" s="6"/>
      <c r="GO311" s="6"/>
      <c r="GP311" s="6"/>
      <c r="GQ311" s="6"/>
      <c r="GR311" s="6"/>
      <c r="GS311" s="6"/>
      <c r="GT311" s="6"/>
      <c r="GU311" s="6"/>
      <c r="GV311" s="6"/>
      <c r="GW311" s="6"/>
      <c r="GX311" s="6"/>
      <c r="GY311" s="6"/>
      <c r="GZ311" s="6"/>
      <c r="HA311" s="6"/>
      <c r="HB311" s="6"/>
      <c r="HC311" s="6"/>
      <c r="HD311" s="6"/>
      <c r="HE311" s="6"/>
      <c r="HF311" s="6"/>
      <c r="HG311" s="6"/>
      <c r="HH311" s="6"/>
      <c r="HI311" s="6"/>
      <c r="HJ311" s="6"/>
      <c r="HK311" s="6"/>
      <c r="HL311" s="6"/>
      <c r="HM311" s="6"/>
      <c r="HN311" s="6"/>
      <c r="HO311" s="6"/>
      <c r="HP311" s="6"/>
      <c r="HQ311" s="6"/>
      <c r="HR311" s="6"/>
      <c r="HS311" s="6"/>
      <c r="HT311" s="6"/>
      <c r="HU311" s="6"/>
      <c r="HV311" s="6"/>
      <c r="HW311" s="6"/>
      <c r="HX311" s="6"/>
      <c r="HY311" s="6"/>
      <c r="HZ311" s="6"/>
      <c r="IA311" s="6"/>
      <c r="IB311" s="6"/>
      <c r="IC311" s="6"/>
      <c r="ID311" s="6"/>
      <c r="IE311" s="6"/>
      <c r="IF311" s="6"/>
      <c r="IG311" s="6"/>
      <c r="IH311" s="6"/>
      <c r="II311" s="6"/>
      <c r="IJ311" s="6"/>
      <c r="IK311" s="6"/>
      <c r="IL311" s="6"/>
      <c r="IM311" s="6"/>
      <c r="IN311" s="6"/>
      <c r="IO311" s="6"/>
      <c r="IP311" s="6"/>
      <c r="IQ311" s="6"/>
      <c r="IR311" s="6"/>
    </row>
    <row r="312" spans="1:252" x14ac:dyDescent="0.2">
      <c r="A312" s="6"/>
      <c r="B312" s="6"/>
      <c r="C312" s="6"/>
      <c r="D312" s="6"/>
      <c r="E312" s="6"/>
      <c r="F312" s="6"/>
      <c r="DH312" s="6"/>
      <c r="DI312" s="6"/>
      <c r="DJ312" s="6"/>
      <c r="DK312" s="6"/>
      <c r="DL312" s="6"/>
      <c r="DM312" s="6"/>
      <c r="DN312" s="6"/>
      <c r="DO312" s="6"/>
      <c r="DP312" s="6"/>
      <c r="DQ312" s="6"/>
      <c r="DR312" s="6"/>
      <c r="DS312" s="6"/>
      <c r="DT312" s="6"/>
      <c r="DU312" s="6"/>
      <c r="DV312" s="6"/>
      <c r="DW312" s="6"/>
      <c r="DX312" s="6"/>
      <c r="DY312" s="6"/>
      <c r="DZ312" s="6"/>
      <c r="EA312" s="6"/>
      <c r="EB312" s="6"/>
      <c r="EC312" s="6"/>
      <c r="ED312" s="6"/>
      <c r="EE312" s="6"/>
      <c r="EF312" s="6"/>
      <c r="EG312" s="6"/>
      <c r="EH312" s="6"/>
      <c r="EI312" s="6"/>
      <c r="EJ312" s="6"/>
      <c r="EK312" s="6"/>
      <c r="EL312" s="6"/>
      <c r="EM312" s="6"/>
      <c r="EN312" s="6"/>
      <c r="EO312" s="6"/>
      <c r="EP312" s="6"/>
      <c r="EQ312" s="6"/>
      <c r="ER312" s="6"/>
      <c r="ES312" s="6"/>
      <c r="ET312" s="6"/>
      <c r="EU312" s="6"/>
      <c r="EV312" s="6"/>
      <c r="EW312" s="6"/>
      <c r="EX312" s="6"/>
      <c r="EY312" s="6"/>
      <c r="EZ312" s="6"/>
      <c r="FA312" s="6"/>
      <c r="FB312" s="6"/>
      <c r="FC312" s="6"/>
      <c r="FD312" s="6"/>
      <c r="FE312" s="6"/>
      <c r="FF312" s="6"/>
      <c r="FG312" s="6"/>
      <c r="FH312" s="6"/>
      <c r="FI312" s="6"/>
      <c r="FJ312" s="6"/>
      <c r="FK312" s="6"/>
      <c r="FL312" s="6"/>
      <c r="FM312" s="6"/>
      <c r="FN312" s="6"/>
      <c r="FO312" s="6"/>
      <c r="FP312" s="6"/>
      <c r="FQ312" s="6"/>
      <c r="FR312" s="6"/>
      <c r="FS312" s="6"/>
      <c r="FT312" s="6"/>
      <c r="FU312" s="6"/>
      <c r="FV312" s="6"/>
      <c r="FW312" s="6"/>
      <c r="FX312" s="6"/>
      <c r="FY312" s="6"/>
      <c r="FZ312" s="6"/>
      <c r="GA312" s="6"/>
      <c r="GB312" s="6"/>
      <c r="GC312" s="6"/>
      <c r="GD312" s="6"/>
      <c r="GE312" s="6"/>
      <c r="GF312" s="6"/>
      <c r="GG312" s="6"/>
      <c r="GH312" s="6"/>
      <c r="GI312" s="6"/>
      <c r="GJ312" s="6"/>
      <c r="GK312" s="6"/>
      <c r="GL312" s="6"/>
      <c r="GM312" s="6"/>
      <c r="GN312" s="6"/>
      <c r="GO312" s="6"/>
      <c r="GP312" s="6"/>
      <c r="GQ312" s="6"/>
      <c r="GR312" s="6"/>
      <c r="GS312" s="6"/>
      <c r="GT312" s="6"/>
      <c r="GU312" s="6"/>
      <c r="GV312" s="6"/>
      <c r="GW312" s="6"/>
      <c r="GX312" s="6"/>
      <c r="GY312" s="6"/>
      <c r="GZ312" s="6"/>
      <c r="HA312" s="6"/>
      <c r="HB312" s="6"/>
      <c r="HC312" s="6"/>
      <c r="HD312" s="6"/>
      <c r="HE312" s="6"/>
      <c r="HF312" s="6"/>
      <c r="HG312" s="6"/>
      <c r="HH312" s="6"/>
      <c r="HI312" s="6"/>
      <c r="HJ312" s="6"/>
      <c r="HK312" s="6"/>
      <c r="HL312" s="6"/>
      <c r="HM312" s="6"/>
      <c r="HN312" s="6"/>
      <c r="HO312" s="6"/>
      <c r="HP312" s="6"/>
      <c r="HQ312" s="6"/>
      <c r="HR312" s="6"/>
      <c r="HS312" s="6"/>
      <c r="HT312" s="6"/>
      <c r="HU312" s="6"/>
      <c r="HV312" s="6"/>
      <c r="HW312" s="6"/>
      <c r="HX312" s="6"/>
      <c r="HY312" s="6"/>
      <c r="HZ312" s="6"/>
      <c r="IA312" s="6"/>
      <c r="IB312" s="6"/>
      <c r="IC312" s="6"/>
      <c r="ID312" s="6"/>
      <c r="IE312" s="6"/>
      <c r="IF312" s="6"/>
      <c r="IG312" s="6"/>
      <c r="IH312" s="6"/>
      <c r="II312" s="6"/>
      <c r="IJ312" s="6"/>
      <c r="IK312" s="6"/>
      <c r="IL312" s="6"/>
      <c r="IM312" s="6"/>
      <c r="IN312" s="6"/>
      <c r="IO312" s="6"/>
      <c r="IP312" s="6"/>
      <c r="IQ312" s="6"/>
      <c r="IR312" s="6"/>
    </row>
    <row r="313" spans="1:252" x14ac:dyDescent="0.2">
      <c r="A313" s="6"/>
      <c r="B313" s="6"/>
      <c r="C313" s="6"/>
      <c r="D313" s="6"/>
      <c r="E313" s="6"/>
      <c r="F313" s="6"/>
      <c r="DH313" s="6"/>
      <c r="DI313" s="6"/>
      <c r="DJ313" s="6"/>
      <c r="DK313" s="6"/>
      <c r="DL313" s="6"/>
      <c r="DM313" s="6"/>
      <c r="DN313" s="6"/>
      <c r="DO313" s="6"/>
      <c r="DP313" s="6"/>
      <c r="DQ313" s="6"/>
      <c r="DR313" s="6"/>
      <c r="DS313" s="6"/>
      <c r="DT313" s="6"/>
      <c r="DU313" s="6"/>
      <c r="DV313" s="6"/>
      <c r="DW313" s="6"/>
      <c r="DX313" s="6"/>
      <c r="DY313" s="6"/>
      <c r="DZ313" s="6"/>
      <c r="EA313" s="6"/>
      <c r="EB313" s="6"/>
      <c r="EC313" s="6"/>
      <c r="ED313" s="6"/>
      <c r="EE313" s="6"/>
      <c r="EF313" s="6"/>
      <c r="EG313" s="6"/>
      <c r="EH313" s="6"/>
      <c r="EI313" s="6"/>
      <c r="EJ313" s="6"/>
      <c r="EK313" s="6"/>
      <c r="EL313" s="6"/>
      <c r="EM313" s="6"/>
      <c r="EN313" s="6"/>
      <c r="EO313" s="6"/>
      <c r="EP313" s="6"/>
      <c r="EQ313" s="6"/>
      <c r="ER313" s="6"/>
      <c r="ES313" s="6"/>
      <c r="ET313" s="6"/>
      <c r="EU313" s="6"/>
      <c r="EV313" s="6"/>
      <c r="EW313" s="6"/>
      <c r="EX313" s="6"/>
      <c r="EY313" s="6"/>
      <c r="EZ313" s="6"/>
      <c r="FA313" s="6"/>
      <c r="FB313" s="6"/>
      <c r="FC313" s="6"/>
      <c r="FD313" s="6"/>
      <c r="FE313" s="6"/>
      <c r="FF313" s="6"/>
      <c r="FG313" s="6"/>
      <c r="FH313" s="6"/>
      <c r="FI313" s="6"/>
      <c r="FJ313" s="6"/>
      <c r="FK313" s="6"/>
      <c r="FL313" s="6"/>
      <c r="FM313" s="6"/>
      <c r="FN313" s="6"/>
      <c r="FO313" s="6"/>
      <c r="FP313" s="6"/>
      <c r="FQ313" s="6"/>
      <c r="FR313" s="6"/>
      <c r="FS313" s="6"/>
      <c r="FT313" s="6"/>
      <c r="FU313" s="6"/>
      <c r="FV313" s="6"/>
      <c r="FW313" s="6"/>
      <c r="FX313" s="6"/>
      <c r="FY313" s="6"/>
      <c r="FZ313" s="6"/>
      <c r="GA313" s="6"/>
      <c r="GB313" s="6"/>
      <c r="GC313" s="6"/>
      <c r="GD313" s="6"/>
      <c r="GE313" s="6"/>
      <c r="GF313" s="6"/>
      <c r="GG313" s="6"/>
      <c r="GH313" s="6"/>
      <c r="GI313" s="6"/>
      <c r="GJ313" s="6"/>
      <c r="GK313" s="6"/>
      <c r="GL313" s="6"/>
      <c r="GM313" s="6"/>
      <c r="GN313" s="6"/>
      <c r="GO313" s="6"/>
      <c r="GP313" s="6"/>
      <c r="GQ313" s="6"/>
      <c r="GR313" s="6"/>
      <c r="GS313" s="6"/>
      <c r="GT313" s="6"/>
      <c r="GU313" s="6"/>
      <c r="GV313" s="6"/>
      <c r="GW313" s="6"/>
      <c r="GX313" s="6"/>
      <c r="GY313" s="6"/>
      <c r="GZ313" s="6"/>
      <c r="HA313" s="6"/>
      <c r="HB313" s="6"/>
      <c r="HC313" s="6"/>
      <c r="HD313" s="6"/>
      <c r="HE313" s="6"/>
      <c r="HF313" s="6"/>
      <c r="HG313" s="6"/>
      <c r="HH313" s="6"/>
      <c r="HI313" s="6"/>
      <c r="HJ313" s="6"/>
      <c r="HK313" s="6"/>
      <c r="HL313" s="6"/>
      <c r="HM313" s="6"/>
      <c r="HN313" s="6"/>
      <c r="HO313" s="6"/>
      <c r="HP313" s="6"/>
      <c r="HQ313" s="6"/>
      <c r="HR313" s="6"/>
      <c r="HS313" s="6"/>
      <c r="HT313" s="6"/>
      <c r="HU313" s="6"/>
      <c r="HV313" s="6"/>
      <c r="HW313" s="6"/>
      <c r="HX313" s="6"/>
      <c r="HY313" s="6"/>
      <c r="HZ313" s="6"/>
      <c r="IA313" s="6"/>
      <c r="IB313" s="6"/>
      <c r="IC313" s="6"/>
      <c r="ID313" s="6"/>
      <c r="IE313" s="6"/>
      <c r="IF313" s="6"/>
      <c r="IG313" s="6"/>
      <c r="IH313" s="6"/>
      <c r="II313" s="6"/>
      <c r="IJ313" s="6"/>
      <c r="IK313" s="6"/>
      <c r="IL313" s="6"/>
      <c r="IM313" s="6"/>
      <c r="IN313" s="6"/>
      <c r="IO313" s="6"/>
      <c r="IP313" s="6"/>
      <c r="IQ313" s="6"/>
      <c r="IR313" s="6"/>
    </row>
    <row r="314" spans="1:252" x14ac:dyDescent="0.2">
      <c r="A314" s="6"/>
      <c r="B314" s="6"/>
      <c r="C314" s="6"/>
      <c r="D314" s="6"/>
      <c r="E314" s="6"/>
      <c r="F314" s="6"/>
      <c r="DH314" s="6"/>
      <c r="DI314" s="6"/>
      <c r="DJ314" s="6"/>
      <c r="DK314" s="6"/>
      <c r="DL314" s="6"/>
      <c r="DM314" s="6"/>
      <c r="DN314" s="6"/>
      <c r="DO314" s="6"/>
      <c r="DP314" s="6"/>
      <c r="DQ314" s="6"/>
      <c r="DR314" s="6"/>
      <c r="DS314" s="6"/>
      <c r="DT314" s="6"/>
      <c r="DU314" s="6"/>
      <c r="DV314" s="6"/>
      <c r="DW314" s="6"/>
      <c r="DX314" s="6"/>
      <c r="DY314" s="6"/>
      <c r="DZ314" s="6"/>
      <c r="EA314" s="6"/>
      <c r="EB314" s="6"/>
      <c r="EC314" s="6"/>
      <c r="ED314" s="6"/>
      <c r="EE314" s="6"/>
      <c r="EF314" s="6"/>
      <c r="EG314" s="6"/>
      <c r="EH314" s="6"/>
      <c r="EI314" s="6"/>
      <c r="EJ314" s="6"/>
      <c r="EK314" s="6"/>
      <c r="EL314" s="6"/>
      <c r="EM314" s="6"/>
      <c r="EN314" s="6"/>
      <c r="EO314" s="6"/>
      <c r="EP314" s="6"/>
      <c r="EQ314" s="6"/>
      <c r="ER314" s="6"/>
      <c r="ES314" s="6"/>
      <c r="ET314" s="6"/>
      <c r="EU314" s="6"/>
      <c r="EV314" s="6"/>
      <c r="EW314" s="6"/>
      <c r="EX314" s="6"/>
      <c r="EY314" s="6"/>
      <c r="EZ314" s="6"/>
      <c r="FA314" s="6"/>
      <c r="FB314" s="6"/>
      <c r="FC314" s="6"/>
      <c r="FD314" s="6"/>
      <c r="FE314" s="6"/>
      <c r="FF314" s="6"/>
      <c r="FG314" s="6"/>
      <c r="FH314" s="6"/>
      <c r="FI314" s="6"/>
      <c r="FJ314" s="6"/>
      <c r="FK314" s="6"/>
      <c r="FL314" s="6"/>
      <c r="FM314" s="6"/>
      <c r="FN314" s="6"/>
      <c r="FO314" s="6"/>
      <c r="FP314" s="6"/>
      <c r="FQ314" s="6"/>
      <c r="FR314" s="6"/>
      <c r="FS314" s="6"/>
      <c r="FT314" s="6"/>
      <c r="FU314" s="6"/>
      <c r="FV314" s="6"/>
      <c r="FW314" s="6"/>
      <c r="FX314" s="6"/>
      <c r="FY314" s="6"/>
      <c r="FZ314" s="6"/>
      <c r="GA314" s="6"/>
      <c r="GB314" s="6"/>
      <c r="GC314" s="6"/>
      <c r="GD314" s="6"/>
      <c r="GE314" s="6"/>
      <c r="GF314" s="6"/>
      <c r="GG314" s="6"/>
      <c r="GH314" s="6"/>
      <c r="GI314" s="6"/>
      <c r="GJ314" s="6"/>
      <c r="GK314" s="6"/>
      <c r="GL314" s="6"/>
      <c r="GM314" s="6"/>
      <c r="GN314" s="6"/>
      <c r="GO314" s="6"/>
      <c r="GP314" s="6"/>
      <c r="GQ314" s="6"/>
      <c r="GR314" s="6"/>
      <c r="GS314" s="6"/>
      <c r="GT314" s="6"/>
      <c r="GU314" s="6"/>
      <c r="GV314" s="6"/>
      <c r="GW314" s="6"/>
      <c r="GX314" s="6"/>
      <c r="GY314" s="6"/>
      <c r="GZ314" s="6"/>
      <c r="HA314" s="6"/>
      <c r="HB314" s="6"/>
      <c r="HC314" s="6"/>
      <c r="HD314" s="6"/>
      <c r="HE314" s="6"/>
      <c r="HF314" s="6"/>
      <c r="HG314" s="6"/>
      <c r="HH314" s="6"/>
      <c r="HI314" s="6"/>
      <c r="HJ314" s="6"/>
      <c r="HK314" s="6"/>
      <c r="HL314" s="6"/>
      <c r="HM314" s="6"/>
      <c r="HN314" s="6"/>
      <c r="HO314" s="6"/>
      <c r="HP314" s="6"/>
      <c r="HQ314" s="6"/>
      <c r="HR314" s="6"/>
      <c r="HS314" s="6"/>
      <c r="HT314" s="6"/>
      <c r="HU314" s="6"/>
      <c r="HV314" s="6"/>
      <c r="HW314" s="6"/>
      <c r="HX314" s="6"/>
      <c r="HY314" s="6"/>
      <c r="HZ314" s="6"/>
      <c r="IA314" s="6"/>
      <c r="IB314" s="6"/>
      <c r="IC314" s="6"/>
      <c r="ID314" s="6"/>
      <c r="IE314" s="6"/>
      <c r="IF314" s="6"/>
      <c r="IG314" s="6"/>
      <c r="IH314" s="6"/>
      <c r="II314" s="6"/>
      <c r="IJ314" s="6"/>
      <c r="IK314" s="6"/>
      <c r="IL314" s="6"/>
      <c r="IM314" s="6"/>
      <c r="IN314" s="6"/>
      <c r="IO314" s="6"/>
      <c r="IP314" s="6"/>
      <c r="IQ314" s="6"/>
      <c r="IR314" s="6"/>
    </row>
    <row r="315" spans="1:252" x14ac:dyDescent="0.2">
      <c r="A315" s="6"/>
      <c r="B315" s="6"/>
      <c r="C315" s="6"/>
      <c r="D315" s="6"/>
      <c r="E315" s="6"/>
      <c r="F315" s="6"/>
      <c r="DH315" s="6"/>
      <c r="DI315" s="6"/>
      <c r="DJ315" s="6"/>
      <c r="DK315" s="6"/>
      <c r="DL315" s="6"/>
      <c r="DM315" s="6"/>
      <c r="DN315" s="6"/>
      <c r="DO315" s="6"/>
      <c r="DP315" s="6"/>
      <c r="DQ315" s="6"/>
      <c r="DR315" s="6"/>
      <c r="DS315" s="6"/>
      <c r="DT315" s="6"/>
      <c r="DU315" s="6"/>
      <c r="DV315" s="6"/>
      <c r="DW315" s="6"/>
      <c r="DX315" s="6"/>
      <c r="DY315" s="6"/>
      <c r="DZ315" s="6"/>
      <c r="EA315" s="6"/>
      <c r="EB315" s="6"/>
      <c r="EC315" s="6"/>
      <c r="ED315" s="6"/>
      <c r="EE315" s="6"/>
      <c r="EF315" s="6"/>
      <c r="EG315" s="6"/>
      <c r="EH315" s="6"/>
      <c r="EI315" s="6"/>
      <c r="EJ315" s="6"/>
      <c r="EK315" s="6"/>
      <c r="EL315" s="6"/>
      <c r="EM315" s="6"/>
      <c r="EN315" s="6"/>
      <c r="EO315" s="6"/>
      <c r="EP315" s="6"/>
      <c r="EQ315" s="6"/>
      <c r="ER315" s="6"/>
      <c r="ES315" s="6"/>
      <c r="ET315" s="6"/>
      <c r="EU315" s="6"/>
      <c r="EV315" s="6"/>
      <c r="EW315" s="6"/>
      <c r="EX315" s="6"/>
      <c r="EY315" s="6"/>
      <c r="EZ315" s="6"/>
      <c r="FA315" s="6"/>
      <c r="FB315" s="6"/>
      <c r="FC315" s="6"/>
      <c r="FD315" s="6"/>
      <c r="FE315" s="6"/>
      <c r="FF315" s="6"/>
      <c r="FG315" s="6"/>
      <c r="FH315" s="6"/>
      <c r="FI315" s="6"/>
      <c r="FJ315" s="6"/>
      <c r="FK315" s="6"/>
      <c r="FL315" s="6"/>
      <c r="FM315" s="6"/>
      <c r="FN315" s="6"/>
      <c r="FO315" s="6"/>
      <c r="FP315" s="6"/>
      <c r="FQ315" s="6"/>
      <c r="FR315" s="6"/>
      <c r="FS315" s="6"/>
      <c r="FT315" s="6"/>
      <c r="FU315" s="6"/>
      <c r="FV315" s="6"/>
      <c r="FW315" s="6"/>
      <c r="FX315" s="6"/>
      <c r="FY315" s="6"/>
      <c r="FZ315" s="6"/>
      <c r="GA315" s="6"/>
      <c r="GB315" s="6"/>
      <c r="GC315" s="6"/>
      <c r="GD315" s="6"/>
      <c r="GE315" s="6"/>
      <c r="GF315" s="6"/>
      <c r="GG315" s="6"/>
      <c r="GH315" s="6"/>
      <c r="GI315" s="6"/>
      <c r="GJ315" s="6"/>
      <c r="GK315" s="6"/>
      <c r="GL315" s="6"/>
      <c r="GM315" s="6"/>
      <c r="GN315" s="6"/>
      <c r="GO315" s="6"/>
      <c r="GP315" s="6"/>
      <c r="GQ315" s="6"/>
      <c r="GR315" s="6"/>
      <c r="GS315" s="6"/>
      <c r="GT315" s="6"/>
      <c r="GU315" s="6"/>
      <c r="GV315" s="6"/>
      <c r="GW315" s="6"/>
      <c r="GX315" s="6"/>
      <c r="GY315" s="6"/>
      <c r="GZ315" s="6"/>
      <c r="HA315" s="6"/>
      <c r="HB315" s="6"/>
      <c r="HC315" s="6"/>
      <c r="HD315" s="6"/>
      <c r="HE315" s="6"/>
      <c r="HF315" s="6"/>
      <c r="HG315" s="6"/>
      <c r="HH315" s="6"/>
      <c r="HI315" s="6"/>
      <c r="HJ315" s="6"/>
      <c r="HK315" s="6"/>
      <c r="HL315" s="6"/>
      <c r="HM315" s="6"/>
      <c r="HN315" s="6"/>
      <c r="HO315" s="6"/>
      <c r="HP315" s="6"/>
      <c r="HQ315" s="6"/>
      <c r="HR315" s="6"/>
      <c r="HS315" s="6"/>
      <c r="HT315" s="6"/>
      <c r="HU315" s="6"/>
      <c r="HV315" s="6"/>
      <c r="HW315" s="6"/>
      <c r="HX315" s="6"/>
      <c r="HY315" s="6"/>
      <c r="HZ315" s="6"/>
      <c r="IA315" s="6"/>
      <c r="IB315" s="6"/>
      <c r="IC315" s="6"/>
      <c r="ID315" s="6"/>
      <c r="IE315" s="6"/>
      <c r="IF315" s="6"/>
      <c r="IG315" s="6"/>
      <c r="IH315" s="6"/>
      <c r="II315" s="6"/>
      <c r="IJ315" s="6"/>
      <c r="IK315" s="6"/>
      <c r="IL315" s="6"/>
      <c r="IM315" s="6"/>
      <c r="IN315" s="6"/>
      <c r="IO315" s="6"/>
      <c r="IP315" s="6"/>
      <c r="IQ315" s="6"/>
      <c r="IR315" s="6"/>
    </row>
    <row r="316" spans="1:252" x14ac:dyDescent="0.2">
      <c r="A316" s="6"/>
      <c r="B316" s="6"/>
      <c r="C316" s="6"/>
      <c r="D316" s="6"/>
      <c r="E316" s="6"/>
      <c r="F316" s="6"/>
      <c r="DH316" s="6"/>
      <c r="DI316" s="6"/>
      <c r="DJ316" s="6"/>
      <c r="DK316" s="6"/>
      <c r="DL316" s="6"/>
      <c r="DM316" s="6"/>
      <c r="DN316" s="6"/>
      <c r="DO316" s="6"/>
      <c r="DP316" s="6"/>
      <c r="DQ316" s="6"/>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c r="FD316" s="6"/>
      <c r="FE316" s="6"/>
      <c r="FF316" s="6"/>
      <c r="FG316" s="6"/>
      <c r="FH316" s="6"/>
      <c r="FI316" s="6"/>
      <c r="FJ316" s="6"/>
      <c r="FK316" s="6"/>
      <c r="FL316" s="6"/>
      <c r="FM316" s="6"/>
      <c r="FN316" s="6"/>
      <c r="FO316" s="6"/>
      <c r="FP316" s="6"/>
      <c r="FQ316" s="6"/>
      <c r="FR316" s="6"/>
      <c r="FS316" s="6"/>
      <c r="FT316" s="6"/>
      <c r="FU316" s="6"/>
      <c r="FV316" s="6"/>
      <c r="FW316" s="6"/>
      <c r="FX316" s="6"/>
      <c r="FY316" s="6"/>
      <c r="FZ316" s="6"/>
      <c r="GA316" s="6"/>
      <c r="GB316" s="6"/>
      <c r="GC316" s="6"/>
      <c r="GD316" s="6"/>
      <c r="GE316" s="6"/>
      <c r="GF316" s="6"/>
      <c r="GG316" s="6"/>
      <c r="GH316" s="6"/>
      <c r="GI316" s="6"/>
      <c r="GJ316" s="6"/>
      <c r="GK316" s="6"/>
      <c r="GL316" s="6"/>
      <c r="GM316" s="6"/>
      <c r="GN316" s="6"/>
      <c r="GO316" s="6"/>
      <c r="GP316" s="6"/>
      <c r="GQ316" s="6"/>
      <c r="GR316" s="6"/>
      <c r="GS316" s="6"/>
      <c r="GT316" s="6"/>
      <c r="GU316" s="6"/>
      <c r="GV316" s="6"/>
      <c r="GW316" s="6"/>
      <c r="GX316" s="6"/>
      <c r="GY316" s="6"/>
      <c r="GZ316" s="6"/>
      <c r="HA316" s="6"/>
      <c r="HB316" s="6"/>
      <c r="HC316" s="6"/>
      <c r="HD316" s="6"/>
      <c r="HE316" s="6"/>
      <c r="HF316" s="6"/>
      <c r="HG316" s="6"/>
      <c r="HH316" s="6"/>
      <c r="HI316" s="6"/>
      <c r="HJ316" s="6"/>
      <c r="HK316" s="6"/>
      <c r="HL316" s="6"/>
      <c r="HM316" s="6"/>
      <c r="HN316" s="6"/>
      <c r="HO316" s="6"/>
      <c r="HP316" s="6"/>
      <c r="HQ316" s="6"/>
      <c r="HR316" s="6"/>
      <c r="HS316" s="6"/>
      <c r="HT316" s="6"/>
      <c r="HU316" s="6"/>
      <c r="HV316" s="6"/>
      <c r="HW316" s="6"/>
      <c r="HX316" s="6"/>
      <c r="HY316" s="6"/>
      <c r="HZ316" s="6"/>
      <c r="IA316" s="6"/>
      <c r="IB316" s="6"/>
      <c r="IC316" s="6"/>
      <c r="ID316" s="6"/>
      <c r="IE316" s="6"/>
      <c r="IF316" s="6"/>
      <c r="IG316" s="6"/>
      <c r="IH316" s="6"/>
      <c r="II316" s="6"/>
      <c r="IJ316" s="6"/>
      <c r="IK316" s="6"/>
      <c r="IL316" s="6"/>
      <c r="IM316" s="6"/>
      <c r="IN316" s="6"/>
      <c r="IO316" s="6"/>
      <c r="IP316" s="6"/>
      <c r="IQ316" s="6"/>
      <c r="IR316" s="6"/>
    </row>
    <row r="317" spans="1:252" x14ac:dyDescent="0.2">
      <c r="A317" s="6"/>
      <c r="B317" s="6"/>
      <c r="C317" s="6"/>
      <c r="D317" s="6"/>
      <c r="E317" s="6"/>
      <c r="F317" s="6"/>
      <c r="DH317" s="6"/>
      <c r="DI317" s="6"/>
      <c r="DJ317" s="6"/>
      <c r="DK317" s="6"/>
      <c r="DL317" s="6"/>
      <c r="DM317" s="6"/>
      <c r="DN317" s="6"/>
      <c r="DO317" s="6"/>
      <c r="DP317" s="6"/>
      <c r="DQ317" s="6"/>
      <c r="DR317" s="6"/>
      <c r="DS317" s="6"/>
      <c r="DT317" s="6"/>
      <c r="DU317" s="6"/>
      <c r="DV317" s="6"/>
      <c r="DW317" s="6"/>
      <c r="DX317" s="6"/>
      <c r="DY317" s="6"/>
      <c r="DZ317" s="6"/>
      <c r="EA317" s="6"/>
      <c r="EB317" s="6"/>
      <c r="EC317" s="6"/>
      <c r="ED317" s="6"/>
      <c r="EE317" s="6"/>
      <c r="EF317" s="6"/>
      <c r="EG317" s="6"/>
      <c r="EH317" s="6"/>
      <c r="EI317" s="6"/>
      <c r="EJ317" s="6"/>
      <c r="EK317" s="6"/>
      <c r="EL317" s="6"/>
      <c r="EM317" s="6"/>
      <c r="EN317" s="6"/>
      <c r="EO317" s="6"/>
      <c r="EP317" s="6"/>
      <c r="EQ317" s="6"/>
      <c r="ER317" s="6"/>
      <c r="ES317" s="6"/>
      <c r="ET317" s="6"/>
      <c r="EU317" s="6"/>
      <c r="EV317" s="6"/>
      <c r="EW317" s="6"/>
      <c r="EX317" s="6"/>
      <c r="EY317" s="6"/>
      <c r="EZ317" s="6"/>
      <c r="FA317" s="6"/>
      <c r="FB317" s="6"/>
      <c r="FC317" s="6"/>
      <c r="FD317" s="6"/>
      <c r="FE317" s="6"/>
      <c r="FF317" s="6"/>
      <c r="FG317" s="6"/>
      <c r="FH317" s="6"/>
      <c r="FI317" s="6"/>
      <c r="FJ317" s="6"/>
      <c r="FK317" s="6"/>
      <c r="FL317" s="6"/>
      <c r="FM317" s="6"/>
      <c r="FN317" s="6"/>
      <c r="FO317" s="6"/>
      <c r="FP317" s="6"/>
      <c r="FQ317" s="6"/>
      <c r="FR317" s="6"/>
      <c r="FS317" s="6"/>
      <c r="FT317" s="6"/>
      <c r="FU317" s="6"/>
      <c r="FV317" s="6"/>
      <c r="FW317" s="6"/>
      <c r="FX317" s="6"/>
      <c r="FY317" s="6"/>
      <c r="FZ317" s="6"/>
      <c r="GA317" s="6"/>
      <c r="GB317" s="6"/>
      <c r="GC317" s="6"/>
      <c r="GD317" s="6"/>
      <c r="GE317" s="6"/>
      <c r="GF317" s="6"/>
      <c r="GG317" s="6"/>
      <c r="GH317" s="6"/>
      <c r="GI317" s="6"/>
      <c r="GJ317" s="6"/>
      <c r="GK317" s="6"/>
      <c r="GL317" s="6"/>
      <c r="GM317" s="6"/>
      <c r="GN317" s="6"/>
      <c r="GO317" s="6"/>
      <c r="GP317" s="6"/>
      <c r="GQ317" s="6"/>
      <c r="GR317" s="6"/>
      <c r="GS317" s="6"/>
      <c r="GT317" s="6"/>
      <c r="GU317" s="6"/>
      <c r="GV317" s="6"/>
      <c r="GW317" s="6"/>
      <c r="GX317" s="6"/>
      <c r="GY317" s="6"/>
      <c r="GZ317" s="6"/>
      <c r="HA317" s="6"/>
      <c r="HB317" s="6"/>
      <c r="HC317" s="6"/>
      <c r="HD317" s="6"/>
      <c r="HE317" s="6"/>
      <c r="HF317" s="6"/>
      <c r="HG317" s="6"/>
      <c r="HH317" s="6"/>
      <c r="HI317" s="6"/>
      <c r="HJ317" s="6"/>
      <c r="HK317" s="6"/>
      <c r="HL317" s="6"/>
      <c r="HM317" s="6"/>
      <c r="HN317" s="6"/>
      <c r="HO317" s="6"/>
      <c r="HP317" s="6"/>
      <c r="HQ317" s="6"/>
      <c r="HR317" s="6"/>
      <c r="HS317" s="6"/>
      <c r="HT317" s="6"/>
      <c r="HU317" s="6"/>
      <c r="HV317" s="6"/>
      <c r="HW317" s="6"/>
      <c r="HX317" s="6"/>
      <c r="HY317" s="6"/>
      <c r="HZ317" s="6"/>
      <c r="IA317" s="6"/>
      <c r="IB317" s="6"/>
      <c r="IC317" s="6"/>
      <c r="ID317" s="6"/>
      <c r="IE317" s="6"/>
      <c r="IF317" s="6"/>
      <c r="IG317" s="6"/>
      <c r="IH317" s="6"/>
      <c r="II317" s="6"/>
      <c r="IJ317" s="6"/>
      <c r="IK317" s="6"/>
      <c r="IL317" s="6"/>
      <c r="IM317" s="6"/>
      <c r="IN317" s="6"/>
      <c r="IO317" s="6"/>
      <c r="IP317" s="6"/>
      <c r="IQ317" s="6"/>
      <c r="IR317" s="6"/>
    </row>
    <row r="318" spans="1:252" x14ac:dyDescent="0.2">
      <c r="A318" s="6"/>
      <c r="B318" s="6"/>
      <c r="C318" s="6"/>
      <c r="D318" s="6"/>
      <c r="E318" s="6"/>
      <c r="F318" s="6"/>
      <c r="DH318" s="6"/>
      <c r="DI318" s="6"/>
      <c r="DJ318" s="6"/>
      <c r="DK318" s="6"/>
      <c r="DL318" s="6"/>
      <c r="DM318" s="6"/>
      <c r="DN318" s="6"/>
      <c r="DO318" s="6"/>
      <c r="DP318" s="6"/>
      <c r="DQ318" s="6"/>
      <c r="DR318" s="6"/>
      <c r="DS318" s="6"/>
      <c r="DT318" s="6"/>
      <c r="DU318" s="6"/>
      <c r="DV318" s="6"/>
      <c r="DW318" s="6"/>
      <c r="DX318" s="6"/>
      <c r="DY318" s="6"/>
      <c r="DZ318" s="6"/>
      <c r="EA318" s="6"/>
      <c r="EB318" s="6"/>
      <c r="EC318" s="6"/>
      <c r="ED318" s="6"/>
      <c r="EE318" s="6"/>
      <c r="EF318" s="6"/>
      <c r="EG318" s="6"/>
      <c r="EH318" s="6"/>
      <c r="EI318" s="6"/>
      <c r="EJ318" s="6"/>
      <c r="EK318" s="6"/>
      <c r="EL318" s="6"/>
      <c r="EM318" s="6"/>
      <c r="EN318" s="6"/>
      <c r="EO318" s="6"/>
      <c r="EP318" s="6"/>
      <c r="EQ318" s="6"/>
      <c r="ER318" s="6"/>
      <c r="ES318" s="6"/>
      <c r="ET318" s="6"/>
      <c r="EU318" s="6"/>
      <c r="EV318" s="6"/>
      <c r="EW318" s="6"/>
      <c r="EX318" s="6"/>
      <c r="EY318" s="6"/>
      <c r="EZ318" s="6"/>
      <c r="FA318" s="6"/>
      <c r="FB318" s="6"/>
      <c r="FC318" s="6"/>
      <c r="FD318" s="6"/>
      <c r="FE318" s="6"/>
      <c r="FF318" s="6"/>
      <c r="FG318" s="6"/>
      <c r="FH318" s="6"/>
      <c r="FI318" s="6"/>
      <c r="FJ318" s="6"/>
      <c r="FK318" s="6"/>
      <c r="FL318" s="6"/>
      <c r="FM318" s="6"/>
      <c r="FN318" s="6"/>
      <c r="FO318" s="6"/>
      <c r="FP318" s="6"/>
      <c r="FQ318" s="6"/>
      <c r="FR318" s="6"/>
      <c r="FS318" s="6"/>
      <c r="FT318" s="6"/>
      <c r="FU318" s="6"/>
      <c r="FV318" s="6"/>
      <c r="FW318" s="6"/>
      <c r="FX318" s="6"/>
      <c r="FY318" s="6"/>
      <c r="FZ318" s="6"/>
      <c r="GA318" s="6"/>
      <c r="GB318" s="6"/>
      <c r="GC318" s="6"/>
      <c r="GD318" s="6"/>
      <c r="GE318" s="6"/>
      <c r="GF318" s="6"/>
      <c r="GG318" s="6"/>
      <c r="GH318" s="6"/>
      <c r="GI318" s="6"/>
      <c r="GJ318" s="6"/>
      <c r="GK318" s="6"/>
      <c r="GL318" s="6"/>
      <c r="GM318" s="6"/>
      <c r="GN318" s="6"/>
      <c r="GO318" s="6"/>
      <c r="GP318" s="6"/>
      <c r="GQ318" s="6"/>
      <c r="GR318" s="6"/>
      <c r="GS318" s="6"/>
      <c r="GT318" s="6"/>
      <c r="GU318" s="6"/>
      <c r="GV318" s="6"/>
      <c r="GW318" s="6"/>
      <c r="GX318" s="6"/>
      <c r="GY318" s="6"/>
      <c r="GZ318" s="6"/>
      <c r="HA318" s="6"/>
      <c r="HB318" s="6"/>
      <c r="HC318" s="6"/>
      <c r="HD318" s="6"/>
      <c r="HE318" s="6"/>
      <c r="HF318" s="6"/>
      <c r="HG318" s="6"/>
      <c r="HH318" s="6"/>
      <c r="HI318" s="6"/>
      <c r="HJ318" s="6"/>
      <c r="HK318" s="6"/>
      <c r="HL318" s="6"/>
      <c r="HM318" s="6"/>
      <c r="HN318" s="6"/>
      <c r="HO318" s="6"/>
      <c r="HP318" s="6"/>
      <c r="HQ318" s="6"/>
      <c r="HR318" s="6"/>
      <c r="HS318" s="6"/>
      <c r="HT318" s="6"/>
      <c r="HU318" s="6"/>
      <c r="HV318" s="6"/>
      <c r="HW318" s="6"/>
      <c r="HX318" s="6"/>
      <c r="HY318" s="6"/>
      <c r="HZ318" s="6"/>
      <c r="IA318" s="6"/>
      <c r="IB318" s="6"/>
      <c r="IC318" s="6"/>
      <c r="ID318" s="6"/>
      <c r="IE318" s="6"/>
      <c r="IF318" s="6"/>
      <c r="IG318" s="6"/>
      <c r="IH318" s="6"/>
      <c r="II318" s="6"/>
      <c r="IJ318" s="6"/>
      <c r="IK318" s="6"/>
      <c r="IL318" s="6"/>
      <c r="IM318" s="6"/>
      <c r="IN318" s="6"/>
      <c r="IO318" s="6"/>
      <c r="IP318" s="6"/>
      <c r="IQ318" s="6"/>
      <c r="IR318" s="6"/>
    </row>
    <row r="319" spans="1:252" x14ac:dyDescent="0.2">
      <c r="A319" s="6"/>
      <c r="B319" s="6"/>
      <c r="C319" s="6"/>
      <c r="D319" s="6"/>
      <c r="E319" s="6"/>
      <c r="F319" s="6"/>
      <c r="DH319" s="6"/>
      <c r="DI319" s="6"/>
      <c r="DJ319" s="6"/>
      <c r="DK319" s="6"/>
      <c r="DL319" s="6"/>
      <c r="DM319" s="6"/>
      <c r="DN319" s="6"/>
      <c r="DO319" s="6"/>
      <c r="DP319" s="6"/>
      <c r="DQ319" s="6"/>
      <c r="DR319" s="6"/>
      <c r="DS319" s="6"/>
      <c r="DT319" s="6"/>
      <c r="DU319" s="6"/>
      <c r="DV319" s="6"/>
      <c r="DW319" s="6"/>
      <c r="DX319" s="6"/>
      <c r="DY319" s="6"/>
      <c r="DZ319" s="6"/>
      <c r="EA319" s="6"/>
      <c r="EB319" s="6"/>
      <c r="EC319" s="6"/>
      <c r="ED319" s="6"/>
      <c r="EE319" s="6"/>
      <c r="EF319" s="6"/>
      <c r="EG319" s="6"/>
      <c r="EH319" s="6"/>
      <c r="EI319" s="6"/>
      <c r="EJ319" s="6"/>
      <c r="EK319" s="6"/>
      <c r="EL319" s="6"/>
      <c r="EM319" s="6"/>
      <c r="EN319" s="6"/>
      <c r="EO319" s="6"/>
      <c r="EP319" s="6"/>
      <c r="EQ319" s="6"/>
      <c r="ER319" s="6"/>
      <c r="ES319" s="6"/>
      <c r="ET319" s="6"/>
      <c r="EU319" s="6"/>
      <c r="EV319" s="6"/>
      <c r="EW319" s="6"/>
      <c r="EX319" s="6"/>
      <c r="EY319" s="6"/>
      <c r="EZ319" s="6"/>
      <c r="FA319" s="6"/>
      <c r="FB319" s="6"/>
      <c r="FC319" s="6"/>
      <c r="FD319" s="6"/>
      <c r="FE319" s="6"/>
      <c r="FF319" s="6"/>
      <c r="FG319" s="6"/>
      <c r="FH319" s="6"/>
      <c r="FI319" s="6"/>
      <c r="FJ319" s="6"/>
      <c r="FK319" s="6"/>
      <c r="FL319" s="6"/>
      <c r="FM319" s="6"/>
      <c r="FN319" s="6"/>
      <c r="FO319" s="6"/>
      <c r="FP319" s="6"/>
      <c r="FQ319" s="6"/>
      <c r="FR319" s="6"/>
      <c r="FS319" s="6"/>
      <c r="FT319" s="6"/>
      <c r="FU319" s="6"/>
      <c r="FV319" s="6"/>
      <c r="FW319" s="6"/>
      <c r="FX319" s="6"/>
      <c r="FY319" s="6"/>
      <c r="FZ319" s="6"/>
      <c r="GA319" s="6"/>
      <c r="GB319" s="6"/>
      <c r="GC319" s="6"/>
      <c r="GD319" s="6"/>
      <c r="GE319" s="6"/>
      <c r="GF319" s="6"/>
      <c r="GG319" s="6"/>
      <c r="GH319" s="6"/>
      <c r="GI319" s="6"/>
      <c r="GJ319" s="6"/>
      <c r="GK319" s="6"/>
      <c r="GL319" s="6"/>
      <c r="GM319" s="6"/>
      <c r="GN319" s="6"/>
      <c r="GO319" s="6"/>
      <c r="GP319" s="6"/>
      <c r="GQ319" s="6"/>
      <c r="GR319" s="6"/>
      <c r="GS319" s="6"/>
      <c r="GT319" s="6"/>
      <c r="GU319" s="6"/>
      <c r="GV319" s="6"/>
      <c r="GW319" s="6"/>
      <c r="GX319" s="6"/>
      <c r="GY319" s="6"/>
      <c r="GZ319" s="6"/>
      <c r="HA319" s="6"/>
      <c r="HB319" s="6"/>
      <c r="HC319" s="6"/>
      <c r="HD319" s="6"/>
      <c r="HE319" s="6"/>
      <c r="HF319" s="6"/>
      <c r="HG319" s="6"/>
      <c r="HH319" s="6"/>
      <c r="HI319" s="6"/>
      <c r="HJ319" s="6"/>
      <c r="HK319" s="6"/>
      <c r="HL319" s="6"/>
      <c r="HM319" s="6"/>
      <c r="HN319" s="6"/>
      <c r="HO319" s="6"/>
      <c r="HP319" s="6"/>
      <c r="HQ319" s="6"/>
      <c r="HR319" s="6"/>
      <c r="HS319" s="6"/>
      <c r="HT319" s="6"/>
      <c r="HU319" s="6"/>
      <c r="HV319" s="6"/>
      <c r="HW319" s="6"/>
      <c r="HX319" s="6"/>
      <c r="HY319" s="6"/>
      <c r="HZ319" s="6"/>
      <c r="IA319" s="6"/>
      <c r="IB319" s="6"/>
      <c r="IC319" s="6"/>
      <c r="ID319" s="6"/>
      <c r="IE319" s="6"/>
      <c r="IF319" s="6"/>
      <c r="IG319" s="6"/>
      <c r="IH319" s="6"/>
      <c r="II319" s="6"/>
      <c r="IJ319" s="6"/>
      <c r="IK319" s="6"/>
      <c r="IL319" s="6"/>
      <c r="IM319" s="6"/>
      <c r="IN319" s="6"/>
      <c r="IO319" s="6"/>
      <c r="IP319" s="6"/>
      <c r="IQ319" s="6"/>
      <c r="IR319" s="6"/>
    </row>
    <row r="320" spans="1:252" x14ac:dyDescent="0.2">
      <c r="A320" s="6"/>
      <c r="B320" s="6"/>
      <c r="C320" s="6"/>
      <c r="D320" s="6"/>
      <c r="E320" s="6"/>
      <c r="F320" s="6"/>
      <c r="DH320" s="6"/>
      <c r="DI320" s="6"/>
      <c r="DJ320" s="6"/>
      <c r="DK320" s="6"/>
      <c r="DL320" s="6"/>
      <c r="DM320" s="6"/>
      <c r="DN320" s="6"/>
      <c r="DO320" s="6"/>
      <c r="DP320" s="6"/>
      <c r="DQ320" s="6"/>
      <c r="DR320" s="6"/>
      <c r="DS320" s="6"/>
      <c r="DT320" s="6"/>
      <c r="DU320" s="6"/>
      <c r="DV320" s="6"/>
      <c r="DW320" s="6"/>
      <c r="DX320" s="6"/>
      <c r="DY320" s="6"/>
      <c r="DZ320" s="6"/>
      <c r="EA320" s="6"/>
      <c r="EB320" s="6"/>
      <c r="EC320" s="6"/>
      <c r="ED320" s="6"/>
      <c r="EE320" s="6"/>
      <c r="EF320" s="6"/>
      <c r="EG320" s="6"/>
      <c r="EH320" s="6"/>
      <c r="EI320" s="6"/>
      <c r="EJ320" s="6"/>
      <c r="EK320" s="6"/>
      <c r="EL320" s="6"/>
      <c r="EM320" s="6"/>
      <c r="EN320" s="6"/>
      <c r="EO320" s="6"/>
      <c r="EP320" s="6"/>
      <c r="EQ320" s="6"/>
      <c r="ER320" s="6"/>
      <c r="ES320" s="6"/>
      <c r="ET320" s="6"/>
      <c r="EU320" s="6"/>
      <c r="EV320" s="6"/>
      <c r="EW320" s="6"/>
      <c r="EX320" s="6"/>
      <c r="EY320" s="6"/>
      <c r="EZ320" s="6"/>
      <c r="FA320" s="6"/>
      <c r="FB320" s="6"/>
      <c r="FC320" s="6"/>
      <c r="FD320" s="6"/>
      <c r="FE320" s="6"/>
      <c r="FF320" s="6"/>
      <c r="FG320" s="6"/>
      <c r="FH320" s="6"/>
      <c r="FI320" s="6"/>
      <c r="FJ320" s="6"/>
      <c r="FK320" s="6"/>
      <c r="FL320" s="6"/>
      <c r="FM320" s="6"/>
      <c r="FN320" s="6"/>
      <c r="FO320" s="6"/>
      <c r="FP320" s="6"/>
      <c r="FQ320" s="6"/>
      <c r="FR320" s="6"/>
      <c r="FS320" s="6"/>
      <c r="FT320" s="6"/>
      <c r="FU320" s="6"/>
      <c r="FV320" s="6"/>
      <c r="FW320" s="6"/>
      <c r="FX320" s="6"/>
      <c r="FY320" s="6"/>
      <c r="FZ320" s="6"/>
      <c r="GA320" s="6"/>
      <c r="GB320" s="6"/>
      <c r="GC320" s="6"/>
      <c r="GD320" s="6"/>
      <c r="GE320" s="6"/>
      <c r="GF320" s="6"/>
      <c r="GG320" s="6"/>
      <c r="GH320" s="6"/>
      <c r="GI320" s="6"/>
      <c r="GJ320" s="6"/>
      <c r="GK320" s="6"/>
      <c r="GL320" s="6"/>
      <c r="GM320" s="6"/>
      <c r="GN320" s="6"/>
      <c r="GO320" s="6"/>
      <c r="GP320" s="6"/>
      <c r="GQ320" s="6"/>
      <c r="GR320" s="6"/>
      <c r="GS320" s="6"/>
      <c r="GT320" s="6"/>
      <c r="GU320" s="6"/>
      <c r="GV320" s="6"/>
      <c r="GW320" s="6"/>
      <c r="GX320" s="6"/>
      <c r="GY320" s="6"/>
      <c r="GZ320" s="6"/>
      <c r="HA320" s="6"/>
      <c r="HB320" s="6"/>
      <c r="HC320" s="6"/>
      <c r="HD320" s="6"/>
      <c r="HE320" s="6"/>
      <c r="HF320" s="6"/>
      <c r="HG320" s="6"/>
      <c r="HH320" s="6"/>
      <c r="HI320" s="6"/>
      <c r="HJ320" s="6"/>
      <c r="HK320" s="6"/>
      <c r="HL320" s="6"/>
      <c r="HM320" s="6"/>
      <c r="HN320" s="6"/>
      <c r="HO320" s="6"/>
      <c r="HP320" s="6"/>
      <c r="HQ320" s="6"/>
      <c r="HR320" s="6"/>
      <c r="HS320" s="6"/>
      <c r="HT320" s="6"/>
      <c r="HU320" s="6"/>
      <c r="HV320" s="6"/>
      <c r="HW320" s="6"/>
      <c r="HX320" s="6"/>
      <c r="HY320" s="6"/>
      <c r="HZ320" s="6"/>
      <c r="IA320" s="6"/>
      <c r="IB320" s="6"/>
      <c r="IC320" s="6"/>
      <c r="ID320" s="6"/>
      <c r="IE320" s="6"/>
      <c r="IF320" s="6"/>
      <c r="IG320" s="6"/>
      <c r="IH320" s="6"/>
      <c r="II320" s="6"/>
      <c r="IJ320" s="6"/>
      <c r="IK320" s="6"/>
      <c r="IL320" s="6"/>
      <c r="IM320" s="6"/>
      <c r="IN320" s="6"/>
      <c r="IO320" s="6"/>
      <c r="IP320" s="6"/>
      <c r="IQ320" s="6"/>
      <c r="IR320" s="6"/>
    </row>
    <row r="321" spans="1:252" x14ac:dyDescent="0.2">
      <c r="A321" s="6"/>
      <c r="B321" s="6"/>
      <c r="C321" s="6"/>
      <c r="D321" s="6"/>
      <c r="E321" s="6"/>
      <c r="F321" s="6"/>
      <c r="DH321" s="6"/>
      <c r="DI321" s="6"/>
      <c r="DJ321" s="6"/>
      <c r="DK321" s="6"/>
      <c r="DL321" s="6"/>
      <c r="DM321" s="6"/>
      <c r="DN321" s="6"/>
      <c r="DO321" s="6"/>
      <c r="DP321" s="6"/>
      <c r="DQ321" s="6"/>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c r="FD321" s="6"/>
      <c r="FE321" s="6"/>
      <c r="FF321" s="6"/>
      <c r="FG321" s="6"/>
      <c r="FH321" s="6"/>
      <c r="FI321" s="6"/>
      <c r="FJ321" s="6"/>
      <c r="FK321" s="6"/>
      <c r="FL321" s="6"/>
      <c r="FM321" s="6"/>
      <c r="FN321" s="6"/>
      <c r="FO321" s="6"/>
      <c r="FP321" s="6"/>
      <c r="FQ321" s="6"/>
      <c r="FR321" s="6"/>
      <c r="FS321" s="6"/>
      <c r="FT321" s="6"/>
      <c r="FU321" s="6"/>
      <c r="FV321" s="6"/>
      <c r="FW321" s="6"/>
      <c r="FX321" s="6"/>
      <c r="FY321" s="6"/>
      <c r="FZ321" s="6"/>
      <c r="GA321" s="6"/>
      <c r="GB321" s="6"/>
      <c r="GC321" s="6"/>
      <c r="GD321" s="6"/>
      <c r="GE321" s="6"/>
      <c r="GF321" s="6"/>
      <c r="GG321" s="6"/>
      <c r="GH321" s="6"/>
      <c r="GI321" s="6"/>
      <c r="GJ321" s="6"/>
      <c r="GK321" s="6"/>
      <c r="GL321" s="6"/>
      <c r="GM321" s="6"/>
      <c r="GN321" s="6"/>
      <c r="GO321" s="6"/>
      <c r="GP321" s="6"/>
      <c r="GQ321" s="6"/>
      <c r="GR321" s="6"/>
      <c r="GS321" s="6"/>
      <c r="GT321" s="6"/>
      <c r="GU321" s="6"/>
      <c r="GV321" s="6"/>
      <c r="GW321" s="6"/>
      <c r="GX321" s="6"/>
      <c r="GY321" s="6"/>
      <c r="GZ321" s="6"/>
      <c r="HA321" s="6"/>
      <c r="HB321" s="6"/>
      <c r="HC321" s="6"/>
      <c r="HD321" s="6"/>
      <c r="HE321" s="6"/>
      <c r="HF321" s="6"/>
      <c r="HG321" s="6"/>
      <c r="HH321" s="6"/>
      <c r="HI321" s="6"/>
      <c r="HJ321" s="6"/>
      <c r="HK321" s="6"/>
      <c r="HL321" s="6"/>
      <c r="HM321" s="6"/>
      <c r="HN321" s="6"/>
      <c r="HO321" s="6"/>
      <c r="HP321" s="6"/>
      <c r="HQ321" s="6"/>
      <c r="HR321" s="6"/>
      <c r="HS321" s="6"/>
      <c r="HT321" s="6"/>
      <c r="HU321" s="6"/>
      <c r="HV321" s="6"/>
      <c r="HW321" s="6"/>
      <c r="HX321" s="6"/>
      <c r="HY321" s="6"/>
      <c r="HZ321" s="6"/>
      <c r="IA321" s="6"/>
      <c r="IB321" s="6"/>
      <c r="IC321" s="6"/>
      <c r="ID321" s="6"/>
      <c r="IE321" s="6"/>
      <c r="IF321" s="6"/>
      <c r="IG321" s="6"/>
      <c r="IH321" s="6"/>
      <c r="II321" s="6"/>
      <c r="IJ321" s="6"/>
      <c r="IK321" s="6"/>
      <c r="IL321" s="6"/>
      <c r="IM321" s="6"/>
      <c r="IN321" s="6"/>
      <c r="IO321" s="6"/>
      <c r="IP321" s="6"/>
      <c r="IQ321" s="6"/>
      <c r="IR321" s="6"/>
    </row>
    <row r="322" spans="1:252" x14ac:dyDescent="0.2">
      <c r="A322" s="6"/>
      <c r="B322" s="6"/>
      <c r="C322" s="6"/>
      <c r="D322" s="6"/>
      <c r="E322" s="6"/>
      <c r="F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row>
    <row r="323" spans="1:252" x14ac:dyDescent="0.2">
      <c r="A323" s="6"/>
      <c r="B323" s="6"/>
      <c r="C323" s="6"/>
      <c r="D323" s="6"/>
      <c r="E323" s="6"/>
      <c r="F323" s="6"/>
      <c r="DH323" s="6"/>
      <c r="DI323" s="6"/>
      <c r="DJ323" s="6"/>
      <c r="DK323" s="6"/>
      <c r="DL323" s="6"/>
      <c r="DM323" s="6"/>
      <c r="DN323" s="6"/>
      <c r="DO323" s="6"/>
      <c r="DP323" s="6"/>
      <c r="DQ323" s="6"/>
      <c r="DR323" s="6"/>
      <c r="DS323" s="6"/>
      <c r="DT323" s="6"/>
      <c r="DU323" s="6"/>
      <c r="DV323" s="6"/>
      <c r="DW323" s="6"/>
      <c r="DX323" s="6"/>
      <c r="DY323" s="6"/>
      <c r="DZ323" s="6"/>
      <c r="EA323" s="6"/>
      <c r="EB323" s="6"/>
      <c r="EC323" s="6"/>
      <c r="ED323" s="6"/>
      <c r="EE323" s="6"/>
      <c r="EF323" s="6"/>
      <c r="EG323" s="6"/>
      <c r="EH323" s="6"/>
      <c r="EI323" s="6"/>
      <c r="EJ323" s="6"/>
      <c r="EK323" s="6"/>
      <c r="EL323" s="6"/>
      <c r="EM323" s="6"/>
      <c r="EN323" s="6"/>
      <c r="EO323" s="6"/>
      <c r="EP323" s="6"/>
      <c r="EQ323" s="6"/>
      <c r="ER323" s="6"/>
      <c r="ES323" s="6"/>
      <c r="ET323" s="6"/>
      <c r="EU323" s="6"/>
      <c r="EV323" s="6"/>
      <c r="EW323" s="6"/>
      <c r="EX323" s="6"/>
      <c r="EY323" s="6"/>
      <c r="EZ323" s="6"/>
      <c r="FA323" s="6"/>
      <c r="FB323" s="6"/>
      <c r="FC323" s="6"/>
      <c r="FD323" s="6"/>
      <c r="FE323" s="6"/>
      <c r="FF323" s="6"/>
      <c r="FG323" s="6"/>
      <c r="FH323" s="6"/>
      <c r="FI323" s="6"/>
      <c r="FJ323" s="6"/>
      <c r="FK323" s="6"/>
      <c r="FL323" s="6"/>
      <c r="FM323" s="6"/>
      <c r="FN323" s="6"/>
      <c r="FO323" s="6"/>
      <c r="FP323" s="6"/>
      <c r="FQ323" s="6"/>
      <c r="FR323" s="6"/>
      <c r="FS323" s="6"/>
      <c r="FT323" s="6"/>
      <c r="FU323" s="6"/>
      <c r="FV323" s="6"/>
      <c r="FW323" s="6"/>
      <c r="FX323" s="6"/>
      <c r="FY323" s="6"/>
      <c r="FZ323" s="6"/>
      <c r="GA323" s="6"/>
      <c r="GB323" s="6"/>
      <c r="GC323" s="6"/>
      <c r="GD323" s="6"/>
      <c r="GE323" s="6"/>
      <c r="GF323" s="6"/>
      <c r="GG323" s="6"/>
      <c r="GH323" s="6"/>
      <c r="GI323" s="6"/>
      <c r="GJ323" s="6"/>
      <c r="GK323" s="6"/>
      <c r="GL323" s="6"/>
      <c r="GM323" s="6"/>
      <c r="GN323" s="6"/>
      <c r="GO323" s="6"/>
      <c r="GP323" s="6"/>
      <c r="GQ323" s="6"/>
      <c r="GR323" s="6"/>
      <c r="GS323" s="6"/>
      <c r="GT323" s="6"/>
      <c r="GU323" s="6"/>
      <c r="GV323" s="6"/>
      <c r="GW323" s="6"/>
      <c r="GX323" s="6"/>
      <c r="GY323" s="6"/>
      <c r="GZ323" s="6"/>
      <c r="HA323" s="6"/>
      <c r="HB323" s="6"/>
      <c r="HC323" s="6"/>
      <c r="HD323" s="6"/>
      <c r="HE323" s="6"/>
      <c r="HF323" s="6"/>
      <c r="HG323" s="6"/>
      <c r="HH323" s="6"/>
      <c r="HI323" s="6"/>
      <c r="HJ323" s="6"/>
      <c r="HK323" s="6"/>
      <c r="HL323" s="6"/>
      <c r="HM323" s="6"/>
      <c r="HN323" s="6"/>
      <c r="HO323" s="6"/>
      <c r="HP323" s="6"/>
      <c r="HQ323" s="6"/>
      <c r="HR323" s="6"/>
      <c r="HS323" s="6"/>
      <c r="HT323" s="6"/>
      <c r="HU323" s="6"/>
      <c r="HV323" s="6"/>
      <c r="HW323" s="6"/>
      <c r="HX323" s="6"/>
      <c r="HY323" s="6"/>
      <c r="HZ323" s="6"/>
      <c r="IA323" s="6"/>
      <c r="IB323" s="6"/>
      <c r="IC323" s="6"/>
      <c r="ID323" s="6"/>
      <c r="IE323" s="6"/>
      <c r="IF323" s="6"/>
      <c r="IG323" s="6"/>
      <c r="IH323" s="6"/>
      <c r="II323" s="6"/>
      <c r="IJ323" s="6"/>
      <c r="IK323" s="6"/>
      <c r="IL323" s="6"/>
      <c r="IM323" s="6"/>
      <c r="IN323" s="6"/>
      <c r="IO323" s="6"/>
      <c r="IP323" s="6"/>
      <c r="IQ323" s="6"/>
      <c r="IR323" s="6"/>
    </row>
    <row r="324" spans="1:252" x14ac:dyDescent="0.2">
      <c r="A324" s="6"/>
      <c r="B324" s="6"/>
      <c r="C324" s="6"/>
      <c r="D324" s="6"/>
      <c r="E324" s="6"/>
      <c r="F324" s="6"/>
      <c r="DH324" s="6"/>
      <c r="DI324" s="6"/>
      <c r="DJ324" s="6"/>
      <c r="DK324" s="6"/>
      <c r="DL324" s="6"/>
      <c r="DM324" s="6"/>
      <c r="DN324" s="6"/>
      <c r="DO324" s="6"/>
      <c r="DP324" s="6"/>
      <c r="DQ324" s="6"/>
      <c r="DR324" s="6"/>
      <c r="DS324" s="6"/>
      <c r="DT324" s="6"/>
      <c r="DU324" s="6"/>
      <c r="DV324" s="6"/>
      <c r="DW324" s="6"/>
      <c r="DX324" s="6"/>
      <c r="DY324" s="6"/>
      <c r="DZ324" s="6"/>
      <c r="EA324" s="6"/>
      <c r="EB324" s="6"/>
      <c r="EC324" s="6"/>
      <c r="ED324" s="6"/>
      <c r="EE324" s="6"/>
      <c r="EF324" s="6"/>
      <c r="EG324" s="6"/>
      <c r="EH324" s="6"/>
      <c r="EI324" s="6"/>
      <c r="EJ324" s="6"/>
      <c r="EK324" s="6"/>
      <c r="EL324" s="6"/>
      <c r="EM324" s="6"/>
      <c r="EN324" s="6"/>
      <c r="EO324" s="6"/>
      <c r="EP324" s="6"/>
      <c r="EQ324" s="6"/>
      <c r="ER324" s="6"/>
      <c r="ES324" s="6"/>
      <c r="ET324" s="6"/>
      <c r="EU324" s="6"/>
      <c r="EV324" s="6"/>
      <c r="EW324" s="6"/>
      <c r="EX324" s="6"/>
      <c r="EY324" s="6"/>
      <c r="EZ324" s="6"/>
      <c r="FA324" s="6"/>
      <c r="FB324" s="6"/>
      <c r="FC324" s="6"/>
      <c r="FD324" s="6"/>
      <c r="FE324" s="6"/>
      <c r="FF324" s="6"/>
      <c r="FG324" s="6"/>
      <c r="FH324" s="6"/>
      <c r="FI324" s="6"/>
      <c r="FJ324" s="6"/>
      <c r="FK324" s="6"/>
      <c r="FL324" s="6"/>
      <c r="FM324" s="6"/>
      <c r="FN324" s="6"/>
      <c r="FO324" s="6"/>
      <c r="FP324" s="6"/>
      <c r="FQ324" s="6"/>
      <c r="FR324" s="6"/>
      <c r="FS324" s="6"/>
      <c r="FT324" s="6"/>
      <c r="FU324" s="6"/>
      <c r="FV324" s="6"/>
      <c r="FW324" s="6"/>
      <c r="FX324" s="6"/>
      <c r="FY324" s="6"/>
      <c r="FZ324" s="6"/>
      <c r="GA324" s="6"/>
      <c r="GB324" s="6"/>
      <c r="GC324" s="6"/>
      <c r="GD324" s="6"/>
      <c r="GE324" s="6"/>
      <c r="GF324" s="6"/>
      <c r="GG324" s="6"/>
      <c r="GH324" s="6"/>
      <c r="GI324" s="6"/>
      <c r="GJ324" s="6"/>
      <c r="GK324" s="6"/>
      <c r="GL324" s="6"/>
      <c r="GM324" s="6"/>
      <c r="GN324" s="6"/>
      <c r="GO324" s="6"/>
      <c r="GP324" s="6"/>
      <c r="GQ324" s="6"/>
      <c r="GR324" s="6"/>
      <c r="GS324" s="6"/>
      <c r="GT324" s="6"/>
      <c r="GU324" s="6"/>
      <c r="GV324" s="6"/>
      <c r="GW324" s="6"/>
      <c r="GX324" s="6"/>
      <c r="GY324" s="6"/>
      <c r="GZ324" s="6"/>
      <c r="HA324" s="6"/>
      <c r="HB324" s="6"/>
      <c r="HC324" s="6"/>
      <c r="HD324" s="6"/>
      <c r="HE324" s="6"/>
      <c r="HF324" s="6"/>
      <c r="HG324" s="6"/>
      <c r="HH324" s="6"/>
      <c r="HI324" s="6"/>
      <c r="HJ324" s="6"/>
      <c r="HK324" s="6"/>
      <c r="HL324" s="6"/>
      <c r="HM324" s="6"/>
      <c r="HN324" s="6"/>
      <c r="HO324" s="6"/>
      <c r="HP324" s="6"/>
      <c r="HQ324" s="6"/>
      <c r="HR324" s="6"/>
      <c r="HS324" s="6"/>
      <c r="HT324" s="6"/>
      <c r="HU324" s="6"/>
      <c r="HV324" s="6"/>
      <c r="HW324" s="6"/>
      <c r="HX324" s="6"/>
      <c r="HY324" s="6"/>
      <c r="HZ324" s="6"/>
      <c r="IA324" s="6"/>
      <c r="IB324" s="6"/>
      <c r="IC324" s="6"/>
      <c r="ID324" s="6"/>
      <c r="IE324" s="6"/>
      <c r="IF324" s="6"/>
      <c r="IG324" s="6"/>
      <c r="IH324" s="6"/>
      <c r="II324" s="6"/>
      <c r="IJ324" s="6"/>
      <c r="IK324" s="6"/>
      <c r="IL324" s="6"/>
      <c r="IM324" s="6"/>
      <c r="IN324" s="6"/>
      <c r="IO324" s="6"/>
      <c r="IP324" s="6"/>
      <c r="IQ324" s="6"/>
      <c r="IR324" s="6"/>
    </row>
    <row r="325" spans="1:252" x14ac:dyDescent="0.2">
      <c r="A325" s="6"/>
      <c r="B325" s="6"/>
      <c r="C325" s="6"/>
      <c r="D325" s="6"/>
      <c r="E325" s="6"/>
      <c r="F325" s="6"/>
      <c r="DH325" s="6"/>
      <c r="DI325" s="6"/>
      <c r="DJ325" s="6"/>
      <c r="DK325" s="6"/>
      <c r="DL325" s="6"/>
      <c r="DM325" s="6"/>
      <c r="DN325" s="6"/>
      <c r="DO325" s="6"/>
      <c r="DP325" s="6"/>
      <c r="DQ325" s="6"/>
      <c r="DR325" s="6"/>
      <c r="DS325" s="6"/>
      <c r="DT325" s="6"/>
      <c r="DU325" s="6"/>
      <c r="DV325" s="6"/>
      <c r="DW325" s="6"/>
      <c r="DX325" s="6"/>
      <c r="DY325" s="6"/>
      <c r="DZ325" s="6"/>
      <c r="EA325" s="6"/>
      <c r="EB325" s="6"/>
      <c r="EC325" s="6"/>
      <c r="ED325" s="6"/>
      <c r="EE325" s="6"/>
      <c r="EF325" s="6"/>
      <c r="EG325" s="6"/>
      <c r="EH325" s="6"/>
      <c r="EI325" s="6"/>
      <c r="EJ325" s="6"/>
      <c r="EK325" s="6"/>
      <c r="EL325" s="6"/>
      <c r="EM325" s="6"/>
      <c r="EN325" s="6"/>
      <c r="EO325" s="6"/>
      <c r="EP325" s="6"/>
      <c r="EQ325" s="6"/>
      <c r="ER325" s="6"/>
      <c r="ES325" s="6"/>
      <c r="ET325" s="6"/>
      <c r="EU325" s="6"/>
      <c r="EV325" s="6"/>
      <c r="EW325" s="6"/>
      <c r="EX325" s="6"/>
      <c r="EY325" s="6"/>
      <c r="EZ325" s="6"/>
      <c r="FA325" s="6"/>
      <c r="FB325" s="6"/>
      <c r="FC325" s="6"/>
      <c r="FD325" s="6"/>
      <c r="FE325" s="6"/>
      <c r="FF325" s="6"/>
      <c r="FG325" s="6"/>
      <c r="FH325" s="6"/>
      <c r="FI325" s="6"/>
      <c r="FJ325" s="6"/>
      <c r="FK325" s="6"/>
      <c r="FL325" s="6"/>
      <c r="FM325" s="6"/>
      <c r="FN325" s="6"/>
      <c r="FO325" s="6"/>
      <c r="FP325" s="6"/>
      <c r="FQ325" s="6"/>
      <c r="FR325" s="6"/>
      <c r="FS325" s="6"/>
      <c r="FT325" s="6"/>
      <c r="FU325" s="6"/>
      <c r="FV325" s="6"/>
      <c r="FW325" s="6"/>
      <c r="FX325" s="6"/>
      <c r="FY325" s="6"/>
      <c r="FZ325" s="6"/>
      <c r="GA325" s="6"/>
      <c r="GB325" s="6"/>
      <c r="GC325" s="6"/>
      <c r="GD325" s="6"/>
      <c r="GE325" s="6"/>
      <c r="GF325" s="6"/>
      <c r="GG325" s="6"/>
      <c r="GH325" s="6"/>
      <c r="GI325" s="6"/>
      <c r="GJ325" s="6"/>
      <c r="GK325" s="6"/>
      <c r="GL325" s="6"/>
      <c r="GM325" s="6"/>
      <c r="GN325" s="6"/>
      <c r="GO325" s="6"/>
      <c r="GP325" s="6"/>
      <c r="GQ325" s="6"/>
      <c r="GR325" s="6"/>
      <c r="GS325" s="6"/>
      <c r="GT325" s="6"/>
      <c r="GU325" s="6"/>
      <c r="GV325" s="6"/>
      <c r="GW325" s="6"/>
      <c r="GX325" s="6"/>
      <c r="GY325" s="6"/>
      <c r="GZ325" s="6"/>
      <c r="HA325" s="6"/>
      <c r="HB325" s="6"/>
      <c r="HC325" s="6"/>
      <c r="HD325" s="6"/>
      <c r="HE325" s="6"/>
      <c r="HF325" s="6"/>
      <c r="HG325" s="6"/>
      <c r="HH325" s="6"/>
      <c r="HI325" s="6"/>
      <c r="HJ325" s="6"/>
      <c r="HK325" s="6"/>
      <c r="HL325" s="6"/>
      <c r="HM325" s="6"/>
      <c r="HN325" s="6"/>
      <c r="HO325" s="6"/>
      <c r="HP325" s="6"/>
      <c r="HQ325" s="6"/>
      <c r="HR325" s="6"/>
      <c r="HS325" s="6"/>
      <c r="HT325" s="6"/>
      <c r="HU325" s="6"/>
      <c r="HV325" s="6"/>
      <c r="HW325" s="6"/>
      <c r="HX325" s="6"/>
      <c r="HY325" s="6"/>
      <c r="HZ325" s="6"/>
      <c r="IA325" s="6"/>
      <c r="IB325" s="6"/>
      <c r="IC325" s="6"/>
      <c r="ID325" s="6"/>
      <c r="IE325" s="6"/>
      <c r="IF325" s="6"/>
      <c r="IG325" s="6"/>
      <c r="IH325" s="6"/>
      <c r="II325" s="6"/>
      <c r="IJ325" s="6"/>
      <c r="IK325" s="6"/>
      <c r="IL325" s="6"/>
      <c r="IM325" s="6"/>
      <c r="IN325" s="6"/>
      <c r="IO325" s="6"/>
      <c r="IP325" s="6"/>
      <c r="IQ325" s="6"/>
      <c r="IR325" s="6"/>
    </row>
    <row r="326" spans="1:252" x14ac:dyDescent="0.2">
      <c r="A326" s="6"/>
      <c r="B326" s="6"/>
      <c r="C326" s="6"/>
      <c r="D326" s="6"/>
      <c r="E326" s="6"/>
      <c r="F326" s="6"/>
      <c r="DH326" s="6"/>
      <c r="DI326" s="6"/>
      <c r="DJ326" s="6"/>
      <c r="DK326" s="6"/>
      <c r="DL326" s="6"/>
      <c r="DM326" s="6"/>
      <c r="DN326" s="6"/>
      <c r="DO326" s="6"/>
      <c r="DP326" s="6"/>
      <c r="DQ326" s="6"/>
      <c r="DR326" s="6"/>
      <c r="DS326" s="6"/>
      <c r="DT326" s="6"/>
      <c r="DU326" s="6"/>
      <c r="DV326" s="6"/>
      <c r="DW326" s="6"/>
      <c r="DX326" s="6"/>
      <c r="DY326" s="6"/>
      <c r="DZ326" s="6"/>
      <c r="EA326" s="6"/>
      <c r="EB326" s="6"/>
      <c r="EC326" s="6"/>
      <c r="ED326" s="6"/>
      <c r="EE326" s="6"/>
      <c r="EF326" s="6"/>
      <c r="EG326" s="6"/>
      <c r="EH326" s="6"/>
      <c r="EI326" s="6"/>
      <c r="EJ326" s="6"/>
      <c r="EK326" s="6"/>
      <c r="EL326" s="6"/>
      <c r="EM326" s="6"/>
      <c r="EN326" s="6"/>
      <c r="EO326" s="6"/>
      <c r="EP326" s="6"/>
      <c r="EQ326" s="6"/>
      <c r="ER326" s="6"/>
      <c r="ES326" s="6"/>
      <c r="ET326" s="6"/>
      <c r="EU326" s="6"/>
      <c r="EV326" s="6"/>
      <c r="EW326" s="6"/>
      <c r="EX326" s="6"/>
      <c r="EY326" s="6"/>
      <c r="EZ326" s="6"/>
      <c r="FA326" s="6"/>
      <c r="FB326" s="6"/>
      <c r="FC326" s="6"/>
      <c r="FD326" s="6"/>
      <c r="FE326" s="6"/>
      <c r="FF326" s="6"/>
      <c r="FG326" s="6"/>
      <c r="FH326" s="6"/>
      <c r="FI326" s="6"/>
      <c r="FJ326" s="6"/>
      <c r="FK326" s="6"/>
      <c r="FL326" s="6"/>
      <c r="FM326" s="6"/>
      <c r="FN326" s="6"/>
      <c r="FO326" s="6"/>
      <c r="FP326" s="6"/>
      <c r="FQ326" s="6"/>
      <c r="FR326" s="6"/>
      <c r="FS326" s="6"/>
      <c r="FT326" s="6"/>
      <c r="FU326" s="6"/>
      <c r="FV326" s="6"/>
      <c r="FW326" s="6"/>
      <c r="FX326" s="6"/>
      <c r="FY326" s="6"/>
      <c r="FZ326" s="6"/>
      <c r="GA326" s="6"/>
      <c r="GB326" s="6"/>
      <c r="GC326" s="6"/>
      <c r="GD326" s="6"/>
      <c r="GE326" s="6"/>
      <c r="GF326" s="6"/>
      <c r="GG326" s="6"/>
      <c r="GH326" s="6"/>
      <c r="GI326" s="6"/>
      <c r="GJ326" s="6"/>
      <c r="GK326" s="6"/>
      <c r="GL326" s="6"/>
      <c r="GM326" s="6"/>
      <c r="GN326" s="6"/>
      <c r="GO326" s="6"/>
      <c r="GP326" s="6"/>
      <c r="GQ326" s="6"/>
      <c r="GR326" s="6"/>
      <c r="GS326" s="6"/>
      <c r="GT326" s="6"/>
      <c r="GU326" s="6"/>
      <c r="GV326" s="6"/>
      <c r="GW326" s="6"/>
      <c r="GX326" s="6"/>
      <c r="GY326" s="6"/>
      <c r="GZ326" s="6"/>
      <c r="HA326" s="6"/>
      <c r="HB326" s="6"/>
      <c r="HC326" s="6"/>
      <c r="HD326" s="6"/>
      <c r="HE326" s="6"/>
      <c r="HF326" s="6"/>
      <c r="HG326" s="6"/>
      <c r="HH326" s="6"/>
      <c r="HI326" s="6"/>
      <c r="HJ326" s="6"/>
      <c r="HK326" s="6"/>
      <c r="HL326" s="6"/>
      <c r="HM326" s="6"/>
      <c r="HN326" s="6"/>
      <c r="HO326" s="6"/>
      <c r="HP326" s="6"/>
      <c r="HQ326" s="6"/>
      <c r="HR326" s="6"/>
      <c r="HS326" s="6"/>
      <c r="HT326" s="6"/>
      <c r="HU326" s="6"/>
      <c r="HV326" s="6"/>
      <c r="HW326" s="6"/>
      <c r="HX326" s="6"/>
      <c r="HY326" s="6"/>
      <c r="HZ326" s="6"/>
      <c r="IA326" s="6"/>
      <c r="IB326" s="6"/>
      <c r="IC326" s="6"/>
      <c r="ID326" s="6"/>
      <c r="IE326" s="6"/>
      <c r="IF326" s="6"/>
      <c r="IG326" s="6"/>
      <c r="IH326" s="6"/>
      <c r="II326" s="6"/>
      <c r="IJ326" s="6"/>
      <c r="IK326" s="6"/>
      <c r="IL326" s="6"/>
      <c r="IM326" s="6"/>
      <c r="IN326" s="6"/>
      <c r="IO326" s="6"/>
      <c r="IP326" s="6"/>
      <c r="IQ326" s="6"/>
      <c r="IR326" s="6"/>
    </row>
    <row r="327" spans="1:252" x14ac:dyDescent="0.2">
      <c r="A327" s="6"/>
      <c r="B327" s="6"/>
      <c r="C327" s="6"/>
      <c r="D327" s="6"/>
      <c r="E327" s="6"/>
      <c r="F327" s="6"/>
      <c r="DH327" s="6"/>
      <c r="DI327" s="6"/>
      <c r="DJ327" s="6"/>
      <c r="DK327" s="6"/>
      <c r="DL327" s="6"/>
      <c r="DM327" s="6"/>
      <c r="DN327" s="6"/>
      <c r="DO327" s="6"/>
      <c r="DP327" s="6"/>
      <c r="DQ327" s="6"/>
      <c r="DR327" s="6"/>
      <c r="DS327" s="6"/>
      <c r="DT327" s="6"/>
      <c r="DU327" s="6"/>
      <c r="DV327" s="6"/>
      <c r="DW327" s="6"/>
      <c r="DX327" s="6"/>
      <c r="DY327" s="6"/>
      <c r="DZ327" s="6"/>
      <c r="EA327" s="6"/>
      <c r="EB327" s="6"/>
      <c r="EC327" s="6"/>
      <c r="ED327" s="6"/>
      <c r="EE327" s="6"/>
      <c r="EF327" s="6"/>
      <c r="EG327" s="6"/>
      <c r="EH327" s="6"/>
      <c r="EI327" s="6"/>
      <c r="EJ327" s="6"/>
      <c r="EK327" s="6"/>
      <c r="EL327" s="6"/>
      <c r="EM327" s="6"/>
      <c r="EN327" s="6"/>
      <c r="EO327" s="6"/>
      <c r="EP327" s="6"/>
      <c r="EQ327" s="6"/>
      <c r="ER327" s="6"/>
      <c r="ES327" s="6"/>
      <c r="ET327" s="6"/>
      <c r="EU327" s="6"/>
      <c r="EV327" s="6"/>
      <c r="EW327" s="6"/>
      <c r="EX327" s="6"/>
      <c r="EY327" s="6"/>
      <c r="EZ327" s="6"/>
      <c r="FA327" s="6"/>
      <c r="FB327" s="6"/>
      <c r="FC327" s="6"/>
      <c r="FD327" s="6"/>
      <c r="FE327" s="6"/>
      <c r="FF327" s="6"/>
      <c r="FG327" s="6"/>
      <c r="FH327" s="6"/>
      <c r="FI327" s="6"/>
      <c r="FJ327" s="6"/>
      <c r="FK327" s="6"/>
      <c r="FL327" s="6"/>
      <c r="FM327" s="6"/>
      <c r="FN327" s="6"/>
      <c r="FO327" s="6"/>
      <c r="FP327" s="6"/>
      <c r="FQ327" s="6"/>
      <c r="FR327" s="6"/>
      <c r="FS327" s="6"/>
      <c r="FT327" s="6"/>
      <c r="FU327" s="6"/>
      <c r="FV327" s="6"/>
      <c r="FW327" s="6"/>
      <c r="FX327" s="6"/>
      <c r="FY327" s="6"/>
      <c r="FZ327" s="6"/>
      <c r="GA327" s="6"/>
      <c r="GB327" s="6"/>
      <c r="GC327" s="6"/>
      <c r="GD327" s="6"/>
      <c r="GE327" s="6"/>
      <c r="GF327" s="6"/>
      <c r="GG327" s="6"/>
      <c r="GH327" s="6"/>
      <c r="GI327" s="6"/>
      <c r="GJ327" s="6"/>
      <c r="GK327" s="6"/>
      <c r="GL327" s="6"/>
      <c r="GM327" s="6"/>
      <c r="GN327" s="6"/>
      <c r="GO327" s="6"/>
      <c r="GP327" s="6"/>
      <c r="GQ327" s="6"/>
      <c r="GR327" s="6"/>
      <c r="GS327" s="6"/>
      <c r="GT327" s="6"/>
      <c r="GU327" s="6"/>
      <c r="GV327" s="6"/>
      <c r="GW327" s="6"/>
      <c r="GX327" s="6"/>
      <c r="GY327" s="6"/>
      <c r="GZ327" s="6"/>
      <c r="HA327" s="6"/>
      <c r="HB327" s="6"/>
      <c r="HC327" s="6"/>
      <c r="HD327" s="6"/>
      <c r="HE327" s="6"/>
      <c r="HF327" s="6"/>
      <c r="HG327" s="6"/>
      <c r="HH327" s="6"/>
      <c r="HI327" s="6"/>
      <c r="HJ327" s="6"/>
      <c r="HK327" s="6"/>
      <c r="HL327" s="6"/>
      <c r="HM327" s="6"/>
      <c r="HN327" s="6"/>
      <c r="HO327" s="6"/>
      <c r="HP327" s="6"/>
      <c r="HQ327" s="6"/>
      <c r="HR327" s="6"/>
      <c r="HS327" s="6"/>
      <c r="HT327" s="6"/>
      <c r="HU327" s="6"/>
      <c r="HV327" s="6"/>
      <c r="HW327" s="6"/>
      <c r="HX327" s="6"/>
      <c r="HY327" s="6"/>
      <c r="HZ327" s="6"/>
      <c r="IA327" s="6"/>
      <c r="IB327" s="6"/>
      <c r="IC327" s="6"/>
      <c r="ID327" s="6"/>
      <c r="IE327" s="6"/>
      <c r="IF327" s="6"/>
      <c r="IG327" s="6"/>
      <c r="IH327" s="6"/>
      <c r="II327" s="6"/>
      <c r="IJ327" s="6"/>
      <c r="IK327" s="6"/>
      <c r="IL327" s="6"/>
      <c r="IM327" s="6"/>
      <c r="IN327" s="6"/>
      <c r="IO327" s="6"/>
      <c r="IP327" s="6"/>
      <c r="IQ327" s="6"/>
      <c r="IR327" s="6"/>
    </row>
    <row r="328" spans="1:252" x14ac:dyDescent="0.2">
      <c r="A328" s="6"/>
      <c r="B328" s="6"/>
      <c r="C328" s="6"/>
      <c r="D328" s="6"/>
      <c r="E328" s="6"/>
      <c r="F328" s="6"/>
      <c r="DH328" s="6"/>
      <c r="DI328" s="6"/>
      <c r="DJ328" s="6"/>
      <c r="DK328" s="6"/>
      <c r="DL328" s="6"/>
      <c r="DM328" s="6"/>
      <c r="DN328" s="6"/>
      <c r="DO328" s="6"/>
      <c r="DP328" s="6"/>
      <c r="DQ328" s="6"/>
      <c r="DR328" s="6"/>
      <c r="DS328" s="6"/>
      <c r="DT328" s="6"/>
      <c r="DU328" s="6"/>
      <c r="DV328" s="6"/>
      <c r="DW328" s="6"/>
      <c r="DX328" s="6"/>
      <c r="DY328" s="6"/>
      <c r="DZ328" s="6"/>
      <c r="EA328" s="6"/>
      <c r="EB328" s="6"/>
      <c r="EC328" s="6"/>
      <c r="ED328" s="6"/>
      <c r="EE328" s="6"/>
      <c r="EF328" s="6"/>
      <c r="EG328" s="6"/>
      <c r="EH328" s="6"/>
      <c r="EI328" s="6"/>
      <c r="EJ328" s="6"/>
      <c r="EK328" s="6"/>
      <c r="EL328" s="6"/>
      <c r="EM328" s="6"/>
      <c r="EN328" s="6"/>
      <c r="EO328" s="6"/>
      <c r="EP328" s="6"/>
      <c r="EQ328" s="6"/>
      <c r="ER328" s="6"/>
      <c r="ES328" s="6"/>
      <c r="ET328" s="6"/>
      <c r="EU328" s="6"/>
      <c r="EV328" s="6"/>
      <c r="EW328" s="6"/>
      <c r="EX328" s="6"/>
      <c r="EY328" s="6"/>
      <c r="EZ328" s="6"/>
      <c r="FA328" s="6"/>
      <c r="FB328" s="6"/>
      <c r="FC328" s="6"/>
      <c r="FD328" s="6"/>
      <c r="FE328" s="6"/>
      <c r="FF328" s="6"/>
      <c r="FG328" s="6"/>
      <c r="FH328" s="6"/>
      <c r="FI328" s="6"/>
      <c r="FJ328" s="6"/>
      <c r="FK328" s="6"/>
      <c r="FL328" s="6"/>
      <c r="FM328" s="6"/>
      <c r="FN328" s="6"/>
      <c r="FO328" s="6"/>
      <c r="FP328" s="6"/>
      <c r="FQ328" s="6"/>
      <c r="FR328" s="6"/>
      <c r="FS328" s="6"/>
      <c r="FT328" s="6"/>
      <c r="FU328" s="6"/>
      <c r="FV328" s="6"/>
      <c r="FW328" s="6"/>
      <c r="FX328" s="6"/>
      <c r="FY328" s="6"/>
      <c r="FZ328" s="6"/>
      <c r="GA328" s="6"/>
      <c r="GB328" s="6"/>
      <c r="GC328" s="6"/>
      <c r="GD328" s="6"/>
      <c r="GE328" s="6"/>
      <c r="GF328" s="6"/>
      <c r="GG328" s="6"/>
      <c r="GH328" s="6"/>
      <c r="GI328" s="6"/>
      <c r="GJ328" s="6"/>
      <c r="GK328" s="6"/>
      <c r="GL328" s="6"/>
      <c r="GM328" s="6"/>
      <c r="GN328" s="6"/>
      <c r="GO328" s="6"/>
      <c r="GP328" s="6"/>
      <c r="GQ328" s="6"/>
      <c r="GR328" s="6"/>
      <c r="GS328" s="6"/>
      <c r="GT328" s="6"/>
      <c r="GU328" s="6"/>
      <c r="GV328" s="6"/>
      <c r="GW328" s="6"/>
      <c r="GX328" s="6"/>
      <c r="GY328" s="6"/>
      <c r="GZ328" s="6"/>
      <c r="HA328" s="6"/>
      <c r="HB328" s="6"/>
      <c r="HC328" s="6"/>
      <c r="HD328" s="6"/>
      <c r="HE328" s="6"/>
      <c r="HF328" s="6"/>
      <c r="HG328" s="6"/>
      <c r="HH328" s="6"/>
      <c r="HI328" s="6"/>
      <c r="HJ328" s="6"/>
      <c r="HK328" s="6"/>
      <c r="HL328" s="6"/>
      <c r="HM328" s="6"/>
      <c r="HN328" s="6"/>
      <c r="HO328" s="6"/>
      <c r="HP328" s="6"/>
      <c r="HQ328" s="6"/>
      <c r="HR328" s="6"/>
      <c r="HS328" s="6"/>
      <c r="HT328" s="6"/>
      <c r="HU328" s="6"/>
      <c r="HV328" s="6"/>
      <c r="HW328" s="6"/>
      <c r="HX328" s="6"/>
      <c r="HY328" s="6"/>
      <c r="HZ328" s="6"/>
      <c r="IA328" s="6"/>
      <c r="IB328" s="6"/>
      <c r="IC328" s="6"/>
      <c r="ID328" s="6"/>
      <c r="IE328" s="6"/>
      <c r="IF328" s="6"/>
      <c r="IG328" s="6"/>
      <c r="IH328" s="6"/>
      <c r="II328" s="6"/>
      <c r="IJ328" s="6"/>
      <c r="IK328" s="6"/>
      <c r="IL328" s="6"/>
      <c r="IM328" s="6"/>
      <c r="IN328" s="6"/>
      <c r="IO328" s="6"/>
      <c r="IP328" s="6"/>
      <c r="IQ328" s="6"/>
      <c r="IR328" s="6"/>
    </row>
    <row r="329" spans="1:252" x14ac:dyDescent="0.2">
      <c r="A329" s="6"/>
      <c r="B329" s="6"/>
      <c r="C329" s="6"/>
      <c r="D329" s="6"/>
      <c r="E329" s="6"/>
      <c r="F329" s="6"/>
      <c r="DH329" s="6"/>
      <c r="DI329" s="6"/>
      <c r="DJ329" s="6"/>
      <c r="DK329" s="6"/>
      <c r="DL329" s="6"/>
      <c r="DM329" s="6"/>
      <c r="DN329" s="6"/>
      <c r="DO329" s="6"/>
      <c r="DP329" s="6"/>
      <c r="DQ329" s="6"/>
      <c r="DR329" s="6"/>
      <c r="DS329" s="6"/>
      <c r="DT329" s="6"/>
      <c r="DU329" s="6"/>
      <c r="DV329" s="6"/>
      <c r="DW329" s="6"/>
      <c r="DX329" s="6"/>
      <c r="DY329" s="6"/>
      <c r="DZ329" s="6"/>
      <c r="EA329" s="6"/>
      <c r="EB329" s="6"/>
      <c r="EC329" s="6"/>
      <c r="ED329" s="6"/>
      <c r="EE329" s="6"/>
      <c r="EF329" s="6"/>
      <c r="EG329" s="6"/>
      <c r="EH329" s="6"/>
      <c r="EI329" s="6"/>
      <c r="EJ329" s="6"/>
      <c r="EK329" s="6"/>
      <c r="EL329" s="6"/>
      <c r="EM329" s="6"/>
      <c r="EN329" s="6"/>
      <c r="EO329" s="6"/>
      <c r="EP329" s="6"/>
      <c r="EQ329" s="6"/>
      <c r="ER329" s="6"/>
      <c r="ES329" s="6"/>
      <c r="ET329" s="6"/>
      <c r="EU329" s="6"/>
      <c r="EV329" s="6"/>
      <c r="EW329" s="6"/>
      <c r="EX329" s="6"/>
      <c r="EY329" s="6"/>
      <c r="EZ329" s="6"/>
      <c r="FA329" s="6"/>
      <c r="FB329" s="6"/>
      <c r="FC329" s="6"/>
      <c r="FD329" s="6"/>
      <c r="FE329" s="6"/>
      <c r="FF329" s="6"/>
      <c r="FG329" s="6"/>
      <c r="FH329" s="6"/>
      <c r="FI329" s="6"/>
      <c r="FJ329" s="6"/>
      <c r="FK329" s="6"/>
      <c r="FL329" s="6"/>
      <c r="FM329" s="6"/>
      <c r="FN329" s="6"/>
      <c r="FO329" s="6"/>
      <c r="FP329" s="6"/>
      <c r="FQ329" s="6"/>
      <c r="FR329" s="6"/>
      <c r="FS329" s="6"/>
      <c r="FT329" s="6"/>
      <c r="FU329" s="6"/>
      <c r="FV329" s="6"/>
      <c r="FW329" s="6"/>
      <c r="FX329" s="6"/>
      <c r="FY329" s="6"/>
      <c r="FZ329" s="6"/>
      <c r="GA329" s="6"/>
      <c r="GB329" s="6"/>
      <c r="GC329" s="6"/>
      <c r="GD329" s="6"/>
      <c r="GE329" s="6"/>
      <c r="GF329" s="6"/>
      <c r="GG329" s="6"/>
      <c r="GH329" s="6"/>
      <c r="GI329" s="6"/>
      <c r="GJ329" s="6"/>
      <c r="GK329" s="6"/>
      <c r="GL329" s="6"/>
      <c r="GM329" s="6"/>
      <c r="GN329" s="6"/>
      <c r="GO329" s="6"/>
      <c r="GP329" s="6"/>
      <c r="GQ329" s="6"/>
      <c r="GR329" s="6"/>
      <c r="GS329" s="6"/>
      <c r="GT329" s="6"/>
      <c r="GU329" s="6"/>
      <c r="GV329" s="6"/>
      <c r="GW329" s="6"/>
      <c r="GX329" s="6"/>
      <c r="GY329" s="6"/>
      <c r="GZ329" s="6"/>
      <c r="HA329" s="6"/>
      <c r="HB329" s="6"/>
      <c r="HC329" s="6"/>
      <c r="HD329" s="6"/>
      <c r="HE329" s="6"/>
      <c r="HF329" s="6"/>
      <c r="HG329" s="6"/>
      <c r="HH329" s="6"/>
      <c r="HI329" s="6"/>
      <c r="HJ329" s="6"/>
      <c r="HK329" s="6"/>
      <c r="HL329" s="6"/>
      <c r="HM329" s="6"/>
      <c r="HN329" s="6"/>
      <c r="HO329" s="6"/>
      <c r="HP329" s="6"/>
      <c r="HQ329" s="6"/>
      <c r="HR329" s="6"/>
      <c r="HS329" s="6"/>
      <c r="HT329" s="6"/>
      <c r="HU329" s="6"/>
      <c r="HV329" s="6"/>
      <c r="HW329" s="6"/>
      <c r="HX329" s="6"/>
      <c r="HY329" s="6"/>
      <c r="HZ329" s="6"/>
      <c r="IA329" s="6"/>
      <c r="IB329" s="6"/>
      <c r="IC329" s="6"/>
      <c r="ID329" s="6"/>
      <c r="IE329" s="6"/>
      <c r="IF329" s="6"/>
      <c r="IG329" s="6"/>
      <c r="IH329" s="6"/>
      <c r="II329" s="6"/>
      <c r="IJ329" s="6"/>
      <c r="IK329" s="6"/>
      <c r="IL329" s="6"/>
      <c r="IM329" s="6"/>
      <c r="IN329" s="6"/>
      <c r="IO329" s="6"/>
      <c r="IP329" s="6"/>
      <c r="IQ329" s="6"/>
      <c r="IR329" s="6"/>
    </row>
    <row r="330" spans="1:252" x14ac:dyDescent="0.2">
      <c r="A330" s="6"/>
      <c r="B330" s="6"/>
      <c r="C330" s="6"/>
      <c r="D330" s="6"/>
      <c r="E330" s="6"/>
      <c r="F330" s="6"/>
      <c r="DH330" s="6"/>
      <c r="DI330" s="6"/>
      <c r="DJ330" s="6"/>
      <c r="DK330" s="6"/>
      <c r="DL330" s="6"/>
      <c r="DM330" s="6"/>
      <c r="DN330" s="6"/>
      <c r="DO330" s="6"/>
      <c r="DP330" s="6"/>
      <c r="DQ330" s="6"/>
      <c r="DR330" s="6"/>
      <c r="DS330" s="6"/>
      <c r="DT330" s="6"/>
      <c r="DU330" s="6"/>
      <c r="DV330" s="6"/>
      <c r="DW330" s="6"/>
      <c r="DX330" s="6"/>
      <c r="DY330" s="6"/>
      <c r="DZ330" s="6"/>
      <c r="EA330" s="6"/>
      <c r="EB330" s="6"/>
      <c r="EC330" s="6"/>
      <c r="ED330" s="6"/>
      <c r="EE330" s="6"/>
      <c r="EF330" s="6"/>
      <c r="EG330" s="6"/>
      <c r="EH330" s="6"/>
      <c r="EI330" s="6"/>
      <c r="EJ330" s="6"/>
      <c r="EK330" s="6"/>
      <c r="EL330" s="6"/>
      <c r="EM330" s="6"/>
      <c r="EN330" s="6"/>
      <c r="EO330" s="6"/>
      <c r="EP330" s="6"/>
      <c r="EQ330" s="6"/>
      <c r="ER330" s="6"/>
      <c r="ES330" s="6"/>
      <c r="ET330" s="6"/>
      <c r="EU330" s="6"/>
      <c r="EV330" s="6"/>
      <c r="EW330" s="6"/>
      <c r="EX330" s="6"/>
      <c r="EY330" s="6"/>
      <c r="EZ330" s="6"/>
      <c r="FA330" s="6"/>
      <c r="FB330" s="6"/>
      <c r="FC330" s="6"/>
      <c r="FD330" s="6"/>
      <c r="FE330" s="6"/>
      <c r="FF330" s="6"/>
      <c r="FG330" s="6"/>
      <c r="FH330" s="6"/>
      <c r="FI330" s="6"/>
      <c r="FJ330" s="6"/>
      <c r="FK330" s="6"/>
      <c r="FL330" s="6"/>
      <c r="FM330" s="6"/>
      <c r="FN330" s="6"/>
      <c r="FO330" s="6"/>
      <c r="FP330" s="6"/>
      <c r="FQ330" s="6"/>
      <c r="FR330" s="6"/>
      <c r="FS330" s="6"/>
      <c r="FT330" s="6"/>
      <c r="FU330" s="6"/>
      <c r="FV330" s="6"/>
      <c r="FW330" s="6"/>
      <c r="FX330" s="6"/>
      <c r="FY330" s="6"/>
      <c r="FZ330" s="6"/>
      <c r="GA330" s="6"/>
      <c r="GB330" s="6"/>
      <c r="GC330" s="6"/>
      <c r="GD330" s="6"/>
      <c r="GE330" s="6"/>
      <c r="GF330" s="6"/>
      <c r="GG330" s="6"/>
      <c r="GH330" s="6"/>
      <c r="GI330" s="6"/>
      <c r="GJ330" s="6"/>
      <c r="GK330" s="6"/>
      <c r="GL330" s="6"/>
      <c r="GM330" s="6"/>
      <c r="GN330" s="6"/>
      <c r="GO330" s="6"/>
      <c r="GP330" s="6"/>
      <c r="GQ330" s="6"/>
      <c r="GR330" s="6"/>
      <c r="GS330" s="6"/>
      <c r="GT330" s="6"/>
      <c r="GU330" s="6"/>
      <c r="GV330" s="6"/>
      <c r="GW330" s="6"/>
      <c r="GX330" s="6"/>
      <c r="GY330" s="6"/>
      <c r="GZ330" s="6"/>
      <c r="HA330" s="6"/>
      <c r="HB330" s="6"/>
      <c r="HC330" s="6"/>
      <c r="HD330" s="6"/>
      <c r="HE330" s="6"/>
      <c r="HF330" s="6"/>
      <c r="HG330" s="6"/>
      <c r="HH330" s="6"/>
      <c r="HI330" s="6"/>
      <c r="HJ330" s="6"/>
      <c r="HK330" s="6"/>
      <c r="HL330" s="6"/>
      <c r="HM330" s="6"/>
      <c r="HN330" s="6"/>
      <c r="HO330" s="6"/>
      <c r="HP330" s="6"/>
      <c r="HQ330" s="6"/>
      <c r="HR330" s="6"/>
      <c r="HS330" s="6"/>
      <c r="HT330" s="6"/>
      <c r="HU330" s="6"/>
      <c r="HV330" s="6"/>
      <c r="HW330" s="6"/>
      <c r="HX330" s="6"/>
      <c r="HY330" s="6"/>
      <c r="HZ330" s="6"/>
      <c r="IA330" s="6"/>
      <c r="IB330" s="6"/>
      <c r="IC330" s="6"/>
      <c r="ID330" s="6"/>
      <c r="IE330" s="6"/>
      <c r="IF330" s="6"/>
      <c r="IG330" s="6"/>
      <c r="IH330" s="6"/>
      <c r="II330" s="6"/>
      <c r="IJ330" s="6"/>
      <c r="IK330" s="6"/>
      <c r="IL330" s="6"/>
      <c r="IM330" s="6"/>
      <c r="IN330" s="6"/>
      <c r="IO330" s="6"/>
      <c r="IP330" s="6"/>
      <c r="IQ330" s="6"/>
      <c r="IR330" s="6"/>
    </row>
    <row r="331" spans="1:252" x14ac:dyDescent="0.2">
      <c r="A331" s="6"/>
      <c r="B331" s="6"/>
      <c r="C331" s="6"/>
      <c r="D331" s="6"/>
      <c r="E331" s="6"/>
      <c r="F331" s="6"/>
      <c r="DH331" s="6"/>
      <c r="DI331" s="6"/>
      <c r="DJ331" s="6"/>
      <c r="DK331" s="6"/>
      <c r="DL331" s="6"/>
      <c r="DM331" s="6"/>
      <c r="DN331" s="6"/>
      <c r="DO331" s="6"/>
      <c r="DP331" s="6"/>
      <c r="DQ331" s="6"/>
      <c r="DR331" s="6"/>
      <c r="DS331" s="6"/>
      <c r="DT331" s="6"/>
      <c r="DU331" s="6"/>
      <c r="DV331" s="6"/>
      <c r="DW331" s="6"/>
      <c r="DX331" s="6"/>
      <c r="DY331" s="6"/>
      <c r="DZ331" s="6"/>
      <c r="EA331" s="6"/>
      <c r="EB331" s="6"/>
      <c r="EC331" s="6"/>
      <c r="ED331" s="6"/>
      <c r="EE331" s="6"/>
      <c r="EF331" s="6"/>
      <c r="EG331" s="6"/>
      <c r="EH331" s="6"/>
      <c r="EI331" s="6"/>
      <c r="EJ331" s="6"/>
      <c r="EK331" s="6"/>
      <c r="EL331" s="6"/>
      <c r="EM331" s="6"/>
      <c r="EN331" s="6"/>
      <c r="EO331" s="6"/>
      <c r="EP331" s="6"/>
      <c r="EQ331" s="6"/>
      <c r="ER331" s="6"/>
      <c r="ES331" s="6"/>
      <c r="ET331" s="6"/>
      <c r="EU331" s="6"/>
      <c r="EV331" s="6"/>
      <c r="EW331" s="6"/>
      <c r="EX331" s="6"/>
      <c r="EY331" s="6"/>
      <c r="EZ331" s="6"/>
      <c r="FA331" s="6"/>
      <c r="FB331" s="6"/>
      <c r="FC331" s="6"/>
      <c r="FD331" s="6"/>
      <c r="FE331" s="6"/>
      <c r="FF331" s="6"/>
      <c r="FG331" s="6"/>
      <c r="FH331" s="6"/>
      <c r="FI331" s="6"/>
      <c r="FJ331" s="6"/>
      <c r="FK331" s="6"/>
      <c r="FL331" s="6"/>
      <c r="FM331" s="6"/>
      <c r="FN331" s="6"/>
      <c r="FO331" s="6"/>
      <c r="FP331" s="6"/>
      <c r="FQ331" s="6"/>
      <c r="FR331" s="6"/>
      <c r="FS331" s="6"/>
      <c r="FT331" s="6"/>
      <c r="FU331" s="6"/>
      <c r="FV331" s="6"/>
      <c r="FW331" s="6"/>
      <c r="FX331" s="6"/>
      <c r="FY331" s="6"/>
      <c r="FZ331" s="6"/>
      <c r="GA331" s="6"/>
      <c r="GB331" s="6"/>
      <c r="GC331" s="6"/>
      <c r="GD331" s="6"/>
      <c r="GE331" s="6"/>
      <c r="GF331" s="6"/>
      <c r="GG331" s="6"/>
      <c r="GH331" s="6"/>
      <c r="GI331" s="6"/>
      <c r="GJ331" s="6"/>
      <c r="GK331" s="6"/>
      <c r="GL331" s="6"/>
      <c r="GM331" s="6"/>
      <c r="GN331" s="6"/>
      <c r="GO331" s="6"/>
      <c r="GP331" s="6"/>
      <c r="GQ331" s="6"/>
      <c r="GR331" s="6"/>
      <c r="GS331" s="6"/>
      <c r="GT331" s="6"/>
      <c r="GU331" s="6"/>
      <c r="GV331" s="6"/>
      <c r="GW331" s="6"/>
      <c r="GX331" s="6"/>
      <c r="GY331" s="6"/>
      <c r="GZ331" s="6"/>
      <c r="HA331" s="6"/>
      <c r="HB331" s="6"/>
      <c r="HC331" s="6"/>
      <c r="HD331" s="6"/>
      <c r="HE331" s="6"/>
      <c r="HF331" s="6"/>
      <c r="HG331" s="6"/>
      <c r="HH331" s="6"/>
      <c r="HI331" s="6"/>
      <c r="HJ331" s="6"/>
      <c r="HK331" s="6"/>
      <c r="HL331" s="6"/>
      <c r="HM331" s="6"/>
      <c r="HN331" s="6"/>
      <c r="HO331" s="6"/>
      <c r="HP331" s="6"/>
      <c r="HQ331" s="6"/>
      <c r="HR331" s="6"/>
      <c r="HS331" s="6"/>
      <c r="HT331" s="6"/>
      <c r="HU331" s="6"/>
      <c r="HV331" s="6"/>
      <c r="HW331" s="6"/>
      <c r="HX331" s="6"/>
      <c r="HY331" s="6"/>
      <c r="HZ331" s="6"/>
      <c r="IA331" s="6"/>
      <c r="IB331" s="6"/>
      <c r="IC331" s="6"/>
      <c r="ID331" s="6"/>
      <c r="IE331" s="6"/>
      <c r="IF331" s="6"/>
      <c r="IG331" s="6"/>
      <c r="IH331" s="6"/>
      <c r="II331" s="6"/>
      <c r="IJ331" s="6"/>
      <c r="IK331" s="6"/>
      <c r="IL331" s="6"/>
      <c r="IM331" s="6"/>
      <c r="IN331" s="6"/>
      <c r="IO331" s="6"/>
      <c r="IP331" s="6"/>
      <c r="IQ331" s="6"/>
      <c r="IR331" s="6"/>
    </row>
    <row r="332" spans="1:252" x14ac:dyDescent="0.2">
      <c r="A332" s="6"/>
      <c r="B332" s="6"/>
      <c r="C332" s="6"/>
      <c r="D332" s="6"/>
      <c r="E332" s="6"/>
      <c r="F332" s="6"/>
      <c r="DH332" s="6"/>
      <c r="DI332" s="6"/>
      <c r="DJ332" s="6"/>
      <c r="DK332" s="6"/>
      <c r="DL332" s="6"/>
      <c r="DM332" s="6"/>
      <c r="DN332" s="6"/>
      <c r="DO332" s="6"/>
      <c r="DP332" s="6"/>
      <c r="DQ332" s="6"/>
      <c r="DR332" s="6"/>
      <c r="DS332" s="6"/>
      <c r="DT332" s="6"/>
      <c r="DU332" s="6"/>
      <c r="DV332" s="6"/>
      <c r="DW332" s="6"/>
      <c r="DX332" s="6"/>
      <c r="DY332" s="6"/>
      <c r="DZ332" s="6"/>
      <c r="EA332" s="6"/>
      <c r="EB332" s="6"/>
      <c r="EC332" s="6"/>
      <c r="ED332" s="6"/>
      <c r="EE332" s="6"/>
      <c r="EF332" s="6"/>
      <c r="EG332" s="6"/>
      <c r="EH332" s="6"/>
      <c r="EI332" s="6"/>
      <c r="EJ332" s="6"/>
      <c r="EK332" s="6"/>
      <c r="EL332" s="6"/>
      <c r="EM332" s="6"/>
      <c r="EN332" s="6"/>
      <c r="EO332" s="6"/>
      <c r="EP332" s="6"/>
      <c r="EQ332" s="6"/>
      <c r="ER332" s="6"/>
      <c r="ES332" s="6"/>
      <c r="ET332" s="6"/>
      <c r="EU332" s="6"/>
      <c r="EV332" s="6"/>
      <c r="EW332" s="6"/>
      <c r="EX332" s="6"/>
      <c r="EY332" s="6"/>
      <c r="EZ332" s="6"/>
      <c r="FA332" s="6"/>
      <c r="FB332" s="6"/>
      <c r="FC332" s="6"/>
      <c r="FD332" s="6"/>
      <c r="FE332" s="6"/>
      <c r="FF332" s="6"/>
      <c r="FG332" s="6"/>
      <c r="FH332" s="6"/>
      <c r="FI332" s="6"/>
      <c r="FJ332" s="6"/>
      <c r="FK332" s="6"/>
      <c r="FL332" s="6"/>
      <c r="FM332" s="6"/>
      <c r="FN332" s="6"/>
      <c r="FO332" s="6"/>
      <c r="FP332" s="6"/>
      <c r="FQ332" s="6"/>
      <c r="FR332" s="6"/>
      <c r="FS332" s="6"/>
      <c r="FT332" s="6"/>
      <c r="FU332" s="6"/>
      <c r="FV332" s="6"/>
      <c r="FW332" s="6"/>
      <c r="FX332" s="6"/>
      <c r="FY332" s="6"/>
      <c r="FZ332" s="6"/>
      <c r="GA332" s="6"/>
      <c r="GB332" s="6"/>
      <c r="GC332" s="6"/>
      <c r="GD332" s="6"/>
      <c r="GE332" s="6"/>
      <c r="GF332" s="6"/>
      <c r="GG332" s="6"/>
      <c r="GH332" s="6"/>
      <c r="GI332" s="6"/>
      <c r="GJ332" s="6"/>
      <c r="GK332" s="6"/>
      <c r="GL332" s="6"/>
      <c r="GM332" s="6"/>
      <c r="GN332" s="6"/>
      <c r="GO332" s="6"/>
      <c r="GP332" s="6"/>
      <c r="GQ332" s="6"/>
      <c r="GR332" s="6"/>
      <c r="GS332" s="6"/>
      <c r="GT332" s="6"/>
      <c r="GU332" s="6"/>
      <c r="GV332" s="6"/>
      <c r="GW332" s="6"/>
      <c r="GX332" s="6"/>
      <c r="GY332" s="6"/>
      <c r="GZ332" s="6"/>
      <c r="HA332" s="6"/>
      <c r="HB332" s="6"/>
      <c r="HC332" s="6"/>
      <c r="HD332" s="6"/>
      <c r="HE332" s="6"/>
      <c r="HF332" s="6"/>
      <c r="HG332" s="6"/>
      <c r="HH332" s="6"/>
      <c r="HI332" s="6"/>
      <c r="HJ332" s="6"/>
      <c r="HK332" s="6"/>
      <c r="HL332" s="6"/>
      <c r="HM332" s="6"/>
      <c r="HN332" s="6"/>
      <c r="HO332" s="6"/>
      <c r="HP332" s="6"/>
      <c r="HQ332" s="6"/>
      <c r="HR332" s="6"/>
      <c r="HS332" s="6"/>
      <c r="HT332" s="6"/>
      <c r="HU332" s="6"/>
      <c r="HV332" s="6"/>
      <c r="HW332" s="6"/>
      <c r="HX332" s="6"/>
      <c r="HY332" s="6"/>
      <c r="HZ332" s="6"/>
      <c r="IA332" s="6"/>
      <c r="IB332" s="6"/>
      <c r="IC332" s="6"/>
      <c r="ID332" s="6"/>
      <c r="IE332" s="6"/>
      <c r="IF332" s="6"/>
      <c r="IG332" s="6"/>
      <c r="IH332" s="6"/>
      <c r="II332" s="6"/>
      <c r="IJ332" s="6"/>
      <c r="IK332" s="6"/>
      <c r="IL332" s="6"/>
      <c r="IM332" s="6"/>
      <c r="IN332" s="6"/>
      <c r="IO332" s="6"/>
      <c r="IP332" s="6"/>
      <c r="IQ332" s="6"/>
      <c r="IR332" s="6"/>
    </row>
    <row r="333" spans="1:252" x14ac:dyDescent="0.2">
      <c r="A333" s="6"/>
      <c r="B333" s="6"/>
      <c r="C333" s="6"/>
      <c r="D333" s="6"/>
      <c r="E333" s="6"/>
      <c r="F333" s="6"/>
      <c r="DH333" s="6"/>
      <c r="DI333" s="6"/>
      <c r="DJ333" s="6"/>
      <c r="DK333" s="6"/>
      <c r="DL333" s="6"/>
      <c r="DM333" s="6"/>
      <c r="DN333" s="6"/>
      <c r="DO333" s="6"/>
      <c r="DP333" s="6"/>
      <c r="DQ333" s="6"/>
      <c r="DR333" s="6"/>
      <c r="DS333" s="6"/>
      <c r="DT333" s="6"/>
      <c r="DU333" s="6"/>
      <c r="DV333" s="6"/>
      <c r="DW333" s="6"/>
      <c r="DX333" s="6"/>
      <c r="DY333" s="6"/>
      <c r="DZ333" s="6"/>
      <c r="EA333" s="6"/>
      <c r="EB333" s="6"/>
      <c r="EC333" s="6"/>
      <c r="ED333" s="6"/>
      <c r="EE333" s="6"/>
      <c r="EF333" s="6"/>
      <c r="EG333" s="6"/>
      <c r="EH333" s="6"/>
      <c r="EI333" s="6"/>
      <c r="EJ333" s="6"/>
      <c r="EK333" s="6"/>
      <c r="EL333" s="6"/>
      <c r="EM333" s="6"/>
      <c r="EN333" s="6"/>
      <c r="EO333" s="6"/>
      <c r="EP333" s="6"/>
      <c r="EQ333" s="6"/>
      <c r="ER333" s="6"/>
      <c r="ES333" s="6"/>
      <c r="ET333" s="6"/>
      <c r="EU333" s="6"/>
      <c r="EV333" s="6"/>
      <c r="EW333" s="6"/>
      <c r="EX333" s="6"/>
      <c r="EY333" s="6"/>
      <c r="EZ333" s="6"/>
      <c r="FA333" s="6"/>
      <c r="FB333" s="6"/>
      <c r="FC333" s="6"/>
      <c r="FD333" s="6"/>
      <c r="FE333" s="6"/>
      <c r="FF333" s="6"/>
      <c r="FG333" s="6"/>
      <c r="FH333" s="6"/>
      <c r="FI333" s="6"/>
      <c r="FJ333" s="6"/>
      <c r="FK333" s="6"/>
      <c r="FL333" s="6"/>
      <c r="FM333" s="6"/>
      <c r="FN333" s="6"/>
      <c r="FO333" s="6"/>
      <c r="FP333" s="6"/>
      <c r="FQ333" s="6"/>
      <c r="FR333" s="6"/>
      <c r="FS333" s="6"/>
      <c r="FT333" s="6"/>
      <c r="FU333" s="6"/>
      <c r="FV333" s="6"/>
      <c r="FW333" s="6"/>
      <c r="FX333" s="6"/>
      <c r="FY333" s="6"/>
      <c r="FZ333" s="6"/>
      <c r="GA333" s="6"/>
      <c r="GB333" s="6"/>
      <c r="GC333" s="6"/>
      <c r="GD333" s="6"/>
      <c r="GE333" s="6"/>
      <c r="GF333" s="6"/>
      <c r="GG333" s="6"/>
      <c r="GH333" s="6"/>
      <c r="GI333" s="6"/>
      <c r="GJ333" s="6"/>
      <c r="GK333" s="6"/>
      <c r="GL333" s="6"/>
      <c r="GM333" s="6"/>
      <c r="GN333" s="6"/>
      <c r="GO333" s="6"/>
      <c r="GP333" s="6"/>
      <c r="GQ333" s="6"/>
      <c r="GR333" s="6"/>
      <c r="GS333" s="6"/>
      <c r="GT333" s="6"/>
      <c r="GU333" s="6"/>
      <c r="GV333" s="6"/>
      <c r="GW333" s="6"/>
      <c r="GX333" s="6"/>
      <c r="GY333" s="6"/>
      <c r="GZ333" s="6"/>
      <c r="HA333" s="6"/>
      <c r="HB333" s="6"/>
      <c r="HC333" s="6"/>
      <c r="HD333" s="6"/>
      <c r="HE333" s="6"/>
      <c r="HF333" s="6"/>
      <c r="HG333" s="6"/>
      <c r="HH333" s="6"/>
      <c r="HI333" s="6"/>
      <c r="HJ333" s="6"/>
      <c r="HK333" s="6"/>
      <c r="HL333" s="6"/>
      <c r="HM333" s="6"/>
      <c r="HN333" s="6"/>
      <c r="HO333" s="6"/>
      <c r="HP333" s="6"/>
      <c r="HQ333" s="6"/>
      <c r="HR333" s="6"/>
      <c r="HS333" s="6"/>
      <c r="HT333" s="6"/>
      <c r="HU333" s="6"/>
      <c r="HV333" s="6"/>
      <c r="HW333" s="6"/>
      <c r="HX333" s="6"/>
      <c r="HY333" s="6"/>
      <c r="HZ333" s="6"/>
      <c r="IA333" s="6"/>
      <c r="IB333" s="6"/>
      <c r="IC333" s="6"/>
      <c r="ID333" s="6"/>
      <c r="IE333" s="6"/>
      <c r="IF333" s="6"/>
      <c r="IG333" s="6"/>
      <c r="IH333" s="6"/>
      <c r="II333" s="6"/>
      <c r="IJ333" s="6"/>
      <c r="IK333" s="6"/>
      <c r="IL333" s="6"/>
      <c r="IM333" s="6"/>
      <c r="IN333" s="6"/>
      <c r="IO333" s="6"/>
      <c r="IP333" s="6"/>
      <c r="IQ333" s="6"/>
      <c r="IR333" s="6"/>
    </row>
    <row r="334" spans="1:252" x14ac:dyDescent="0.2">
      <c r="A334" s="6"/>
      <c r="B334" s="6"/>
      <c r="C334" s="6"/>
      <c r="D334" s="6"/>
      <c r="E334" s="6"/>
      <c r="F334" s="6"/>
      <c r="DH334" s="6"/>
      <c r="DI334" s="6"/>
      <c r="DJ334" s="6"/>
      <c r="DK334" s="6"/>
      <c r="DL334" s="6"/>
      <c r="DM334" s="6"/>
      <c r="DN334" s="6"/>
      <c r="DO334" s="6"/>
      <c r="DP334" s="6"/>
      <c r="DQ334" s="6"/>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6"/>
      <c r="EV334" s="6"/>
      <c r="EW334" s="6"/>
      <c r="EX334" s="6"/>
      <c r="EY334" s="6"/>
      <c r="EZ334" s="6"/>
      <c r="FA334" s="6"/>
      <c r="FB334" s="6"/>
      <c r="FC334" s="6"/>
      <c r="FD334" s="6"/>
      <c r="FE334" s="6"/>
      <c r="FF334" s="6"/>
      <c r="FG334" s="6"/>
      <c r="FH334" s="6"/>
      <c r="FI334" s="6"/>
      <c r="FJ334" s="6"/>
      <c r="FK334" s="6"/>
      <c r="FL334" s="6"/>
      <c r="FM334" s="6"/>
      <c r="FN334" s="6"/>
      <c r="FO334" s="6"/>
      <c r="FP334" s="6"/>
      <c r="FQ334" s="6"/>
      <c r="FR334" s="6"/>
      <c r="FS334" s="6"/>
      <c r="FT334" s="6"/>
      <c r="FU334" s="6"/>
      <c r="FV334" s="6"/>
      <c r="FW334" s="6"/>
      <c r="FX334" s="6"/>
      <c r="FY334" s="6"/>
      <c r="FZ334" s="6"/>
      <c r="GA334" s="6"/>
      <c r="GB334" s="6"/>
      <c r="GC334" s="6"/>
      <c r="GD334" s="6"/>
      <c r="GE334" s="6"/>
      <c r="GF334" s="6"/>
      <c r="GG334" s="6"/>
      <c r="GH334" s="6"/>
      <c r="GI334" s="6"/>
      <c r="GJ334" s="6"/>
      <c r="GK334" s="6"/>
      <c r="GL334" s="6"/>
      <c r="GM334" s="6"/>
      <c r="GN334" s="6"/>
      <c r="GO334" s="6"/>
      <c r="GP334" s="6"/>
      <c r="GQ334" s="6"/>
      <c r="GR334" s="6"/>
      <c r="GS334" s="6"/>
      <c r="GT334" s="6"/>
      <c r="GU334" s="6"/>
      <c r="GV334" s="6"/>
      <c r="GW334" s="6"/>
      <c r="GX334" s="6"/>
      <c r="GY334" s="6"/>
      <c r="GZ334" s="6"/>
      <c r="HA334" s="6"/>
      <c r="HB334" s="6"/>
      <c r="HC334" s="6"/>
      <c r="HD334" s="6"/>
      <c r="HE334" s="6"/>
      <c r="HF334" s="6"/>
      <c r="HG334" s="6"/>
      <c r="HH334" s="6"/>
      <c r="HI334" s="6"/>
      <c r="HJ334" s="6"/>
      <c r="HK334" s="6"/>
      <c r="HL334" s="6"/>
      <c r="HM334" s="6"/>
      <c r="HN334" s="6"/>
      <c r="HO334" s="6"/>
      <c r="HP334" s="6"/>
      <c r="HQ334" s="6"/>
      <c r="HR334" s="6"/>
      <c r="HS334" s="6"/>
      <c r="HT334" s="6"/>
      <c r="HU334" s="6"/>
      <c r="HV334" s="6"/>
      <c r="HW334" s="6"/>
      <c r="HX334" s="6"/>
      <c r="HY334" s="6"/>
      <c r="HZ334" s="6"/>
      <c r="IA334" s="6"/>
      <c r="IB334" s="6"/>
      <c r="IC334" s="6"/>
      <c r="ID334" s="6"/>
      <c r="IE334" s="6"/>
      <c r="IF334" s="6"/>
      <c r="IG334" s="6"/>
      <c r="IH334" s="6"/>
      <c r="II334" s="6"/>
      <c r="IJ334" s="6"/>
      <c r="IK334" s="6"/>
      <c r="IL334" s="6"/>
      <c r="IM334" s="6"/>
      <c r="IN334" s="6"/>
      <c r="IO334" s="6"/>
      <c r="IP334" s="6"/>
      <c r="IQ334" s="6"/>
      <c r="IR334" s="6"/>
    </row>
    <row r="335" spans="1:252" x14ac:dyDescent="0.2">
      <c r="A335" s="6"/>
      <c r="B335" s="6"/>
      <c r="C335" s="6"/>
      <c r="D335" s="6"/>
      <c r="E335" s="6"/>
      <c r="F335" s="6"/>
      <c r="DH335" s="6"/>
      <c r="DI335" s="6"/>
      <c r="DJ335" s="6"/>
      <c r="DK335" s="6"/>
      <c r="DL335" s="6"/>
      <c r="DM335" s="6"/>
      <c r="DN335" s="6"/>
      <c r="DO335" s="6"/>
      <c r="DP335" s="6"/>
      <c r="DQ335" s="6"/>
      <c r="DR335" s="6"/>
      <c r="DS335" s="6"/>
      <c r="DT335" s="6"/>
      <c r="DU335" s="6"/>
      <c r="DV335" s="6"/>
      <c r="DW335" s="6"/>
      <c r="DX335" s="6"/>
      <c r="DY335" s="6"/>
      <c r="DZ335" s="6"/>
      <c r="EA335" s="6"/>
      <c r="EB335" s="6"/>
      <c r="EC335" s="6"/>
      <c r="ED335" s="6"/>
      <c r="EE335" s="6"/>
      <c r="EF335" s="6"/>
      <c r="EG335" s="6"/>
      <c r="EH335" s="6"/>
      <c r="EI335" s="6"/>
      <c r="EJ335" s="6"/>
      <c r="EK335" s="6"/>
      <c r="EL335" s="6"/>
      <c r="EM335" s="6"/>
      <c r="EN335" s="6"/>
      <c r="EO335" s="6"/>
      <c r="EP335" s="6"/>
      <c r="EQ335" s="6"/>
      <c r="ER335" s="6"/>
      <c r="ES335" s="6"/>
      <c r="ET335" s="6"/>
      <c r="EU335" s="6"/>
      <c r="EV335" s="6"/>
      <c r="EW335" s="6"/>
      <c r="EX335" s="6"/>
      <c r="EY335" s="6"/>
      <c r="EZ335" s="6"/>
      <c r="FA335" s="6"/>
      <c r="FB335" s="6"/>
      <c r="FC335" s="6"/>
      <c r="FD335" s="6"/>
      <c r="FE335" s="6"/>
      <c r="FF335" s="6"/>
      <c r="FG335" s="6"/>
      <c r="FH335" s="6"/>
      <c r="FI335" s="6"/>
      <c r="FJ335" s="6"/>
      <c r="FK335" s="6"/>
      <c r="FL335" s="6"/>
      <c r="FM335" s="6"/>
      <c r="FN335" s="6"/>
      <c r="FO335" s="6"/>
      <c r="FP335" s="6"/>
      <c r="FQ335" s="6"/>
      <c r="FR335" s="6"/>
      <c r="FS335" s="6"/>
      <c r="FT335" s="6"/>
      <c r="FU335" s="6"/>
      <c r="FV335" s="6"/>
      <c r="FW335" s="6"/>
      <c r="FX335" s="6"/>
      <c r="FY335" s="6"/>
      <c r="FZ335" s="6"/>
      <c r="GA335" s="6"/>
      <c r="GB335" s="6"/>
      <c r="GC335" s="6"/>
      <c r="GD335" s="6"/>
      <c r="GE335" s="6"/>
      <c r="GF335" s="6"/>
      <c r="GG335" s="6"/>
      <c r="GH335" s="6"/>
      <c r="GI335" s="6"/>
      <c r="GJ335" s="6"/>
      <c r="GK335" s="6"/>
      <c r="GL335" s="6"/>
      <c r="GM335" s="6"/>
      <c r="GN335" s="6"/>
      <c r="GO335" s="6"/>
      <c r="GP335" s="6"/>
      <c r="GQ335" s="6"/>
      <c r="GR335" s="6"/>
      <c r="GS335" s="6"/>
      <c r="GT335" s="6"/>
      <c r="GU335" s="6"/>
      <c r="GV335" s="6"/>
      <c r="GW335" s="6"/>
      <c r="GX335" s="6"/>
      <c r="GY335" s="6"/>
      <c r="GZ335" s="6"/>
      <c r="HA335" s="6"/>
      <c r="HB335" s="6"/>
      <c r="HC335" s="6"/>
      <c r="HD335" s="6"/>
      <c r="HE335" s="6"/>
      <c r="HF335" s="6"/>
      <c r="HG335" s="6"/>
      <c r="HH335" s="6"/>
      <c r="HI335" s="6"/>
      <c r="HJ335" s="6"/>
      <c r="HK335" s="6"/>
      <c r="HL335" s="6"/>
      <c r="HM335" s="6"/>
      <c r="HN335" s="6"/>
      <c r="HO335" s="6"/>
      <c r="HP335" s="6"/>
      <c r="HQ335" s="6"/>
      <c r="HR335" s="6"/>
      <c r="HS335" s="6"/>
      <c r="HT335" s="6"/>
      <c r="HU335" s="6"/>
      <c r="HV335" s="6"/>
      <c r="HW335" s="6"/>
      <c r="HX335" s="6"/>
      <c r="HY335" s="6"/>
      <c r="HZ335" s="6"/>
      <c r="IA335" s="6"/>
      <c r="IB335" s="6"/>
      <c r="IC335" s="6"/>
      <c r="ID335" s="6"/>
      <c r="IE335" s="6"/>
      <c r="IF335" s="6"/>
      <c r="IG335" s="6"/>
      <c r="IH335" s="6"/>
      <c r="II335" s="6"/>
      <c r="IJ335" s="6"/>
      <c r="IK335" s="6"/>
      <c r="IL335" s="6"/>
      <c r="IM335" s="6"/>
      <c r="IN335" s="6"/>
      <c r="IO335" s="6"/>
      <c r="IP335" s="6"/>
      <c r="IQ335" s="6"/>
      <c r="IR335" s="6"/>
    </row>
    <row r="336" spans="1:252" x14ac:dyDescent="0.2">
      <c r="A336" s="6"/>
      <c r="B336" s="6"/>
      <c r="C336" s="6"/>
      <c r="D336" s="6"/>
      <c r="E336" s="6"/>
      <c r="F336" s="6"/>
      <c r="DH336" s="6"/>
      <c r="DI336" s="6"/>
      <c r="DJ336" s="6"/>
      <c r="DK336" s="6"/>
      <c r="DL336" s="6"/>
      <c r="DM336" s="6"/>
      <c r="DN336" s="6"/>
      <c r="DO336" s="6"/>
      <c r="DP336" s="6"/>
      <c r="DQ336" s="6"/>
      <c r="DR336" s="6"/>
      <c r="DS336" s="6"/>
      <c r="DT336" s="6"/>
      <c r="DU336" s="6"/>
      <c r="DV336" s="6"/>
      <c r="DW336" s="6"/>
      <c r="DX336" s="6"/>
      <c r="DY336" s="6"/>
      <c r="DZ336" s="6"/>
      <c r="EA336" s="6"/>
      <c r="EB336" s="6"/>
      <c r="EC336" s="6"/>
      <c r="ED336" s="6"/>
      <c r="EE336" s="6"/>
      <c r="EF336" s="6"/>
      <c r="EG336" s="6"/>
      <c r="EH336" s="6"/>
      <c r="EI336" s="6"/>
      <c r="EJ336" s="6"/>
      <c r="EK336" s="6"/>
      <c r="EL336" s="6"/>
      <c r="EM336" s="6"/>
      <c r="EN336" s="6"/>
      <c r="EO336" s="6"/>
      <c r="EP336" s="6"/>
      <c r="EQ336" s="6"/>
      <c r="ER336" s="6"/>
      <c r="ES336" s="6"/>
      <c r="ET336" s="6"/>
      <c r="EU336" s="6"/>
      <c r="EV336" s="6"/>
      <c r="EW336" s="6"/>
      <c r="EX336" s="6"/>
      <c r="EY336" s="6"/>
      <c r="EZ336" s="6"/>
      <c r="FA336" s="6"/>
      <c r="FB336" s="6"/>
      <c r="FC336" s="6"/>
      <c r="FD336" s="6"/>
      <c r="FE336" s="6"/>
      <c r="FF336" s="6"/>
      <c r="FG336" s="6"/>
      <c r="FH336" s="6"/>
      <c r="FI336" s="6"/>
      <c r="FJ336" s="6"/>
      <c r="FK336" s="6"/>
      <c r="FL336" s="6"/>
      <c r="FM336" s="6"/>
      <c r="FN336" s="6"/>
      <c r="FO336" s="6"/>
      <c r="FP336" s="6"/>
      <c r="FQ336" s="6"/>
      <c r="FR336" s="6"/>
      <c r="FS336" s="6"/>
      <c r="FT336" s="6"/>
      <c r="FU336" s="6"/>
      <c r="FV336" s="6"/>
      <c r="FW336" s="6"/>
      <c r="FX336" s="6"/>
      <c r="FY336" s="6"/>
      <c r="FZ336" s="6"/>
      <c r="GA336" s="6"/>
      <c r="GB336" s="6"/>
      <c r="GC336" s="6"/>
      <c r="GD336" s="6"/>
      <c r="GE336" s="6"/>
      <c r="GF336" s="6"/>
      <c r="GG336" s="6"/>
      <c r="GH336" s="6"/>
      <c r="GI336" s="6"/>
      <c r="GJ336" s="6"/>
      <c r="GK336" s="6"/>
      <c r="GL336" s="6"/>
      <c r="GM336" s="6"/>
      <c r="GN336" s="6"/>
      <c r="GO336" s="6"/>
      <c r="GP336" s="6"/>
      <c r="GQ336" s="6"/>
      <c r="GR336" s="6"/>
      <c r="GS336" s="6"/>
      <c r="GT336" s="6"/>
      <c r="GU336" s="6"/>
      <c r="GV336" s="6"/>
      <c r="GW336" s="6"/>
      <c r="GX336" s="6"/>
      <c r="GY336" s="6"/>
      <c r="GZ336" s="6"/>
      <c r="HA336" s="6"/>
      <c r="HB336" s="6"/>
      <c r="HC336" s="6"/>
      <c r="HD336" s="6"/>
      <c r="HE336" s="6"/>
      <c r="HF336" s="6"/>
      <c r="HG336" s="6"/>
      <c r="HH336" s="6"/>
      <c r="HI336" s="6"/>
      <c r="HJ336" s="6"/>
      <c r="HK336" s="6"/>
      <c r="HL336" s="6"/>
      <c r="HM336" s="6"/>
      <c r="HN336" s="6"/>
      <c r="HO336" s="6"/>
      <c r="HP336" s="6"/>
      <c r="HQ336" s="6"/>
      <c r="HR336" s="6"/>
      <c r="HS336" s="6"/>
      <c r="HT336" s="6"/>
      <c r="HU336" s="6"/>
      <c r="HV336" s="6"/>
      <c r="HW336" s="6"/>
      <c r="HX336" s="6"/>
      <c r="HY336" s="6"/>
      <c r="HZ336" s="6"/>
      <c r="IA336" s="6"/>
      <c r="IB336" s="6"/>
      <c r="IC336" s="6"/>
      <c r="ID336" s="6"/>
      <c r="IE336" s="6"/>
      <c r="IF336" s="6"/>
      <c r="IG336" s="6"/>
      <c r="IH336" s="6"/>
      <c r="II336" s="6"/>
      <c r="IJ336" s="6"/>
      <c r="IK336" s="6"/>
      <c r="IL336" s="6"/>
      <c r="IM336" s="6"/>
      <c r="IN336" s="6"/>
      <c r="IO336" s="6"/>
      <c r="IP336" s="6"/>
      <c r="IQ336" s="6"/>
      <c r="IR336" s="6"/>
    </row>
    <row r="337" spans="1:252" x14ac:dyDescent="0.2">
      <c r="A337" s="6"/>
      <c r="B337" s="6"/>
      <c r="C337" s="6"/>
      <c r="D337" s="6"/>
      <c r="E337" s="6"/>
      <c r="F337" s="6"/>
      <c r="DH337" s="6"/>
      <c r="DI337" s="6"/>
      <c r="DJ337" s="6"/>
      <c r="DK337" s="6"/>
      <c r="DL337" s="6"/>
      <c r="DM337" s="6"/>
      <c r="DN337" s="6"/>
      <c r="DO337" s="6"/>
      <c r="DP337" s="6"/>
      <c r="DQ337" s="6"/>
      <c r="DR337" s="6"/>
      <c r="DS337" s="6"/>
      <c r="DT337" s="6"/>
      <c r="DU337" s="6"/>
      <c r="DV337" s="6"/>
      <c r="DW337" s="6"/>
      <c r="DX337" s="6"/>
      <c r="DY337" s="6"/>
      <c r="DZ337" s="6"/>
      <c r="EA337" s="6"/>
      <c r="EB337" s="6"/>
      <c r="EC337" s="6"/>
      <c r="ED337" s="6"/>
      <c r="EE337" s="6"/>
      <c r="EF337" s="6"/>
      <c r="EG337" s="6"/>
      <c r="EH337" s="6"/>
      <c r="EI337" s="6"/>
      <c r="EJ337" s="6"/>
      <c r="EK337" s="6"/>
      <c r="EL337" s="6"/>
      <c r="EM337" s="6"/>
      <c r="EN337" s="6"/>
      <c r="EO337" s="6"/>
      <c r="EP337" s="6"/>
      <c r="EQ337" s="6"/>
      <c r="ER337" s="6"/>
      <c r="ES337" s="6"/>
      <c r="ET337" s="6"/>
      <c r="EU337" s="6"/>
      <c r="EV337" s="6"/>
      <c r="EW337" s="6"/>
      <c r="EX337" s="6"/>
      <c r="EY337" s="6"/>
      <c r="EZ337" s="6"/>
      <c r="FA337" s="6"/>
      <c r="FB337" s="6"/>
      <c r="FC337" s="6"/>
      <c r="FD337" s="6"/>
      <c r="FE337" s="6"/>
      <c r="FF337" s="6"/>
      <c r="FG337" s="6"/>
      <c r="FH337" s="6"/>
      <c r="FI337" s="6"/>
      <c r="FJ337" s="6"/>
      <c r="FK337" s="6"/>
      <c r="FL337" s="6"/>
      <c r="FM337" s="6"/>
      <c r="FN337" s="6"/>
      <c r="FO337" s="6"/>
      <c r="FP337" s="6"/>
      <c r="FQ337" s="6"/>
      <c r="FR337" s="6"/>
      <c r="FS337" s="6"/>
      <c r="FT337" s="6"/>
      <c r="FU337" s="6"/>
      <c r="FV337" s="6"/>
      <c r="FW337" s="6"/>
      <c r="FX337" s="6"/>
      <c r="FY337" s="6"/>
      <c r="FZ337" s="6"/>
      <c r="GA337" s="6"/>
      <c r="GB337" s="6"/>
      <c r="GC337" s="6"/>
      <c r="GD337" s="6"/>
      <c r="GE337" s="6"/>
      <c r="GF337" s="6"/>
      <c r="GG337" s="6"/>
      <c r="GH337" s="6"/>
      <c r="GI337" s="6"/>
      <c r="GJ337" s="6"/>
      <c r="GK337" s="6"/>
      <c r="GL337" s="6"/>
      <c r="GM337" s="6"/>
      <c r="GN337" s="6"/>
      <c r="GO337" s="6"/>
      <c r="GP337" s="6"/>
      <c r="GQ337" s="6"/>
      <c r="GR337" s="6"/>
      <c r="GS337" s="6"/>
      <c r="GT337" s="6"/>
      <c r="GU337" s="6"/>
      <c r="GV337" s="6"/>
      <c r="GW337" s="6"/>
      <c r="GX337" s="6"/>
      <c r="GY337" s="6"/>
      <c r="GZ337" s="6"/>
      <c r="HA337" s="6"/>
      <c r="HB337" s="6"/>
      <c r="HC337" s="6"/>
      <c r="HD337" s="6"/>
      <c r="HE337" s="6"/>
      <c r="HF337" s="6"/>
      <c r="HG337" s="6"/>
      <c r="HH337" s="6"/>
      <c r="HI337" s="6"/>
      <c r="HJ337" s="6"/>
      <c r="HK337" s="6"/>
      <c r="HL337" s="6"/>
      <c r="HM337" s="6"/>
      <c r="HN337" s="6"/>
      <c r="HO337" s="6"/>
      <c r="HP337" s="6"/>
      <c r="HQ337" s="6"/>
      <c r="HR337" s="6"/>
      <c r="HS337" s="6"/>
      <c r="HT337" s="6"/>
      <c r="HU337" s="6"/>
      <c r="HV337" s="6"/>
      <c r="HW337" s="6"/>
      <c r="HX337" s="6"/>
      <c r="HY337" s="6"/>
      <c r="HZ337" s="6"/>
      <c r="IA337" s="6"/>
      <c r="IB337" s="6"/>
      <c r="IC337" s="6"/>
      <c r="ID337" s="6"/>
      <c r="IE337" s="6"/>
      <c r="IF337" s="6"/>
      <c r="IG337" s="6"/>
      <c r="IH337" s="6"/>
      <c r="II337" s="6"/>
      <c r="IJ337" s="6"/>
      <c r="IK337" s="6"/>
      <c r="IL337" s="6"/>
      <c r="IM337" s="6"/>
      <c r="IN337" s="6"/>
      <c r="IO337" s="6"/>
      <c r="IP337" s="6"/>
      <c r="IQ337" s="6"/>
      <c r="IR337" s="6"/>
    </row>
    <row r="338" spans="1:252" x14ac:dyDescent="0.2">
      <c r="A338" s="6"/>
      <c r="B338" s="6"/>
      <c r="C338" s="6"/>
      <c r="D338" s="6"/>
      <c r="E338" s="6"/>
      <c r="F338" s="6"/>
      <c r="DH338" s="6"/>
      <c r="DI338" s="6"/>
      <c r="DJ338" s="6"/>
      <c r="DK338" s="6"/>
      <c r="DL338" s="6"/>
      <c r="DM338" s="6"/>
      <c r="DN338" s="6"/>
      <c r="DO338" s="6"/>
      <c r="DP338" s="6"/>
      <c r="DQ338" s="6"/>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c r="FD338" s="6"/>
      <c r="FE338" s="6"/>
      <c r="FF338" s="6"/>
      <c r="FG338" s="6"/>
      <c r="FH338" s="6"/>
      <c r="FI338" s="6"/>
      <c r="FJ338" s="6"/>
      <c r="FK338" s="6"/>
      <c r="FL338" s="6"/>
      <c r="FM338" s="6"/>
      <c r="FN338" s="6"/>
      <c r="FO338" s="6"/>
      <c r="FP338" s="6"/>
      <c r="FQ338" s="6"/>
      <c r="FR338" s="6"/>
      <c r="FS338" s="6"/>
      <c r="FT338" s="6"/>
      <c r="FU338" s="6"/>
      <c r="FV338" s="6"/>
      <c r="FW338" s="6"/>
      <c r="FX338" s="6"/>
      <c r="FY338" s="6"/>
      <c r="FZ338" s="6"/>
      <c r="GA338" s="6"/>
      <c r="GB338" s="6"/>
      <c r="GC338" s="6"/>
      <c r="GD338" s="6"/>
      <c r="GE338" s="6"/>
      <c r="GF338" s="6"/>
      <c r="GG338" s="6"/>
      <c r="GH338" s="6"/>
      <c r="GI338" s="6"/>
      <c r="GJ338" s="6"/>
      <c r="GK338" s="6"/>
      <c r="GL338" s="6"/>
      <c r="GM338" s="6"/>
      <c r="GN338" s="6"/>
      <c r="GO338" s="6"/>
      <c r="GP338" s="6"/>
      <c r="GQ338" s="6"/>
      <c r="GR338" s="6"/>
      <c r="GS338" s="6"/>
      <c r="GT338" s="6"/>
      <c r="GU338" s="6"/>
      <c r="GV338" s="6"/>
      <c r="GW338" s="6"/>
      <c r="GX338" s="6"/>
      <c r="GY338" s="6"/>
      <c r="GZ338" s="6"/>
      <c r="HA338" s="6"/>
      <c r="HB338" s="6"/>
      <c r="HC338" s="6"/>
      <c r="HD338" s="6"/>
      <c r="HE338" s="6"/>
      <c r="HF338" s="6"/>
      <c r="HG338" s="6"/>
      <c r="HH338" s="6"/>
      <c r="HI338" s="6"/>
      <c r="HJ338" s="6"/>
      <c r="HK338" s="6"/>
      <c r="HL338" s="6"/>
      <c r="HM338" s="6"/>
      <c r="HN338" s="6"/>
      <c r="HO338" s="6"/>
      <c r="HP338" s="6"/>
      <c r="HQ338" s="6"/>
      <c r="HR338" s="6"/>
      <c r="HS338" s="6"/>
      <c r="HT338" s="6"/>
      <c r="HU338" s="6"/>
      <c r="HV338" s="6"/>
      <c r="HW338" s="6"/>
      <c r="HX338" s="6"/>
      <c r="HY338" s="6"/>
      <c r="HZ338" s="6"/>
      <c r="IA338" s="6"/>
      <c r="IB338" s="6"/>
      <c r="IC338" s="6"/>
      <c r="ID338" s="6"/>
      <c r="IE338" s="6"/>
      <c r="IF338" s="6"/>
      <c r="IG338" s="6"/>
      <c r="IH338" s="6"/>
      <c r="II338" s="6"/>
      <c r="IJ338" s="6"/>
      <c r="IK338" s="6"/>
      <c r="IL338" s="6"/>
      <c r="IM338" s="6"/>
      <c r="IN338" s="6"/>
      <c r="IO338" s="6"/>
      <c r="IP338" s="6"/>
      <c r="IQ338" s="6"/>
      <c r="IR338" s="6"/>
    </row>
    <row r="339" spans="1:252" x14ac:dyDescent="0.2">
      <c r="A339" s="6"/>
      <c r="B339" s="6"/>
      <c r="C339" s="6"/>
      <c r="D339" s="6"/>
      <c r="E339" s="6"/>
      <c r="F339" s="6"/>
      <c r="DH339" s="6"/>
      <c r="DI339" s="6"/>
      <c r="DJ339" s="6"/>
      <c r="DK339" s="6"/>
      <c r="DL339" s="6"/>
      <c r="DM339" s="6"/>
      <c r="DN339" s="6"/>
      <c r="DO339" s="6"/>
      <c r="DP339" s="6"/>
      <c r="DQ339" s="6"/>
      <c r="DR339" s="6"/>
      <c r="DS339" s="6"/>
      <c r="DT339" s="6"/>
      <c r="DU339" s="6"/>
      <c r="DV339" s="6"/>
      <c r="DW339" s="6"/>
      <c r="DX339" s="6"/>
      <c r="DY339" s="6"/>
      <c r="DZ339" s="6"/>
      <c r="EA339" s="6"/>
      <c r="EB339" s="6"/>
      <c r="EC339" s="6"/>
      <c r="ED339" s="6"/>
      <c r="EE339" s="6"/>
      <c r="EF339" s="6"/>
      <c r="EG339" s="6"/>
      <c r="EH339" s="6"/>
      <c r="EI339" s="6"/>
      <c r="EJ339" s="6"/>
      <c r="EK339" s="6"/>
      <c r="EL339" s="6"/>
      <c r="EM339" s="6"/>
      <c r="EN339" s="6"/>
      <c r="EO339" s="6"/>
      <c r="EP339" s="6"/>
      <c r="EQ339" s="6"/>
      <c r="ER339" s="6"/>
      <c r="ES339" s="6"/>
      <c r="ET339" s="6"/>
      <c r="EU339" s="6"/>
      <c r="EV339" s="6"/>
      <c r="EW339" s="6"/>
      <c r="EX339" s="6"/>
      <c r="EY339" s="6"/>
      <c r="EZ339" s="6"/>
      <c r="FA339" s="6"/>
      <c r="FB339" s="6"/>
      <c r="FC339" s="6"/>
      <c r="FD339" s="6"/>
      <c r="FE339" s="6"/>
      <c r="FF339" s="6"/>
      <c r="FG339" s="6"/>
      <c r="FH339" s="6"/>
      <c r="FI339" s="6"/>
      <c r="FJ339" s="6"/>
      <c r="FK339" s="6"/>
      <c r="FL339" s="6"/>
      <c r="FM339" s="6"/>
      <c r="FN339" s="6"/>
      <c r="FO339" s="6"/>
      <c r="FP339" s="6"/>
      <c r="FQ339" s="6"/>
      <c r="FR339" s="6"/>
      <c r="FS339" s="6"/>
      <c r="FT339" s="6"/>
      <c r="FU339" s="6"/>
      <c r="FV339" s="6"/>
      <c r="FW339" s="6"/>
      <c r="FX339" s="6"/>
      <c r="FY339" s="6"/>
      <c r="FZ339" s="6"/>
      <c r="GA339" s="6"/>
      <c r="GB339" s="6"/>
      <c r="GC339" s="6"/>
      <c r="GD339" s="6"/>
      <c r="GE339" s="6"/>
      <c r="GF339" s="6"/>
      <c r="GG339" s="6"/>
      <c r="GH339" s="6"/>
      <c r="GI339" s="6"/>
      <c r="GJ339" s="6"/>
      <c r="GK339" s="6"/>
      <c r="GL339" s="6"/>
      <c r="GM339" s="6"/>
      <c r="GN339" s="6"/>
      <c r="GO339" s="6"/>
      <c r="GP339" s="6"/>
      <c r="GQ339" s="6"/>
      <c r="GR339" s="6"/>
      <c r="GS339" s="6"/>
      <c r="GT339" s="6"/>
      <c r="GU339" s="6"/>
      <c r="GV339" s="6"/>
      <c r="GW339" s="6"/>
      <c r="GX339" s="6"/>
      <c r="GY339" s="6"/>
      <c r="GZ339" s="6"/>
      <c r="HA339" s="6"/>
      <c r="HB339" s="6"/>
      <c r="HC339" s="6"/>
      <c r="HD339" s="6"/>
      <c r="HE339" s="6"/>
      <c r="HF339" s="6"/>
      <c r="HG339" s="6"/>
      <c r="HH339" s="6"/>
      <c r="HI339" s="6"/>
      <c r="HJ339" s="6"/>
      <c r="HK339" s="6"/>
      <c r="HL339" s="6"/>
      <c r="HM339" s="6"/>
      <c r="HN339" s="6"/>
      <c r="HO339" s="6"/>
      <c r="HP339" s="6"/>
      <c r="HQ339" s="6"/>
      <c r="HR339" s="6"/>
      <c r="HS339" s="6"/>
      <c r="HT339" s="6"/>
      <c r="HU339" s="6"/>
      <c r="HV339" s="6"/>
      <c r="HW339" s="6"/>
      <c r="HX339" s="6"/>
      <c r="HY339" s="6"/>
      <c r="HZ339" s="6"/>
      <c r="IA339" s="6"/>
      <c r="IB339" s="6"/>
      <c r="IC339" s="6"/>
      <c r="ID339" s="6"/>
      <c r="IE339" s="6"/>
      <c r="IF339" s="6"/>
      <c r="IG339" s="6"/>
      <c r="IH339" s="6"/>
      <c r="II339" s="6"/>
      <c r="IJ339" s="6"/>
      <c r="IK339" s="6"/>
      <c r="IL339" s="6"/>
      <c r="IM339" s="6"/>
      <c r="IN339" s="6"/>
      <c r="IO339" s="6"/>
      <c r="IP339" s="6"/>
      <c r="IQ339" s="6"/>
      <c r="IR339" s="6"/>
    </row>
    <row r="340" spans="1:252" x14ac:dyDescent="0.2">
      <c r="A340" s="6"/>
      <c r="B340" s="6"/>
      <c r="C340" s="6"/>
      <c r="D340" s="6"/>
      <c r="E340" s="6"/>
      <c r="F340" s="6"/>
      <c r="DH340" s="6"/>
      <c r="DI340" s="6"/>
      <c r="DJ340" s="6"/>
      <c r="DK340" s="6"/>
      <c r="DL340" s="6"/>
      <c r="DM340" s="6"/>
      <c r="DN340" s="6"/>
      <c r="DO340" s="6"/>
      <c r="DP340" s="6"/>
      <c r="DQ340" s="6"/>
      <c r="DR340" s="6"/>
      <c r="DS340" s="6"/>
      <c r="DT340" s="6"/>
      <c r="DU340" s="6"/>
      <c r="DV340" s="6"/>
      <c r="DW340" s="6"/>
      <c r="DX340" s="6"/>
      <c r="DY340" s="6"/>
      <c r="DZ340" s="6"/>
      <c r="EA340" s="6"/>
      <c r="EB340" s="6"/>
      <c r="EC340" s="6"/>
      <c r="ED340" s="6"/>
      <c r="EE340" s="6"/>
      <c r="EF340" s="6"/>
      <c r="EG340" s="6"/>
      <c r="EH340" s="6"/>
      <c r="EI340" s="6"/>
      <c r="EJ340" s="6"/>
      <c r="EK340" s="6"/>
      <c r="EL340" s="6"/>
      <c r="EM340" s="6"/>
      <c r="EN340" s="6"/>
      <c r="EO340" s="6"/>
      <c r="EP340" s="6"/>
      <c r="EQ340" s="6"/>
      <c r="ER340" s="6"/>
      <c r="ES340" s="6"/>
      <c r="ET340" s="6"/>
      <c r="EU340" s="6"/>
      <c r="EV340" s="6"/>
      <c r="EW340" s="6"/>
      <c r="EX340" s="6"/>
      <c r="EY340" s="6"/>
      <c r="EZ340" s="6"/>
      <c r="FA340" s="6"/>
      <c r="FB340" s="6"/>
      <c r="FC340" s="6"/>
      <c r="FD340" s="6"/>
      <c r="FE340" s="6"/>
      <c r="FF340" s="6"/>
      <c r="FG340" s="6"/>
      <c r="FH340" s="6"/>
      <c r="FI340" s="6"/>
      <c r="FJ340" s="6"/>
      <c r="FK340" s="6"/>
      <c r="FL340" s="6"/>
      <c r="FM340" s="6"/>
      <c r="FN340" s="6"/>
      <c r="FO340" s="6"/>
      <c r="FP340" s="6"/>
      <c r="FQ340" s="6"/>
      <c r="FR340" s="6"/>
      <c r="FS340" s="6"/>
      <c r="FT340" s="6"/>
      <c r="FU340" s="6"/>
      <c r="FV340" s="6"/>
      <c r="FW340" s="6"/>
      <c r="FX340" s="6"/>
      <c r="FY340" s="6"/>
      <c r="FZ340" s="6"/>
      <c r="GA340" s="6"/>
      <c r="GB340" s="6"/>
      <c r="GC340" s="6"/>
      <c r="GD340" s="6"/>
      <c r="GE340" s="6"/>
      <c r="GF340" s="6"/>
      <c r="GG340" s="6"/>
      <c r="GH340" s="6"/>
      <c r="GI340" s="6"/>
      <c r="GJ340" s="6"/>
      <c r="GK340" s="6"/>
      <c r="GL340" s="6"/>
      <c r="GM340" s="6"/>
      <c r="GN340" s="6"/>
      <c r="GO340" s="6"/>
      <c r="GP340" s="6"/>
      <c r="GQ340" s="6"/>
      <c r="GR340" s="6"/>
      <c r="GS340" s="6"/>
      <c r="GT340" s="6"/>
      <c r="GU340" s="6"/>
      <c r="GV340" s="6"/>
      <c r="GW340" s="6"/>
      <c r="GX340" s="6"/>
      <c r="GY340" s="6"/>
      <c r="GZ340" s="6"/>
      <c r="HA340" s="6"/>
      <c r="HB340" s="6"/>
      <c r="HC340" s="6"/>
      <c r="HD340" s="6"/>
      <c r="HE340" s="6"/>
      <c r="HF340" s="6"/>
      <c r="HG340" s="6"/>
      <c r="HH340" s="6"/>
      <c r="HI340" s="6"/>
      <c r="HJ340" s="6"/>
      <c r="HK340" s="6"/>
      <c r="HL340" s="6"/>
      <c r="HM340" s="6"/>
      <c r="HN340" s="6"/>
      <c r="HO340" s="6"/>
      <c r="HP340" s="6"/>
      <c r="HQ340" s="6"/>
      <c r="HR340" s="6"/>
      <c r="HS340" s="6"/>
      <c r="HT340" s="6"/>
      <c r="HU340" s="6"/>
      <c r="HV340" s="6"/>
      <c r="HW340" s="6"/>
      <c r="HX340" s="6"/>
      <c r="HY340" s="6"/>
      <c r="HZ340" s="6"/>
      <c r="IA340" s="6"/>
      <c r="IB340" s="6"/>
      <c r="IC340" s="6"/>
      <c r="ID340" s="6"/>
      <c r="IE340" s="6"/>
      <c r="IF340" s="6"/>
      <c r="IG340" s="6"/>
      <c r="IH340" s="6"/>
      <c r="II340" s="6"/>
      <c r="IJ340" s="6"/>
      <c r="IK340" s="6"/>
      <c r="IL340" s="6"/>
      <c r="IM340" s="6"/>
      <c r="IN340" s="6"/>
      <c r="IO340" s="6"/>
      <c r="IP340" s="6"/>
      <c r="IQ340" s="6"/>
      <c r="IR340" s="6"/>
    </row>
    <row r="341" spans="1:252" x14ac:dyDescent="0.2">
      <c r="A341" s="6"/>
      <c r="B341" s="6"/>
      <c r="C341" s="6"/>
      <c r="D341" s="6"/>
      <c r="E341" s="6"/>
      <c r="F341" s="6"/>
      <c r="DH341" s="6"/>
      <c r="DI341" s="6"/>
      <c r="DJ341" s="6"/>
      <c r="DK341" s="6"/>
      <c r="DL341" s="6"/>
      <c r="DM341" s="6"/>
      <c r="DN341" s="6"/>
      <c r="DO341" s="6"/>
      <c r="DP341" s="6"/>
      <c r="DQ341" s="6"/>
      <c r="DR341" s="6"/>
      <c r="DS341" s="6"/>
      <c r="DT341" s="6"/>
      <c r="DU341" s="6"/>
      <c r="DV341" s="6"/>
      <c r="DW341" s="6"/>
      <c r="DX341" s="6"/>
      <c r="DY341" s="6"/>
      <c r="DZ341" s="6"/>
      <c r="EA341" s="6"/>
      <c r="EB341" s="6"/>
      <c r="EC341" s="6"/>
      <c r="ED341" s="6"/>
      <c r="EE341" s="6"/>
      <c r="EF341" s="6"/>
      <c r="EG341" s="6"/>
      <c r="EH341" s="6"/>
      <c r="EI341" s="6"/>
      <c r="EJ341" s="6"/>
      <c r="EK341" s="6"/>
      <c r="EL341" s="6"/>
      <c r="EM341" s="6"/>
      <c r="EN341" s="6"/>
      <c r="EO341" s="6"/>
      <c r="EP341" s="6"/>
      <c r="EQ341" s="6"/>
      <c r="ER341" s="6"/>
      <c r="ES341" s="6"/>
      <c r="ET341" s="6"/>
      <c r="EU341" s="6"/>
      <c r="EV341" s="6"/>
      <c r="EW341" s="6"/>
      <c r="EX341" s="6"/>
      <c r="EY341" s="6"/>
      <c r="EZ341" s="6"/>
      <c r="FA341" s="6"/>
      <c r="FB341" s="6"/>
      <c r="FC341" s="6"/>
      <c r="FD341" s="6"/>
      <c r="FE341" s="6"/>
      <c r="FF341" s="6"/>
      <c r="FG341" s="6"/>
      <c r="FH341" s="6"/>
      <c r="FI341" s="6"/>
      <c r="FJ341" s="6"/>
      <c r="FK341" s="6"/>
      <c r="FL341" s="6"/>
      <c r="FM341" s="6"/>
      <c r="FN341" s="6"/>
      <c r="FO341" s="6"/>
      <c r="FP341" s="6"/>
      <c r="FQ341" s="6"/>
      <c r="FR341" s="6"/>
      <c r="FS341" s="6"/>
      <c r="FT341" s="6"/>
      <c r="FU341" s="6"/>
      <c r="FV341" s="6"/>
      <c r="FW341" s="6"/>
      <c r="FX341" s="6"/>
      <c r="FY341" s="6"/>
      <c r="FZ341" s="6"/>
      <c r="GA341" s="6"/>
      <c r="GB341" s="6"/>
      <c r="GC341" s="6"/>
      <c r="GD341" s="6"/>
      <c r="GE341" s="6"/>
      <c r="GF341" s="6"/>
      <c r="GG341" s="6"/>
      <c r="GH341" s="6"/>
      <c r="GI341" s="6"/>
      <c r="GJ341" s="6"/>
      <c r="GK341" s="6"/>
      <c r="GL341" s="6"/>
      <c r="GM341" s="6"/>
      <c r="GN341" s="6"/>
      <c r="GO341" s="6"/>
      <c r="GP341" s="6"/>
      <c r="GQ341" s="6"/>
      <c r="GR341" s="6"/>
      <c r="GS341" s="6"/>
      <c r="GT341" s="6"/>
      <c r="GU341" s="6"/>
      <c r="GV341" s="6"/>
      <c r="GW341" s="6"/>
      <c r="GX341" s="6"/>
      <c r="GY341" s="6"/>
      <c r="GZ341" s="6"/>
      <c r="HA341" s="6"/>
      <c r="HB341" s="6"/>
      <c r="HC341" s="6"/>
      <c r="HD341" s="6"/>
      <c r="HE341" s="6"/>
      <c r="HF341" s="6"/>
      <c r="HG341" s="6"/>
      <c r="HH341" s="6"/>
      <c r="HI341" s="6"/>
      <c r="HJ341" s="6"/>
      <c r="HK341" s="6"/>
      <c r="HL341" s="6"/>
      <c r="HM341" s="6"/>
      <c r="HN341" s="6"/>
      <c r="HO341" s="6"/>
      <c r="HP341" s="6"/>
      <c r="HQ341" s="6"/>
      <c r="HR341" s="6"/>
      <c r="HS341" s="6"/>
      <c r="HT341" s="6"/>
      <c r="HU341" s="6"/>
      <c r="HV341" s="6"/>
      <c r="HW341" s="6"/>
      <c r="HX341" s="6"/>
      <c r="HY341" s="6"/>
      <c r="HZ341" s="6"/>
      <c r="IA341" s="6"/>
      <c r="IB341" s="6"/>
      <c r="IC341" s="6"/>
      <c r="ID341" s="6"/>
      <c r="IE341" s="6"/>
      <c r="IF341" s="6"/>
      <c r="IG341" s="6"/>
      <c r="IH341" s="6"/>
      <c r="II341" s="6"/>
      <c r="IJ341" s="6"/>
      <c r="IK341" s="6"/>
      <c r="IL341" s="6"/>
      <c r="IM341" s="6"/>
      <c r="IN341" s="6"/>
      <c r="IO341" s="6"/>
      <c r="IP341" s="6"/>
      <c r="IQ341" s="6"/>
      <c r="IR341" s="6"/>
    </row>
    <row r="342" spans="1:252" x14ac:dyDescent="0.2">
      <c r="A342" s="6"/>
      <c r="B342" s="6"/>
      <c r="C342" s="6"/>
      <c r="D342" s="6"/>
      <c r="E342" s="6"/>
      <c r="F342" s="6"/>
      <c r="DH342" s="6"/>
      <c r="DI342" s="6"/>
      <c r="DJ342" s="6"/>
      <c r="DK342" s="6"/>
      <c r="DL342" s="6"/>
      <c r="DM342" s="6"/>
      <c r="DN342" s="6"/>
      <c r="DO342" s="6"/>
      <c r="DP342" s="6"/>
      <c r="DQ342" s="6"/>
      <c r="DR342" s="6"/>
      <c r="DS342" s="6"/>
      <c r="DT342" s="6"/>
      <c r="DU342" s="6"/>
      <c r="DV342" s="6"/>
      <c r="DW342" s="6"/>
      <c r="DX342" s="6"/>
      <c r="DY342" s="6"/>
      <c r="DZ342" s="6"/>
      <c r="EA342" s="6"/>
      <c r="EB342" s="6"/>
      <c r="EC342" s="6"/>
      <c r="ED342" s="6"/>
      <c r="EE342" s="6"/>
      <c r="EF342" s="6"/>
      <c r="EG342" s="6"/>
      <c r="EH342" s="6"/>
      <c r="EI342" s="6"/>
      <c r="EJ342" s="6"/>
      <c r="EK342" s="6"/>
      <c r="EL342" s="6"/>
      <c r="EM342" s="6"/>
      <c r="EN342" s="6"/>
      <c r="EO342" s="6"/>
      <c r="EP342" s="6"/>
      <c r="EQ342" s="6"/>
      <c r="ER342" s="6"/>
      <c r="ES342" s="6"/>
      <c r="ET342" s="6"/>
      <c r="EU342" s="6"/>
      <c r="EV342" s="6"/>
      <c r="EW342" s="6"/>
      <c r="EX342" s="6"/>
      <c r="EY342" s="6"/>
      <c r="EZ342" s="6"/>
      <c r="FA342" s="6"/>
      <c r="FB342" s="6"/>
      <c r="FC342" s="6"/>
      <c r="FD342" s="6"/>
      <c r="FE342" s="6"/>
      <c r="FF342" s="6"/>
      <c r="FG342" s="6"/>
      <c r="FH342" s="6"/>
      <c r="FI342" s="6"/>
      <c r="FJ342" s="6"/>
      <c r="FK342" s="6"/>
      <c r="FL342" s="6"/>
      <c r="FM342" s="6"/>
      <c r="FN342" s="6"/>
      <c r="FO342" s="6"/>
      <c r="FP342" s="6"/>
      <c r="FQ342" s="6"/>
      <c r="FR342" s="6"/>
      <c r="FS342" s="6"/>
      <c r="FT342" s="6"/>
      <c r="FU342" s="6"/>
      <c r="FV342" s="6"/>
      <c r="FW342" s="6"/>
      <c r="FX342" s="6"/>
      <c r="FY342" s="6"/>
      <c r="FZ342" s="6"/>
      <c r="GA342" s="6"/>
      <c r="GB342" s="6"/>
      <c r="GC342" s="6"/>
      <c r="GD342" s="6"/>
      <c r="GE342" s="6"/>
      <c r="GF342" s="6"/>
      <c r="GG342" s="6"/>
      <c r="GH342" s="6"/>
      <c r="GI342" s="6"/>
      <c r="GJ342" s="6"/>
      <c r="GK342" s="6"/>
      <c r="GL342" s="6"/>
      <c r="GM342" s="6"/>
      <c r="GN342" s="6"/>
      <c r="GO342" s="6"/>
      <c r="GP342" s="6"/>
      <c r="GQ342" s="6"/>
      <c r="GR342" s="6"/>
      <c r="GS342" s="6"/>
      <c r="GT342" s="6"/>
      <c r="GU342" s="6"/>
      <c r="GV342" s="6"/>
      <c r="GW342" s="6"/>
      <c r="GX342" s="6"/>
      <c r="GY342" s="6"/>
      <c r="GZ342" s="6"/>
      <c r="HA342" s="6"/>
      <c r="HB342" s="6"/>
      <c r="HC342" s="6"/>
      <c r="HD342" s="6"/>
      <c r="HE342" s="6"/>
      <c r="HF342" s="6"/>
      <c r="HG342" s="6"/>
      <c r="HH342" s="6"/>
      <c r="HI342" s="6"/>
      <c r="HJ342" s="6"/>
      <c r="HK342" s="6"/>
      <c r="HL342" s="6"/>
      <c r="HM342" s="6"/>
      <c r="HN342" s="6"/>
      <c r="HO342" s="6"/>
      <c r="HP342" s="6"/>
      <c r="HQ342" s="6"/>
      <c r="HR342" s="6"/>
      <c r="HS342" s="6"/>
      <c r="HT342" s="6"/>
      <c r="HU342" s="6"/>
      <c r="HV342" s="6"/>
      <c r="HW342" s="6"/>
      <c r="HX342" s="6"/>
      <c r="HY342" s="6"/>
      <c r="HZ342" s="6"/>
      <c r="IA342" s="6"/>
      <c r="IB342" s="6"/>
      <c r="IC342" s="6"/>
      <c r="ID342" s="6"/>
      <c r="IE342" s="6"/>
      <c r="IF342" s="6"/>
      <c r="IG342" s="6"/>
      <c r="IH342" s="6"/>
      <c r="II342" s="6"/>
      <c r="IJ342" s="6"/>
      <c r="IK342" s="6"/>
      <c r="IL342" s="6"/>
      <c r="IM342" s="6"/>
      <c r="IN342" s="6"/>
      <c r="IO342" s="6"/>
      <c r="IP342" s="6"/>
      <c r="IQ342" s="6"/>
      <c r="IR342" s="6"/>
    </row>
    <row r="343" spans="1:252" x14ac:dyDescent="0.2">
      <c r="A343" s="6"/>
      <c r="B343" s="6"/>
      <c r="C343" s="6"/>
      <c r="D343" s="6"/>
      <c r="E343" s="6"/>
      <c r="F343" s="6"/>
      <c r="DH343" s="6"/>
      <c r="DI343" s="6"/>
      <c r="DJ343" s="6"/>
      <c r="DK343" s="6"/>
      <c r="DL343" s="6"/>
      <c r="DM343" s="6"/>
      <c r="DN343" s="6"/>
      <c r="DO343" s="6"/>
      <c r="DP343" s="6"/>
      <c r="DQ343" s="6"/>
      <c r="DR343" s="6"/>
      <c r="DS343" s="6"/>
      <c r="DT343" s="6"/>
      <c r="DU343" s="6"/>
      <c r="DV343" s="6"/>
      <c r="DW343" s="6"/>
      <c r="DX343" s="6"/>
      <c r="DY343" s="6"/>
      <c r="DZ343" s="6"/>
      <c r="EA343" s="6"/>
      <c r="EB343" s="6"/>
      <c r="EC343" s="6"/>
      <c r="ED343" s="6"/>
      <c r="EE343" s="6"/>
      <c r="EF343" s="6"/>
      <c r="EG343" s="6"/>
      <c r="EH343" s="6"/>
      <c r="EI343" s="6"/>
      <c r="EJ343" s="6"/>
      <c r="EK343" s="6"/>
      <c r="EL343" s="6"/>
      <c r="EM343" s="6"/>
      <c r="EN343" s="6"/>
      <c r="EO343" s="6"/>
      <c r="EP343" s="6"/>
      <c r="EQ343" s="6"/>
      <c r="ER343" s="6"/>
      <c r="ES343" s="6"/>
      <c r="ET343" s="6"/>
      <c r="EU343" s="6"/>
      <c r="EV343" s="6"/>
      <c r="EW343" s="6"/>
      <c r="EX343" s="6"/>
      <c r="EY343" s="6"/>
      <c r="EZ343" s="6"/>
      <c r="FA343" s="6"/>
      <c r="FB343" s="6"/>
      <c r="FC343" s="6"/>
      <c r="FD343" s="6"/>
      <c r="FE343" s="6"/>
      <c r="FF343" s="6"/>
      <c r="FG343" s="6"/>
      <c r="FH343" s="6"/>
      <c r="FI343" s="6"/>
      <c r="FJ343" s="6"/>
      <c r="FK343" s="6"/>
      <c r="FL343" s="6"/>
      <c r="FM343" s="6"/>
      <c r="FN343" s="6"/>
      <c r="FO343" s="6"/>
      <c r="FP343" s="6"/>
      <c r="FQ343" s="6"/>
      <c r="FR343" s="6"/>
      <c r="FS343" s="6"/>
      <c r="FT343" s="6"/>
      <c r="FU343" s="6"/>
      <c r="FV343" s="6"/>
      <c r="FW343" s="6"/>
      <c r="FX343" s="6"/>
      <c r="FY343" s="6"/>
      <c r="FZ343" s="6"/>
      <c r="GA343" s="6"/>
      <c r="GB343" s="6"/>
      <c r="GC343" s="6"/>
      <c r="GD343" s="6"/>
      <c r="GE343" s="6"/>
      <c r="GF343" s="6"/>
      <c r="GG343" s="6"/>
      <c r="GH343" s="6"/>
      <c r="GI343" s="6"/>
      <c r="GJ343" s="6"/>
      <c r="GK343" s="6"/>
      <c r="GL343" s="6"/>
      <c r="GM343" s="6"/>
      <c r="GN343" s="6"/>
      <c r="GO343" s="6"/>
      <c r="GP343" s="6"/>
      <c r="GQ343" s="6"/>
      <c r="GR343" s="6"/>
      <c r="GS343" s="6"/>
      <c r="GT343" s="6"/>
      <c r="GU343" s="6"/>
      <c r="GV343" s="6"/>
      <c r="GW343" s="6"/>
      <c r="GX343" s="6"/>
      <c r="GY343" s="6"/>
      <c r="GZ343" s="6"/>
      <c r="HA343" s="6"/>
      <c r="HB343" s="6"/>
      <c r="HC343" s="6"/>
      <c r="HD343" s="6"/>
      <c r="HE343" s="6"/>
      <c r="HF343" s="6"/>
      <c r="HG343" s="6"/>
      <c r="HH343" s="6"/>
      <c r="HI343" s="6"/>
      <c r="HJ343" s="6"/>
      <c r="HK343" s="6"/>
      <c r="HL343" s="6"/>
      <c r="HM343" s="6"/>
      <c r="HN343" s="6"/>
      <c r="HO343" s="6"/>
      <c r="HP343" s="6"/>
      <c r="HQ343" s="6"/>
      <c r="HR343" s="6"/>
      <c r="HS343" s="6"/>
      <c r="HT343" s="6"/>
      <c r="HU343" s="6"/>
      <c r="HV343" s="6"/>
      <c r="HW343" s="6"/>
      <c r="HX343" s="6"/>
      <c r="HY343" s="6"/>
      <c r="HZ343" s="6"/>
      <c r="IA343" s="6"/>
      <c r="IB343" s="6"/>
      <c r="IC343" s="6"/>
      <c r="ID343" s="6"/>
      <c r="IE343" s="6"/>
      <c r="IF343" s="6"/>
      <c r="IG343" s="6"/>
      <c r="IH343" s="6"/>
      <c r="II343" s="6"/>
      <c r="IJ343" s="6"/>
      <c r="IK343" s="6"/>
      <c r="IL343" s="6"/>
      <c r="IM343" s="6"/>
      <c r="IN343" s="6"/>
      <c r="IO343" s="6"/>
      <c r="IP343" s="6"/>
      <c r="IQ343" s="6"/>
      <c r="IR343" s="6"/>
    </row>
    <row r="344" spans="1:252" x14ac:dyDescent="0.2">
      <c r="A344" s="6"/>
      <c r="B344" s="6"/>
      <c r="C344" s="6"/>
      <c r="D344" s="6"/>
      <c r="E344" s="6"/>
      <c r="F344" s="6"/>
      <c r="DH344" s="6"/>
      <c r="DI344" s="6"/>
      <c r="DJ344" s="6"/>
      <c r="DK344" s="6"/>
      <c r="DL344" s="6"/>
      <c r="DM344" s="6"/>
      <c r="DN344" s="6"/>
      <c r="DO344" s="6"/>
      <c r="DP344" s="6"/>
      <c r="DQ344" s="6"/>
      <c r="DR344" s="6"/>
      <c r="DS344" s="6"/>
      <c r="DT344" s="6"/>
      <c r="DU344" s="6"/>
      <c r="DV344" s="6"/>
      <c r="DW344" s="6"/>
      <c r="DX344" s="6"/>
      <c r="DY344" s="6"/>
      <c r="DZ344" s="6"/>
      <c r="EA344" s="6"/>
      <c r="EB344" s="6"/>
      <c r="EC344" s="6"/>
      <c r="ED344" s="6"/>
      <c r="EE344" s="6"/>
      <c r="EF344" s="6"/>
      <c r="EG344" s="6"/>
      <c r="EH344" s="6"/>
      <c r="EI344" s="6"/>
      <c r="EJ344" s="6"/>
      <c r="EK344" s="6"/>
      <c r="EL344" s="6"/>
      <c r="EM344" s="6"/>
      <c r="EN344" s="6"/>
      <c r="EO344" s="6"/>
      <c r="EP344" s="6"/>
      <c r="EQ344" s="6"/>
      <c r="ER344" s="6"/>
      <c r="ES344" s="6"/>
      <c r="ET344" s="6"/>
      <c r="EU344" s="6"/>
      <c r="EV344" s="6"/>
      <c r="EW344" s="6"/>
      <c r="EX344" s="6"/>
      <c r="EY344" s="6"/>
      <c r="EZ344" s="6"/>
      <c r="FA344" s="6"/>
      <c r="FB344" s="6"/>
      <c r="FC344" s="6"/>
      <c r="FD344" s="6"/>
      <c r="FE344" s="6"/>
      <c r="FF344" s="6"/>
      <c r="FG344" s="6"/>
      <c r="FH344" s="6"/>
      <c r="FI344" s="6"/>
      <c r="FJ344" s="6"/>
      <c r="FK344" s="6"/>
      <c r="FL344" s="6"/>
      <c r="FM344" s="6"/>
      <c r="FN344" s="6"/>
      <c r="FO344" s="6"/>
      <c r="FP344" s="6"/>
      <c r="FQ344" s="6"/>
      <c r="FR344" s="6"/>
      <c r="FS344" s="6"/>
      <c r="FT344" s="6"/>
      <c r="FU344" s="6"/>
      <c r="FV344" s="6"/>
      <c r="FW344" s="6"/>
      <c r="FX344" s="6"/>
      <c r="FY344" s="6"/>
      <c r="FZ344" s="6"/>
      <c r="GA344" s="6"/>
      <c r="GB344" s="6"/>
      <c r="GC344" s="6"/>
      <c r="GD344" s="6"/>
      <c r="GE344" s="6"/>
      <c r="GF344" s="6"/>
      <c r="GG344" s="6"/>
      <c r="GH344" s="6"/>
      <c r="GI344" s="6"/>
      <c r="GJ344" s="6"/>
      <c r="GK344" s="6"/>
      <c r="GL344" s="6"/>
      <c r="GM344" s="6"/>
      <c r="GN344" s="6"/>
      <c r="GO344" s="6"/>
      <c r="GP344" s="6"/>
      <c r="GQ344" s="6"/>
      <c r="GR344" s="6"/>
      <c r="GS344" s="6"/>
      <c r="GT344" s="6"/>
      <c r="GU344" s="6"/>
      <c r="GV344" s="6"/>
      <c r="GW344" s="6"/>
      <c r="GX344" s="6"/>
      <c r="GY344" s="6"/>
      <c r="GZ344" s="6"/>
      <c r="HA344" s="6"/>
      <c r="HB344" s="6"/>
      <c r="HC344" s="6"/>
      <c r="HD344" s="6"/>
      <c r="HE344" s="6"/>
      <c r="HF344" s="6"/>
      <c r="HG344" s="6"/>
      <c r="HH344" s="6"/>
      <c r="HI344" s="6"/>
      <c r="HJ344" s="6"/>
      <c r="HK344" s="6"/>
      <c r="HL344" s="6"/>
      <c r="HM344" s="6"/>
      <c r="HN344" s="6"/>
      <c r="HO344" s="6"/>
      <c r="HP344" s="6"/>
      <c r="HQ344" s="6"/>
      <c r="HR344" s="6"/>
      <c r="HS344" s="6"/>
      <c r="HT344" s="6"/>
      <c r="HU344" s="6"/>
      <c r="HV344" s="6"/>
      <c r="HW344" s="6"/>
      <c r="HX344" s="6"/>
      <c r="HY344" s="6"/>
      <c r="HZ344" s="6"/>
      <c r="IA344" s="6"/>
      <c r="IB344" s="6"/>
      <c r="IC344" s="6"/>
      <c r="ID344" s="6"/>
      <c r="IE344" s="6"/>
      <c r="IF344" s="6"/>
      <c r="IG344" s="6"/>
      <c r="IH344" s="6"/>
      <c r="II344" s="6"/>
      <c r="IJ344" s="6"/>
      <c r="IK344" s="6"/>
      <c r="IL344" s="6"/>
      <c r="IM344" s="6"/>
      <c r="IN344" s="6"/>
      <c r="IO344" s="6"/>
      <c r="IP344" s="6"/>
      <c r="IQ344" s="6"/>
      <c r="IR344" s="6"/>
    </row>
    <row r="345" spans="1:252" x14ac:dyDescent="0.2">
      <c r="A345" s="6"/>
      <c r="B345" s="6"/>
      <c r="C345" s="6"/>
      <c r="D345" s="6"/>
      <c r="E345" s="6"/>
      <c r="F345" s="6"/>
      <c r="DH345" s="6"/>
      <c r="DI345" s="6"/>
      <c r="DJ345" s="6"/>
      <c r="DK345" s="6"/>
      <c r="DL345" s="6"/>
      <c r="DM345" s="6"/>
      <c r="DN345" s="6"/>
      <c r="DO345" s="6"/>
      <c r="DP345" s="6"/>
      <c r="DQ345" s="6"/>
      <c r="DR345" s="6"/>
      <c r="DS345" s="6"/>
      <c r="DT345" s="6"/>
      <c r="DU345" s="6"/>
      <c r="DV345" s="6"/>
      <c r="DW345" s="6"/>
      <c r="DX345" s="6"/>
      <c r="DY345" s="6"/>
      <c r="DZ345" s="6"/>
      <c r="EA345" s="6"/>
      <c r="EB345" s="6"/>
      <c r="EC345" s="6"/>
      <c r="ED345" s="6"/>
      <c r="EE345" s="6"/>
      <c r="EF345" s="6"/>
      <c r="EG345" s="6"/>
      <c r="EH345" s="6"/>
      <c r="EI345" s="6"/>
      <c r="EJ345" s="6"/>
      <c r="EK345" s="6"/>
      <c r="EL345" s="6"/>
      <c r="EM345" s="6"/>
      <c r="EN345" s="6"/>
      <c r="EO345" s="6"/>
      <c r="EP345" s="6"/>
      <c r="EQ345" s="6"/>
      <c r="ER345" s="6"/>
      <c r="ES345" s="6"/>
      <c r="ET345" s="6"/>
      <c r="EU345" s="6"/>
      <c r="EV345" s="6"/>
      <c r="EW345" s="6"/>
      <c r="EX345" s="6"/>
      <c r="EY345" s="6"/>
      <c r="EZ345" s="6"/>
      <c r="FA345" s="6"/>
      <c r="FB345" s="6"/>
      <c r="FC345" s="6"/>
      <c r="FD345" s="6"/>
      <c r="FE345" s="6"/>
      <c r="FF345" s="6"/>
      <c r="FG345" s="6"/>
      <c r="FH345" s="6"/>
      <c r="FI345" s="6"/>
      <c r="FJ345" s="6"/>
      <c r="FK345" s="6"/>
      <c r="FL345" s="6"/>
      <c r="FM345" s="6"/>
      <c r="FN345" s="6"/>
      <c r="FO345" s="6"/>
      <c r="FP345" s="6"/>
      <c r="FQ345" s="6"/>
      <c r="FR345" s="6"/>
      <c r="FS345" s="6"/>
      <c r="FT345" s="6"/>
      <c r="FU345" s="6"/>
      <c r="FV345" s="6"/>
      <c r="FW345" s="6"/>
      <c r="FX345" s="6"/>
      <c r="FY345" s="6"/>
      <c r="FZ345" s="6"/>
      <c r="GA345" s="6"/>
      <c r="GB345" s="6"/>
      <c r="GC345" s="6"/>
      <c r="GD345" s="6"/>
      <c r="GE345" s="6"/>
      <c r="GF345" s="6"/>
      <c r="GG345" s="6"/>
      <c r="GH345" s="6"/>
      <c r="GI345" s="6"/>
      <c r="GJ345" s="6"/>
      <c r="GK345" s="6"/>
      <c r="GL345" s="6"/>
      <c r="GM345" s="6"/>
      <c r="GN345" s="6"/>
      <c r="GO345" s="6"/>
      <c r="GP345" s="6"/>
      <c r="GQ345" s="6"/>
      <c r="GR345" s="6"/>
      <c r="GS345" s="6"/>
      <c r="GT345" s="6"/>
      <c r="GU345" s="6"/>
      <c r="GV345" s="6"/>
      <c r="GW345" s="6"/>
      <c r="GX345" s="6"/>
      <c r="GY345" s="6"/>
      <c r="GZ345" s="6"/>
      <c r="HA345" s="6"/>
      <c r="HB345" s="6"/>
      <c r="HC345" s="6"/>
      <c r="HD345" s="6"/>
      <c r="HE345" s="6"/>
      <c r="HF345" s="6"/>
      <c r="HG345" s="6"/>
      <c r="HH345" s="6"/>
      <c r="HI345" s="6"/>
      <c r="HJ345" s="6"/>
      <c r="HK345" s="6"/>
      <c r="HL345" s="6"/>
      <c r="HM345" s="6"/>
      <c r="HN345" s="6"/>
      <c r="HO345" s="6"/>
      <c r="HP345" s="6"/>
      <c r="HQ345" s="6"/>
      <c r="HR345" s="6"/>
      <c r="HS345" s="6"/>
      <c r="HT345" s="6"/>
      <c r="HU345" s="6"/>
      <c r="HV345" s="6"/>
      <c r="HW345" s="6"/>
      <c r="HX345" s="6"/>
      <c r="HY345" s="6"/>
      <c r="HZ345" s="6"/>
      <c r="IA345" s="6"/>
      <c r="IB345" s="6"/>
      <c r="IC345" s="6"/>
      <c r="ID345" s="6"/>
      <c r="IE345" s="6"/>
      <c r="IF345" s="6"/>
      <c r="IG345" s="6"/>
      <c r="IH345" s="6"/>
      <c r="II345" s="6"/>
      <c r="IJ345" s="6"/>
      <c r="IK345" s="6"/>
      <c r="IL345" s="6"/>
      <c r="IM345" s="6"/>
      <c r="IN345" s="6"/>
      <c r="IO345" s="6"/>
      <c r="IP345" s="6"/>
      <c r="IQ345" s="6"/>
      <c r="IR345" s="6"/>
    </row>
    <row r="346" spans="1:252" x14ac:dyDescent="0.2">
      <c r="A346" s="6"/>
      <c r="B346" s="6"/>
      <c r="C346" s="6"/>
      <c r="D346" s="6"/>
      <c r="E346" s="6"/>
      <c r="F346" s="6"/>
      <c r="DH346" s="6"/>
      <c r="DI346" s="6"/>
      <c r="DJ346" s="6"/>
      <c r="DK346" s="6"/>
      <c r="DL346" s="6"/>
      <c r="DM346" s="6"/>
      <c r="DN346" s="6"/>
      <c r="DO346" s="6"/>
      <c r="DP346" s="6"/>
      <c r="DQ346" s="6"/>
      <c r="DR346" s="6"/>
      <c r="DS346" s="6"/>
      <c r="DT346" s="6"/>
      <c r="DU346" s="6"/>
      <c r="DV346" s="6"/>
      <c r="DW346" s="6"/>
      <c r="DX346" s="6"/>
      <c r="DY346" s="6"/>
      <c r="DZ346" s="6"/>
      <c r="EA346" s="6"/>
      <c r="EB346" s="6"/>
      <c r="EC346" s="6"/>
      <c r="ED346" s="6"/>
      <c r="EE346" s="6"/>
      <c r="EF346" s="6"/>
      <c r="EG346" s="6"/>
      <c r="EH346" s="6"/>
      <c r="EI346" s="6"/>
      <c r="EJ346" s="6"/>
      <c r="EK346" s="6"/>
      <c r="EL346" s="6"/>
      <c r="EM346" s="6"/>
      <c r="EN346" s="6"/>
      <c r="EO346" s="6"/>
      <c r="EP346" s="6"/>
      <c r="EQ346" s="6"/>
      <c r="ER346" s="6"/>
      <c r="ES346" s="6"/>
      <c r="ET346" s="6"/>
      <c r="EU346" s="6"/>
      <c r="EV346" s="6"/>
      <c r="EW346" s="6"/>
      <c r="EX346" s="6"/>
      <c r="EY346" s="6"/>
      <c r="EZ346" s="6"/>
      <c r="FA346" s="6"/>
      <c r="FB346" s="6"/>
      <c r="FC346" s="6"/>
      <c r="FD346" s="6"/>
      <c r="FE346" s="6"/>
      <c r="FF346" s="6"/>
      <c r="FG346" s="6"/>
      <c r="FH346" s="6"/>
      <c r="FI346" s="6"/>
      <c r="FJ346" s="6"/>
      <c r="FK346" s="6"/>
      <c r="FL346" s="6"/>
      <c r="FM346" s="6"/>
      <c r="FN346" s="6"/>
      <c r="FO346" s="6"/>
      <c r="FP346" s="6"/>
      <c r="FQ346" s="6"/>
      <c r="FR346" s="6"/>
      <c r="FS346" s="6"/>
      <c r="FT346" s="6"/>
      <c r="FU346" s="6"/>
      <c r="FV346" s="6"/>
      <c r="FW346" s="6"/>
      <c r="FX346" s="6"/>
      <c r="FY346" s="6"/>
      <c r="FZ346" s="6"/>
      <c r="GA346" s="6"/>
      <c r="GB346" s="6"/>
      <c r="GC346" s="6"/>
      <c r="GD346" s="6"/>
      <c r="GE346" s="6"/>
      <c r="GF346" s="6"/>
      <c r="GG346" s="6"/>
      <c r="GH346" s="6"/>
      <c r="GI346" s="6"/>
      <c r="GJ346" s="6"/>
      <c r="GK346" s="6"/>
      <c r="GL346" s="6"/>
      <c r="GM346" s="6"/>
      <c r="GN346" s="6"/>
      <c r="GO346" s="6"/>
      <c r="GP346" s="6"/>
      <c r="GQ346" s="6"/>
      <c r="GR346" s="6"/>
      <c r="GS346" s="6"/>
      <c r="GT346" s="6"/>
      <c r="GU346" s="6"/>
      <c r="GV346" s="6"/>
      <c r="GW346" s="6"/>
      <c r="GX346" s="6"/>
      <c r="GY346" s="6"/>
      <c r="GZ346" s="6"/>
      <c r="HA346" s="6"/>
      <c r="HB346" s="6"/>
      <c r="HC346" s="6"/>
      <c r="HD346" s="6"/>
      <c r="HE346" s="6"/>
      <c r="HF346" s="6"/>
      <c r="HG346" s="6"/>
      <c r="HH346" s="6"/>
      <c r="HI346" s="6"/>
      <c r="HJ346" s="6"/>
      <c r="HK346" s="6"/>
      <c r="HL346" s="6"/>
      <c r="HM346" s="6"/>
      <c r="HN346" s="6"/>
      <c r="HO346" s="6"/>
      <c r="HP346" s="6"/>
      <c r="HQ346" s="6"/>
      <c r="HR346" s="6"/>
      <c r="HS346" s="6"/>
      <c r="HT346" s="6"/>
      <c r="HU346" s="6"/>
      <c r="HV346" s="6"/>
      <c r="HW346" s="6"/>
      <c r="HX346" s="6"/>
      <c r="HY346" s="6"/>
      <c r="HZ346" s="6"/>
      <c r="IA346" s="6"/>
      <c r="IB346" s="6"/>
      <c r="IC346" s="6"/>
      <c r="ID346" s="6"/>
      <c r="IE346" s="6"/>
      <c r="IF346" s="6"/>
      <c r="IG346" s="6"/>
      <c r="IH346" s="6"/>
      <c r="II346" s="6"/>
      <c r="IJ346" s="6"/>
      <c r="IK346" s="6"/>
      <c r="IL346" s="6"/>
      <c r="IM346" s="6"/>
      <c r="IN346" s="6"/>
      <c r="IO346" s="6"/>
      <c r="IP346" s="6"/>
      <c r="IQ346" s="6"/>
      <c r="IR346" s="6"/>
    </row>
    <row r="347" spans="1:252" x14ac:dyDescent="0.2">
      <c r="A347" s="6"/>
      <c r="B347" s="6"/>
      <c r="C347" s="6"/>
      <c r="D347" s="6"/>
      <c r="E347" s="6"/>
      <c r="F347" s="6"/>
      <c r="DH347" s="6"/>
      <c r="DI347" s="6"/>
      <c r="DJ347" s="6"/>
      <c r="DK347" s="6"/>
      <c r="DL347" s="6"/>
      <c r="DM347" s="6"/>
      <c r="DN347" s="6"/>
      <c r="DO347" s="6"/>
      <c r="DP347" s="6"/>
      <c r="DQ347" s="6"/>
      <c r="DR347" s="6"/>
      <c r="DS347" s="6"/>
      <c r="DT347" s="6"/>
      <c r="DU347" s="6"/>
      <c r="DV347" s="6"/>
      <c r="DW347" s="6"/>
      <c r="DX347" s="6"/>
      <c r="DY347" s="6"/>
      <c r="DZ347" s="6"/>
      <c r="EA347" s="6"/>
      <c r="EB347" s="6"/>
      <c r="EC347" s="6"/>
      <c r="ED347" s="6"/>
      <c r="EE347" s="6"/>
      <c r="EF347" s="6"/>
      <c r="EG347" s="6"/>
      <c r="EH347" s="6"/>
      <c r="EI347" s="6"/>
      <c r="EJ347" s="6"/>
      <c r="EK347" s="6"/>
      <c r="EL347" s="6"/>
      <c r="EM347" s="6"/>
      <c r="EN347" s="6"/>
      <c r="EO347" s="6"/>
      <c r="EP347" s="6"/>
      <c r="EQ347" s="6"/>
      <c r="ER347" s="6"/>
      <c r="ES347" s="6"/>
      <c r="ET347" s="6"/>
      <c r="EU347" s="6"/>
      <c r="EV347" s="6"/>
      <c r="EW347" s="6"/>
      <c r="EX347" s="6"/>
      <c r="EY347" s="6"/>
      <c r="EZ347" s="6"/>
      <c r="FA347" s="6"/>
      <c r="FB347" s="6"/>
      <c r="FC347" s="6"/>
      <c r="FD347" s="6"/>
      <c r="FE347" s="6"/>
      <c r="FF347" s="6"/>
      <c r="FG347" s="6"/>
      <c r="FH347" s="6"/>
      <c r="FI347" s="6"/>
      <c r="FJ347" s="6"/>
      <c r="FK347" s="6"/>
      <c r="FL347" s="6"/>
      <c r="FM347" s="6"/>
      <c r="FN347" s="6"/>
      <c r="FO347" s="6"/>
      <c r="FP347" s="6"/>
      <c r="FQ347" s="6"/>
      <c r="FR347" s="6"/>
      <c r="FS347" s="6"/>
      <c r="FT347" s="6"/>
      <c r="FU347" s="6"/>
      <c r="FV347" s="6"/>
      <c r="FW347" s="6"/>
      <c r="FX347" s="6"/>
      <c r="FY347" s="6"/>
      <c r="FZ347" s="6"/>
      <c r="GA347" s="6"/>
      <c r="GB347" s="6"/>
      <c r="GC347" s="6"/>
      <c r="GD347" s="6"/>
      <c r="GE347" s="6"/>
      <c r="GF347" s="6"/>
      <c r="GG347" s="6"/>
      <c r="GH347" s="6"/>
      <c r="GI347" s="6"/>
      <c r="GJ347" s="6"/>
      <c r="GK347" s="6"/>
      <c r="GL347" s="6"/>
      <c r="GM347" s="6"/>
      <c r="GN347" s="6"/>
      <c r="GO347" s="6"/>
      <c r="GP347" s="6"/>
      <c r="GQ347" s="6"/>
      <c r="GR347" s="6"/>
      <c r="GS347" s="6"/>
      <c r="GT347" s="6"/>
      <c r="GU347" s="6"/>
      <c r="GV347" s="6"/>
      <c r="GW347" s="6"/>
      <c r="GX347" s="6"/>
      <c r="GY347" s="6"/>
      <c r="GZ347" s="6"/>
      <c r="HA347" s="6"/>
      <c r="HB347" s="6"/>
      <c r="HC347" s="6"/>
      <c r="HD347" s="6"/>
      <c r="HE347" s="6"/>
      <c r="HF347" s="6"/>
      <c r="HG347" s="6"/>
      <c r="HH347" s="6"/>
      <c r="HI347" s="6"/>
      <c r="HJ347" s="6"/>
      <c r="HK347" s="6"/>
      <c r="HL347" s="6"/>
      <c r="HM347" s="6"/>
      <c r="HN347" s="6"/>
      <c r="HO347" s="6"/>
      <c r="HP347" s="6"/>
      <c r="HQ347" s="6"/>
      <c r="HR347" s="6"/>
      <c r="HS347" s="6"/>
      <c r="HT347" s="6"/>
      <c r="HU347" s="6"/>
      <c r="HV347" s="6"/>
      <c r="HW347" s="6"/>
      <c r="HX347" s="6"/>
      <c r="HY347" s="6"/>
      <c r="HZ347" s="6"/>
      <c r="IA347" s="6"/>
      <c r="IB347" s="6"/>
      <c r="IC347" s="6"/>
      <c r="ID347" s="6"/>
      <c r="IE347" s="6"/>
      <c r="IF347" s="6"/>
      <c r="IG347" s="6"/>
      <c r="IH347" s="6"/>
      <c r="II347" s="6"/>
      <c r="IJ347" s="6"/>
      <c r="IK347" s="6"/>
      <c r="IL347" s="6"/>
      <c r="IM347" s="6"/>
      <c r="IN347" s="6"/>
      <c r="IO347" s="6"/>
      <c r="IP347" s="6"/>
      <c r="IQ347" s="6"/>
      <c r="IR347" s="6"/>
    </row>
    <row r="348" spans="1:252" x14ac:dyDescent="0.2">
      <c r="A348" s="6"/>
      <c r="B348" s="6"/>
      <c r="C348" s="6"/>
      <c r="D348" s="6"/>
      <c r="E348" s="6"/>
      <c r="F348" s="6"/>
      <c r="DH348" s="6"/>
      <c r="DI348" s="6"/>
      <c r="DJ348" s="6"/>
      <c r="DK348" s="6"/>
      <c r="DL348" s="6"/>
      <c r="DM348" s="6"/>
      <c r="DN348" s="6"/>
      <c r="DO348" s="6"/>
      <c r="DP348" s="6"/>
      <c r="DQ348" s="6"/>
      <c r="DR348" s="6"/>
      <c r="DS348" s="6"/>
      <c r="DT348" s="6"/>
      <c r="DU348" s="6"/>
      <c r="DV348" s="6"/>
      <c r="DW348" s="6"/>
      <c r="DX348" s="6"/>
      <c r="DY348" s="6"/>
      <c r="DZ348" s="6"/>
      <c r="EA348" s="6"/>
      <c r="EB348" s="6"/>
      <c r="EC348" s="6"/>
      <c r="ED348" s="6"/>
      <c r="EE348" s="6"/>
      <c r="EF348" s="6"/>
      <c r="EG348" s="6"/>
      <c r="EH348" s="6"/>
      <c r="EI348" s="6"/>
      <c r="EJ348" s="6"/>
      <c r="EK348" s="6"/>
      <c r="EL348" s="6"/>
      <c r="EM348" s="6"/>
      <c r="EN348" s="6"/>
      <c r="EO348" s="6"/>
      <c r="EP348" s="6"/>
      <c r="EQ348" s="6"/>
      <c r="ER348" s="6"/>
      <c r="ES348" s="6"/>
      <c r="ET348" s="6"/>
      <c r="EU348" s="6"/>
      <c r="EV348" s="6"/>
      <c r="EW348" s="6"/>
      <c r="EX348" s="6"/>
      <c r="EY348" s="6"/>
      <c r="EZ348" s="6"/>
      <c r="FA348" s="6"/>
      <c r="FB348" s="6"/>
      <c r="FC348" s="6"/>
      <c r="FD348" s="6"/>
      <c r="FE348" s="6"/>
      <c r="FF348" s="6"/>
      <c r="FG348" s="6"/>
      <c r="FH348" s="6"/>
      <c r="FI348" s="6"/>
      <c r="FJ348" s="6"/>
      <c r="FK348" s="6"/>
      <c r="FL348" s="6"/>
      <c r="FM348" s="6"/>
      <c r="FN348" s="6"/>
      <c r="FO348" s="6"/>
      <c r="FP348" s="6"/>
      <c r="FQ348" s="6"/>
      <c r="FR348" s="6"/>
      <c r="FS348" s="6"/>
      <c r="FT348" s="6"/>
      <c r="FU348" s="6"/>
      <c r="FV348" s="6"/>
      <c r="FW348" s="6"/>
      <c r="FX348" s="6"/>
      <c r="FY348" s="6"/>
      <c r="FZ348" s="6"/>
      <c r="GA348" s="6"/>
      <c r="GB348" s="6"/>
      <c r="GC348" s="6"/>
      <c r="GD348" s="6"/>
      <c r="GE348" s="6"/>
      <c r="GF348" s="6"/>
      <c r="GG348" s="6"/>
      <c r="GH348" s="6"/>
      <c r="GI348" s="6"/>
      <c r="GJ348" s="6"/>
      <c r="GK348" s="6"/>
      <c r="GL348" s="6"/>
      <c r="GM348" s="6"/>
      <c r="GN348" s="6"/>
      <c r="GO348" s="6"/>
      <c r="GP348" s="6"/>
      <c r="GQ348" s="6"/>
      <c r="GR348" s="6"/>
      <c r="GS348" s="6"/>
      <c r="GT348" s="6"/>
      <c r="GU348" s="6"/>
      <c r="GV348" s="6"/>
      <c r="GW348" s="6"/>
      <c r="GX348" s="6"/>
      <c r="GY348" s="6"/>
      <c r="GZ348" s="6"/>
      <c r="HA348" s="6"/>
      <c r="HB348" s="6"/>
      <c r="HC348" s="6"/>
      <c r="HD348" s="6"/>
      <c r="HE348" s="6"/>
      <c r="HF348" s="6"/>
      <c r="HG348" s="6"/>
      <c r="HH348" s="6"/>
      <c r="HI348" s="6"/>
      <c r="HJ348" s="6"/>
      <c r="HK348" s="6"/>
      <c r="HL348" s="6"/>
      <c r="HM348" s="6"/>
      <c r="HN348" s="6"/>
      <c r="HO348" s="6"/>
      <c r="HP348" s="6"/>
      <c r="HQ348" s="6"/>
      <c r="HR348" s="6"/>
      <c r="HS348" s="6"/>
      <c r="HT348" s="6"/>
      <c r="HU348" s="6"/>
      <c r="HV348" s="6"/>
      <c r="HW348" s="6"/>
      <c r="HX348" s="6"/>
      <c r="HY348" s="6"/>
      <c r="HZ348" s="6"/>
      <c r="IA348" s="6"/>
      <c r="IB348" s="6"/>
      <c r="IC348" s="6"/>
      <c r="ID348" s="6"/>
      <c r="IE348" s="6"/>
      <c r="IF348" s="6"/>
      <c r="IG348" s="6"/>
      <c r="IH348" s="6"/>
      <c r="II348" s="6"/>
      <c r="IJ348" s="6"/>
      <c r="IK348" s="6"/>
      <c r="IL348" s="6"/>
      <c r="IM348" s="6"/>
      <c r="IN348" s="6"/>
      <c r="IO348" s="6"/>
      <c r="IP348" s="6"/>
      <c r="IQ348" s="6"/>
      <c r="IR348" s="6"/>
    </row>
    <row r="349" spans="1:252" x14ac:dyDescent="0.2">
      <c r="A349" s="6"/>
      <c r="B349" s="6"/>
      <c r="C349" s="6"/>
      <c r="D349" s="6"/>
      <c r="E349" s="6"/>
      <c r="F349" s="6"/>
      <c r="DH349" s="6"/>
      <c r="DI349" s="6"/>
      <c r="DJ349" s="6"/>
      <c r="DK349" s="6"/>
      <c r="DL349" s="6"/>
      <c r="DM349" s="6"/>
      <c r="DN349" s="6"/>
      <c r="DO349" s="6"/>
      <c r="DP349" s="6"/>
      <c r="DQ349" s="6"/>
      <c r="DR349" s="6"/>
      <c r="DS349" s="6"/>
      <c r="DT349" s="6"/>
      <c r="DU349" s="6"/>
      <c r="DV349" s="6"/>
      <c r="DW349" s="6"/>
      <c r="DX349" s="6"/>
      <c r="DY349" s="6"/>
      <c r="DZ349" s="6"/>
      <c r="EA349" s="6"/>
      <c r="EB349" s="6"/>
      <c r="EC349" s="6"/>
      <c r="ED349" s="6"/>
      <c r="EE349" s="6"/>
      <c r="EF349" s="6"/>
      <c r="EG349" s="6"/>
      <c r="EH349" s="6"/>
      <c r="EI349" s="6"/>
      <c r="EJ349" s="6"/>
      <c r="EK349" s="6"/>
      <c r="EL349" s="6"/>
      <c r="EM349" s="6"/>
      <c r="EN349" s="6"/>
      <c r="EO349" s="6"/>
      <c r="EP349" s="6"/>
      <c r="EQ349" s="6"/>
      <c r="ER349" s="6"/>
      <c r="ES349" s="6"/>
      <c r="ET349" s="6"/>
      <c r="EU349" s="6"/>
      <c r="EV349" s="6"/>
      <c r="EW349" s="6"/>
      <c r="EX349" s="6"/>
      <c r="EY349" s="6"/>
      <c r="EZ349" s="6"/>
      <c r="FA349" s="6"/>
      <c r="FB349" s="6"/>
      <c r="FC349" s="6"/>
      <c r="FD349" s="6"/>
      <c r="FE349" s="6"/>
      <c r="FF349" s="6"/>
      <c r="FG349" s="6"/>
      <c r="FH349" s="6"/>
      <c r="FI349" s="6"/>
      <c r="FJ349" s="6"/>
      <c r="FK349" s="6"/>
      <c r="FL349" s="6"/>
      <c r="FM349" s="6"/>
      <c r="FN349" s="6"/>
      <c r="FO349" s="6"/>
      <c r="FP349" s="6"/>
      <c r="FQ349" s="6"/>
      <c r="FR349" s="6"/>
      <c r="FS349" s="6"/>
      <c r="FT349" s="6"/>
      <c r="FU349" s="6"/>
      <c r="FV349" s="6"/>
      <c r="FW349" s="6"/>
      <c r="FX349" s="6"/>
      <c r="FY349" s="6"/>
      <c r="FZ349" s="6"/>
      <c r="GA349" s="6"/>
      <c r="GB349" s="6"/>
      <c r="GC349" s="6"/>
      <c r="GD349" s="6"/>
      <c r="GE349" s="6"/>
      <c r="GF349" s="6"/>
      <c r="GG349" s="6"/>
      <c r="GH349" s="6"/>
      <c r="GI349" s="6"/>
      <c r="GJ349" s="6"/>
      <c r="GK349" s="6"/>
      <c r="GL349" s="6"/>
      <c r="GM349" s="6"/>
      <c r="GN349" s="6"/>
      <c r="GO349" s="6"/>
      <c r="GP349" s="6"/>
      <c r="GQ349" s="6"/>
      <c r="GR349" s="6"/>
      <c r="GS349" s="6"/>
      <c r="GT349" s="6"/>
      <c r="GU349" s="6"/>
      <c r="GV349" s="6"/>
      <c r="GW349" s="6"/>
      <c r="GX349" s="6"/>
      <c r="GY349" s="6"/>
      <c r="GZ349" s="6"/>
      <c r="HA349" s="6"/>
      <c r="HB349" s="6"/>
      <c r="HC349" s="6"/>
      <c r="HD349" s="6"/>
      <c r="HE349" s="6"/>
      <c r="HF349" s="6"/>
      <c r="HG349" s="6"/>
      <c r="HH349" s="6"/>
      <c r="HI349" s="6"/>
      <c r="HJ349" s="6"/>
      <c r="HK349" s="6"/>
      <c r="HL349" s="6"/>
      <c r="HM349" s="6"/>
      <c r="HN349" s="6"/>
      <c r="HO349" s="6"/>
      <c r="HP349" s="6"/>
      <c r="HQ349" s="6"/>
      <c r="HR349" s="6"/>
      <c r="HS349" s="6"/>
      <c r="HT349" s="6"/>
      <c r="HU349" s="6"/>
      <c r="HV349" s="6"/>
      <c r="HW349" s="6"/>
      <c r="HX349" s="6"/>
      <c r="HY349" s="6"/>
      <c r="HZ349" s="6"/>
      <c r="IA349" s="6"/>
      <c r="IB349" s="6"/>
      <c r="IC349" s="6"/>
      <c r="ID349" s="6"/>
      <c r="IE349" s="6"/>
      <c r="IF349" s="6"/>
      <c r="IG349" s="6"/>
      <c r="IH349" s="6"/>
      <c r="II349" s="6"/>
      <c r="IJ349" s="6"/>
      <c r="IK349" s="6"/>
      <c r="IL349" s="6"/>
      <c r="IM349" s="6"/>
      <c r="IN349" s="6"/>
      <c r="IO349" s="6"/>
      <c r="IP349" s="6"/>
      <c r="IQ349" s="6"/>
      <c r="IR349" s="6"/>
    </row>
    <row r="350" spans="1:252" x14ac:dyDescent="0.2">
      <c r="A350" s="6"/>
      <c r="B350" s="6"/>
      <c r="C350" s="6"/>
      <c r="D350" s="6"/>
      <c r="E350" s="6"/>
      <c r="F350" s="6"/>
      <c r="DH350" s="6"/>
      <c r="DI350" s="6"/>
      <c r="DJ350" s="6"/>
      <c r="DK350" s="6"/>
      <c r="DL350" s="6"/>
      <c r="DM350" s="6"/>
      <c r="DN350" s="6"/>
      <c r="DO350" s="6"/>
      <c r="DP350" s="6"/>
      <c r="DQ350" s="6"/>
      <c r="DR350" s="6"/>
      <c r="DS350" s="6"/>
      <c r="DT350" s="6"/>
      <c r="DU350" s="6"/>
      <c r="DV350" s="6"/>
      <c r="DW350" s="6"/>
      <c r="DX350" s="6"/>
      <c r="DY350" s="6"/>
      <c r="DZ350" s="6"/>
      <c r="EA350" s="6"/>
      <c r="EB350" s="6"/>
      <c r="EC350" s="6"/>
      <c r="ED350" s="6"/>
      <c r="EE350" s="6"/>
      <c r="EF350" s="6"/>
      <c r="EG350" s="6"/>
      <c r="EH350" s="6"/>
      <c r="EI350" s="6"/>
      <c r="EJ350" s="6"/>
      <c r="EK350" s="6"/>
      <c r="EL350" s="6"/>
      <c r="EM350" s="6"/>
      <c r="EN350" s="6"/>
      <c r="EO350" s="6"/>
      <c r="EP350" s="6"/>
      <c r="EQ350" s="6"/>
      <c r="ER350" s="6"/>
      <c r="ES350" s="6"/>
      <c r="ET350" s="6"/>
      <c r="EU350" s="6"/>
      <c r="EV350" s="6"/>
      <c r="EW350" s="6"/>
      <c r="EX350" s="6"/>
      <c r="EY350" s="6"/>
      <c r="EZ350" s="6"/>
      <c r="FA350" s="6"/>
      <c r="FB350" s="6"/>
      <c r="FC350" s="6"/>
      <c r="FD350" s="6"/>
      <c r="FE350" s="6"/>
      <c r="FF350" s="6"/>
      <c r="FG350" s="6"/>
      <c r="FH350" s="6"/>
      <c r="FI350" s="6"/>
      <c r="FJ350" s="6"/>
      <c r="FK350" s="6"/>
      <c r="FL350" s="6"/>
      <c r="FM350" s="6"/>
      <c r="FN350" s="6"/>
      <c r="FO350" s="6"/>
      <c r="FP350" s="6"/>
      <c r="FQ350" s="6"/>
      <c r="FR350" s="6"/>
      <c r="FS350" s="6"/>
      <c r="FT350" s="6"/>
      <c r="FU350" s="6"/>
      <c r="FV350" s="6"/>
      <c r="FW350" s="6"/>
      <c r="FX350" s="6"/>
      <c r="FY350" s="6"/>
      <c r="FZ350" s="6"/>
      <c r="GA350" s="6"/>
      <c r="GB350" s="6"/>
      <c r="GC350" s="6"/>
      <c r="GD350" s="6"/>
      <c r="GE350" s="6"/>
      <c r="GF350" s="6"/>
      <c r="GG350" s="6"/>
      <c r="GH350" s="6"/>
      <c r="GI350" s="6"/>
      <c r="GJ350" s="6"/>
      <c r="GK350" s="6"/>
      <c r="GL350" s="6"/>
      <c r="GM350" s="6"/>
      <c r="GN350" s="6"/>
      <c r="GO350" s="6"/>
      <c r="GP350" s="6"/>
      <c r="GQ350" s="6"/>
      <c r="GR350" s="6"/>
      <c r="GS350" s="6"/>
      <c r="GT350" s="6"/>
      <c r="GU350" s="6"/>
      <c r="GV350" s="6"/>
      <c r="GW350" s="6"/>
      <c r="GX350" s="6"/>
      <c r="GY350" s="6"/>
      <c r="GZ350" s="6"/>
      <c r="HA350" s="6"/>
      <c r="HB350" s="6"/>
      <c r="HC350" s="6"/>
      <c r="HD350" s="6"/>
      <c r="HE350" s="6"/>
      <c r="HF350" s="6"/>
      <c r="HG350" s="6"/>
      <c r="HH350" s="6"/>
      <c r="HI350" s="6"/>
      <c r="HJ350" s="6"/>
      <c r="HK350" s="6"/>
      <c r="HL350" s="6"/>
      <c r="HM350" s="6"/>
      <c r="HN350" s="6"/>
      <c r="HO350" s="6"/>
      <c r="HP350" s="6"/>
      <c r="HQ350" s="6"/>
      <c r="HR350" s="6"/>
      <c r="HS350" s="6"/>
      <c r="HT350" s="6"/>
      <c r="HU350" s="6"/>
      <c r="HV350" s="6"/>
      <c r="HW350" s="6"/>
      <c r="HX350" s="6"/>
      <c r="HY350" s="6"/>
      <c r="HZ350" s="6"/>
      <c r="IA350" s="6"/>
      <c r="IB350" s="6"/>
      <c r="IC350" s="6"/>
      <c r="ID350" s="6"/>
      <c r="IE350" s="6"/>
      <c r="IF350" s="6"/>
      <c r="IG350" s="6"/>
      <c r="IH350" s="6"/>
      <c r="II350" s="6"/>
      <c r="IJ350" s="6"/>
      <c r="IK350" s="6"/>
      <c r="IL350" s="6"/>
      <c r="IM350" s="6"/>
      <c r="IN350" s="6"/>
      <c r="IO350" s="6"/>
      <c r="IP350" s="6"/>
      <c r="IQ350" s="6"/>
      <c r="IR350" s="6"/>
    </row>
    <row r="351" spans="1:252" x14ac:dyDescent="0.2">
      <c r="A351" s="6"/>
      <c r="B351" s="6"/>
      <c r="C351" s="6"/>
      <c r="D351" s="6"/>
      <c r="E351" s="6"/>
      <c r="F351" s="6"/>
      <c r="DH351" s="6"/>
      <c r="DI351" s="6"/>
      <c r="DJ351" s="6"/>
      <c r="DK351" s="6"/>
      <c r="DL351" s="6"/>
      <c r="DM351" s="6"/>
      <c r="DN351" s="6"/>
      <c r="DO351" s="6"/>
      <c r="DP351" s="6"/>
      <c r="DQ351" s="6"/>
      <c r="DR351" s="6"/>
      <c r="DS351" s="6"/>
      <c r="DT351" s="6"/>
      <c r="DU351" s="6"/>
      <c r="DV351" s="6"/>
      <c r="DW351" s="6"/>
      <c r="DX351" s="6"/>
      <c r="DY351" s="6"/>
      <c r="DZ351" s="6"/>
      <c r="EA351" s="6"/>
      <c r="EB351" s="6"/>
      <c r="EC351" s="6"/>
      <c r="ED351" s="6"/>
      <c r="EE351" s="6"/>
      <c r="EF351" s="6"/>
      <c r="EG351" s="6"/>
      <c r="EH351" s="6"/>
      <c r="EI351" s="6"/>
      <c r="EJ351" s="6"/>
      <c r="EK351" s="6"/>
      <c r="EL351" s="6"/>
      <c r="EM351" s="6"/>
      <c r="EN351" s="6"/>
      <c r="EO351" s="6"/>
      <c r="EP351" s="6"/>
      <c r="EQ351" s="6"/>
      <c r="ER351" s="6"/>
      <c r="ES351" s="6"/>
      <c r="ET351" s="6"/>
      <c r="EU351" s="6"/>
      <c r="EV351" s="6"/>
      <c r="EW351" s="6"/>
      <c r="EX351" s="6"/>
      <c r="EY351" s="6"/>
      <c r="EZ351" s="6"/>
      <c r="FA351" s="6"/>
      <c r="FB351" s="6"/>
      <c r="FC351" s="6"/>
      <c r="FD351" s="6"/>
      <c r="FE351" s="6"/>
      <c r="FF351" s="6"/>
      <c r="FG351" s="6"/>
      <c r="FH351" s="6"/>
      <c r="FI351" s="6"/>
      <c r="FJ351" s="6"/>
      <c r="FK351" s="6"/>
      <c r="FL351" s="6"/>
      <c r="FM351" s="6"/>
      <c r="FN351" s="6"/>
      <c r="FO351" s="6"/>
      <c r="FP351" s="6"/>
      <c r="FQ351" s="6"/>
      <c r="FR351" s="6"/>
      <c r="FS351" s="6"/>
      <c r="FT351" s="6"/>
      <c r="FU351" s="6"/>
      <c r="FV351" s="6"/>
      <c r="FW351" s="6"/>
      <c r="FX351" s="6"/>
      <c r="FY351" s="6"/>
      <c r="FZ351" s="6"/>
      <c r="GA351" s="6"/>
      <c r="GB351" s="6"/>
      <c r="GC351" s="6"/>
      <c r="GD351" s="6"/>
      <c r="GE351" s="6"/>
      <c r="GF351" s="6"/>
      <c r="GG351" s="6"/>
      <c r="GH351" s="6"/>
      <c r="GI351" s="6"/>
      <c r="GJ351" s="6"/>
      <c r="GK351" s="6"/>
      <c r="GL351" s="6"/>
      <c r="GM351" s="6"/>
      <c r="GN351" s="6"/>
      <c r="GO351" s="6"/>
      <c r="GP351" s="6"/>
      <c r="GQ351" s="6"/>
      <c r="GR351" s="6"/>
      <c r="GS351" s="6"/>
      <c r="GT351" s="6"/>
      <c r="GU351" s="6"/>
      <c r="GV351" s="6"/>
      <c r="GW351" s="6"/>
      <c r="GX351" s="6"/>
      <c r="GY351" s="6"/>
      <c r="GZ351" s="6"/>
      <c r="HA351" s="6"/>
      <c r="HB351" s="6"/>
      <c r="HC351" s="6"/>
      <c r="HD351" s="6"/>
      <c r="HE351" s="6"/>
      <c r="HF351" s="6"/>
      <c r="HG351" s="6"/>
      <c r="HH351" s="6"/>
      <c r="HI351" s="6"/>
      <c r="HJ351" s="6"/>
      <c r="HK351" s="6"/>
      <c r="HL351" s="6"/>
      <c r="HM351" s="6"/>
      <c r="HN351" s="6"/>
      <c r="HO351" s="6"/>
      <c r="HP351" s="6"/>
      <c r="HQ351" s="6"/>
      <c r="HR351" s="6"/>
      <c r="HS351" s="6"/>
      <c r="HT351" s="6"/>
      <c r="HU351" s="6"/>
      <c r="HV351" s="6"/>
      <c r="HW351" s="6"/>
      <c r="HX351" s="6"/>
      <c r="HY351" s="6"/>
      <c r="HZ351" s="6"/>
      <c r="IA351" s="6"/>
      <c r="IB351" s="6"/>
      <c r="IC351" s="6"/>
      <c r="ID351" s="6"/>
      <c r="IE351" s="6"/>
      <c r="IF351" s="6"/>
      <c r="IG351" s="6"/>
      <c r="IH351" s="6"/>
      <c r="II351" s="6"/>
      <c r="IJ351" s="6"/>
      <c r="IK351" s="6"/>
      <c r="IL351" s="6"/>
      <c r="IM351" s="6"/>
      <c r="IN351" s="6"/>
      <c r="IO351" s="6"/>
      <c r="IP351" s="6"/>
      <c r="IQ351" s="6"/>
      <c r="IR351" s="6"/>
    </row>
    <row r="352" spans="1:252" x14ac:dyDescent="0.2">
      <c r="A352" s="6"/>
      <c r="B352" s="6"/>
      <c r="C352" s="6"/>
      <c r="D352" s="6"/>
      <c r="E352" s="6"/>
      <c r="F352" s="6"/>
      <c r="DH352" s="6"/>
      <c r="DI352" s="6"/>
      <c r="DJ352" s="6"/>
      <c r="DK352" s="6"/>
      <c r="DL352" s="6"/>
      <c r="DM352" s="6"/>
      <c r="DN352" s="6"/>
      <c r="DO352" s="6"/>
      <c r="DP352" s="6"/>
      <c r="DQ352" s="6"/>
      <c r="DR352" s="6"/>
      <c r="DS352" s="6"/>
      <c r="DT352" s="6"/>
      <c r="DU352" s="6"/>
      <c r="DV352" s="6"/>
      <c r="DW352" s="6"/>
      <c r="DX352" s="6"/>
      <c r="DY352" s="6"/>
      <c r="DZ352" s="6"/>
      <c r="EA352" s="6"/>
      <c r="EB352" s="6"/>
      <c r="EC352" s="6"/>
      <c r="ED352" s="6"/>
      <c r="EE352" s="6"/>
      <c r="EF352" s="6"/>
      <c r="EG352" s="6"/>
      <c r="EH352" s="6"/>
      <c r="EI352" s="6"/>
      <c r="EJ352" s="6"/>
      <c r="EK352" s="6"/>
      <c r="EL352" s="6"/>
      <c r="EM352" s="6"/>
      <c r="EN352" s="6"/>
      <c r="EO352" s="6"/>
      <c r="EP352" s="6"/>
      <c r="EQ352" s="6"/>
      <c r="ER352" s="6"/>
      <c r="ES352" s="6"/>
      <c r="ET352" s="6"/>
      <c r="EU352" s="6"/>
      <c r="EV352" s="6"/>
      <c r="EW352" s="6"/>
      <c r="EX352" s="6"/>
      <c r="EY352" s="6"/>
      <c r="EZ352" s="6"/>
      <c r="FA352" s="6"/>
      <c r="FB352" s="6"/>
      <c r="FC352" s="6"/>
      <c r="FD352" s="6"/>
      <c r="FE352" s="6"/>
      <c r="FF352" s="6"/>
      <c r="FG352" s="6"/>
      <c r="FH352" s="6"/>
      <c r="FI352" s="6"/>
      <c r="FJ352" s="6"/>
      <c r="FK352" s="6"/>
      <c r="FL352" s="6"/>
      <c r="FM352" s="6"/>
      <c r="FN352" s="6"/>
      <c r="FO352" s="6"/>
      <c r="FP352" s="6"/>
      <c r="FQ352" s="6"/>
      <c r="FR352" s="6"/>
      <c r="FS352" s="6"/>
      <c r="FT352" s="6"/>
      <c r="FU352" s="6"/>
      <c r="FV352" s="6"/>
      <c r="FW352" s="6"/>
      <c r="FX352" s="6"/>
      <c r="FY352" s="6"/>
      <c r="FZ352" s="6"/>
      <c r="GA352" s="6"/>
      <c r="GB352" s="6"/>
      <c r="GC352" s="6"/>
      <c r="GD352" s="6"/>
      <c r="GE352" s="6"/>
      <c r="GF352" s="6"/>
      <c r="GG352" s="6"/>
      <c r="GH352" s="6"/>
      <c r="GI352" s="6"/>
      <c r="GJ352" s="6"/>
      <c r="GK352" s="6"/>
      <c r="GL352" s="6"/>
      <c r="GM352" s="6"/>
      <c r="GN352" s="6"/>
      <c r="GO352" s="6"/>
      <c r="GP352" s="6"/>
      <c r="GQ352" s="6"/>
      <c r="GR352" s="6"/>
      <c r="GS352" s="6"/>
      <c r="GT352" s="6"/>
      <c r="GU352" s="6"/>
      <c r="GV352" s="6"/>
      <c r="GW352" s="6"/>
      <c r="GX352" s="6"/>
      <c r="GY352" s="6"/>
      <c r="GZ352" s="6"/>
      <c r="HA352" s="6"/>
      <c r="HB352" s="6"/>
      <c r="HC352" s="6"/>
      <c r="HD352" s="6"/>
      <c r="HE352" s="6"/>
      <c r="HF352" s="6"/>
      <c r="HG352" s="6"/>
      <c r="HH352" s="6"/>
      <c r="HI352" s="6"/>
      <c r="HJ352" s="6"/>
      <c r="HK352" s="6"/>
      <c r="HL352" s="6"/>
      <c r="HM352" s="6"/>
      <c r="HN352" s="6"/>
      <c r="HO352" s="6"/>
      <c r="HP352" s="6"/>
      <c r="HQ352" s="6"/>
      <c r="HR352" s="6"/>
      <c r="HS352" s="6"/>
      <c r="HT352" s="6"/>
      <c r="HU352" s="6"/>
      <c r="HV352" s="6"/>
      <c r="HW352" s="6"/>
      <c r="HX352" s="6"/>
      <c r="HY352" s="6"/>
      <c r="HZ352" s="6"/>
      <c r="IA352" s="6"/>
      <c r="IB352" s="6"/>
      <c r="IC352" s="6"/>
      <c r="ID352" s="6"/>
      <c r="IE352" s="6"/>
      <c r="IF352" s="6"/>
      <c r="IG352" s="6"/>
      <c r="IH352" s="6"/>
      <c r="II352" s="6"/>
      <c r="IJ352" s="6"/>
      <c r="IK352" s="6"/>
      <c r="IL352" s="6"/>
      <c r="IM352" s="6"/>
      <c r="IN352" s="6"/>
      <c r="IO352" s="6"/>
      <c r="IP352" s="6"/>
      <c r="IQ352" s="6"/>
      <c r="IR352" s="6"/>
    </row>
    <row r="353" spans="1:252" x14ac:dyDescent="0.2">
      <c r="A353" s="6"/>
      <c r="B353" s="6"/>
      <c r="C353" s="6"/>
      <c r="D353" s="6"/>
      <c r="E353" s="6"/>
      <c r="F353" s="6"/>
      <c r="DH353" s="6"/>
      <c r="DI353" s="6"/>
      <c r="DJ353" s="6"/>
      <c r="DK353" s="6"/>
      <c r="DL353" s="6"/>
      <c r="DM353" s="6"/>
      <c r="DN353" s="6"/>
      <c r="DO353" s="6"/>
      <c r="DP353" s="6"/>
      <c r="DQ353" s="6"/>
      <c r="DR353" s="6"/>
      <c r="DS353" s="6"/>
      <c r="DT353" s="6"/>
      <c r="DU353" s="6"/>
      <c r="DV353" s="6"/>
      <c r="DW353" s="6"/>
      <c r="DX353" s="6"/>
      <c r="DY353" s="6"/>
      <c r="DZ353" s="6"/>
      <c r="EA353" s="6"/>
      <c r="EB353" s="6"/>
      <c r="EC353" s="6"/>
      <c r="ED353" s="6"/>
      <c r="EE353" s="6"/>
      <c r="EF353" s="6"/>
      <c r="EG353" s="6"/>
      <c r="EH353" s="6"/>
      <c r="EI353" s="6"/>
      <c r="EJ353" s="6"/>
      <c r="EK353" s="6"/>
      <c r="EL353" s="6"/>
      <c r="EM353" s="6"/>
      <c r="EN353" s="6"/>
      <c r="EO353" s="6"/>
      <c r="EP353" s="6"/>
      <c r="EQ353" s="6"/>
      <c r="ER353" s="6"/>
      <c r="ES353" s="6"/>
      <c r="ET353" s="6"/>
      <c r="EU353" s="6"/>
      <c r="EV353" s="6"/>
      <c r="EW353" s="6"/>
      <c r="EX353" s="6"/>
      <c r="EY353" s="6"/>
      <c r="EZ353" s="6"/>
      <c r="FA353" s="6"/>
      <c r="FB353" s="6"/>
      <c r="FC353" s="6"/>
      <c r="FD353" s="6"/>
      <c r="FE353" s="6"/>
      <c r="FF353" s="6"/>
      <c r="FG353" s="6"/>
      <c r="FH353" s="6"/>
      <c r="FI353" s="6"/>
      <c r="FJ353" s="6"/>
      <c r="FK353" s="6"/>
      <c r="FL353" s="6"/>
      <c r="FM353" s="6"/>
      <c r="FN353" s="6"/>
      <c r="FO353" s="6"/>
      <c r="FP353" s="6"/>
      <c r="FQ353" s="6"/>
      <c r="FR353" s="6"/>
      <c r="FS353" s="6"/>
      <c r="FT353" s="6"/>
      <c r="FU353" s="6"/>
      <c r="FV353" s="6"/>
      <c r="FW353" s="6"/>
      <c r="FX353" s="6"/>
      <c r="FY353" s="6"/>
      <c r="FZ353" s="6"/>
      <c r="GA353" s="6"/>
      <c r="GB353" s="6"/>
      <c r="GC353" s="6"/>
      <c r="GD353" s="6"/>
      <c r="GE353" s="6"/>
      <c r="GF353" s="6"/>
      <c r="GG353" s="6"/>
      <c r="GH353" s="6"/>
      <c r="GI353" s="6"/>
      <c r="GJ353" s="6"/>
      <c r="GK353" s="6"/>
      <c r="GL353" s="6"/>
      <c r="GM353" s="6"/>
      <c r="GN353" s="6"/>
      <c r="GO353" s="6"/>
      <c r="GP353" s="6"/>
      <c r="GQ353" s="6"/>
      <c r="GR353" s="6"/>
      <c r="GS353" s="6"/>
      <c r="GT353" s="6"/>
      <c r="GU353" s="6"/>
      <c r="GV353" s="6"/>
      <c r="GW353" s="6"/>
      <c r="GX353" s="6"/>
      <c r="GY353" s="6"/>
      <c r="GZ353" s="6"/>
      <c r="HA353" s="6"/>
      <c r="HB353" s="6"/>
      <c r="HC353" s="6"/>
      <c r="HD353" s="6"/>
      <c r="HE353" s="6"/>
      <c r="HF353" s="6"/>
      <c r="HG353" s="6"/>
      <c r="HH353" s="6"/>
      <c r="HI353" s="6"/>
      <c r="HJ353" s="6"/>
      <c r="HK353" s="6"/>
      <c r="HL353" s="6"/>
      <c r="HM353" s="6"/>
      <c r="HN353" s="6"/>
      <c r="HO353" s="6"/>
      <c r="HP353" s="6"/>
      <c r="HQ353" s="6"/>
      <c r="HR353" s="6"/>
      <c r="HS353" s="6"/>
      <c r="HT353" s="6"/>
      <c r="HU353" s="6"/>
      <c r="HV353" s="6"/>
      <c r="HW353" s="6"/>
      <c r="HX353" s="6"/>
      <c r="HY353" s="6"/>
      <c r="HZ353" s="6"/>
      <c r="IA353" s="6"/>
      <c r="IB353" s="6"/>
      <c r="IC353" s="6"/>
      <c r="ID353" s="6"/>
      <c r="IE353" s="6"/>
      <c r="IF353" s="6"/>
      <c r="IG353" s="6"/>
      <c r="IH353" s="6"/>
      <c r="II353" s="6"/>
      <c r="IJ353" s="6"/>
      <c r="IK353" s="6"/>
      <c r="IL353" s="6"/>
      <c r="IM353" s="6"/>
      <c r="IN353" s="6"/>
      <c r="IO353" s="6"/>
      <c r="IP353" s="6"/>
      <c r="IQ353" s="6"/>
      <c r="IR353" s="6"/>
    </row>
    <row r="354" spans="1:252" x14ac:dyDescent="0.2">
      <c r="A354" s="6"/>
      <c r="B354" s="6"/>
      <c r="C354" s="6"/>
      <c r="D354" s="6"/>
      <c r="E354" s="6"/>
      <c r="F354" s="6"/>
      <c r="DH354" s="6"/>
      <c r="DI354" s="6"/>
      <c r="DJ354" s="6"/>
      <c r="DK354" s="6"/>
      <c r="DL354" s="6"/>
      <c r="DM354" s="6"/>
      <c r="DN354" s="6"/>
      <c r="DO354" s="6"/>
      <c r="DP354" s="6"/>
      <c r="DQ354" s="6"/>
      <c r="DR354" s="6"/>
      <c r="DS354" s="6"/>
      <c r="DT354" s="6"/>
      <c r="DU354" s="6"/>
      <c r="DV354" s="6"/>
      <c r="DW354" s="6"/>
      <c r="DX354" s="6"/>
      <c r="DY354" s="6"/>
      <c r="DZ354" s="6"/>
      <c r="EA354" s="6"/>
      <c r="EB354" s="6"/>
      <c r="EC354" s="6"/>
      <c r="ED354" s="6"/>
      <c r="EE354" s="6"/>
      <c r="EF354" s="6"/>
      <c r="EG354" s="6"/>
      <c r="EH354" s="6"/>
      <c r="EI354" s="6"/>
      <c r="EJ354" s="6"/>
      <c r="EK354" s="6"/>
      <c r="EL354" s="6"/>
      <c r="EM354" s="6"/>
      <c r="EN354" s="6"/>
      <c r="EO354" s="6"/>
      <c r="EP354" s="6"/>
      <c r="EQ354" s="6"/>
      <c r="ER354" s="6"/>
      <c r="ES354" s="6"/>
      <c r="ET354" s="6"/>
      <c r="EU354" s="6"/>
      <c r="EV354" s="6"/>
      <c r="EW354" s="6"/>
      <c r="EX354" s="6"/>
      <c r="EY354" s="6"/>
      <c r="EZ354" s="6"/>
      <c r="FA354" s="6"/>
      <c r="FB354" s="6"/>
      <c r="FC354" s="6"/>
      <c r="FD354" s="6"/>
      <c r="FE354" s="6"/>
      <c r="FF354" s="6"/>
      <c r="FG354" s="6"/>
      <c r="FH354" s="6"/>
      <c r="FI354" s="6"/>
      <c r="FJ354" s="6"/>
      <c r="FK354" s="6"/>
      <c r="FL354" s="6"/>
      <c r="FM354" s="6"/>
      <c r="FN354" s="6"/>
      <c r="FO354" s="6"/>
      <c r="FP354" s="6"/>
      <c r="FQ354" s="6"/>
      <c r="FR354" s="6"/>
      <c r="FS354" s="6"/>
      <c r="FT354" s="6"/>
      <c r="FU354" s="6"/>
      <c r="FV354" s="6"/>
      <c r="FW354" s="6"/>
      <c r="FX354" s="6"/>
      <c r="FY354" s="6"/>
      <c r="FZ354" s="6"/>
      <c r="GA354" s="6"/>
      <c r="GB354" s="6"/>
      <c r="GC354" s="6"/>
      <c r="GD354" s="6"/>
      <c r="GE354" s="6"/>
      <c r="GF354" s="6"/>
      <c r="GG354" s="6"/>
      <c r="GH354" s="6"/>
      <c r="GI354" s="6"/>
      <c r="GJ354" s="6"/>
      <c r="GK354" s="6"/>
      <c r="GL354" s="6"/>
      <c r="GM354" s="6"/>
      <c r="GN354" s="6"/>
      <c r="GO354" s="6"/>
      <c r="GP354" s="6"/>
      <c r="GQ354" s="6"/>
      <c r="GR354" s="6"/>
      <c r="GS354" s="6"/>
      <c r="GT354" s="6"/>
      <c r="GU354" s="6"/>
      <c r="GV354" s="6"/>
      <c r="GW354" s="6"/>
      <c r="GX354" s="6"/>
      <c r="GY354" s="6"/>
      <c r="GZ354" s="6"/>
      <c r="HA354" s="6"/>
      <c r="HB354" s="6"/>
      <c r="HC354" s="6"/>
      <c r="HD354" s="6"/>
      <c r="HE354" s="6"/>
      <c r="HF354" s="6"/>
      <c r="HG354" s="6"/>
      <c r="HH354" s="6"/>
      <c r="HI354" s="6"/>
      <c r="HJ354" s="6"/>
      <c r="HK354" s="6"/>
      <c r="HL354" s="6"/>
      <c r="HM354" s="6"/>
      <c r="HN354" s="6"/>
      <c r="HO354" s="6"/>
      <c r="HP354" s="6"/>
      <c r="HQ354" s="6"/>
      <c r="HR354" s="6"/>
      <c r="HS354" s="6"/>
      <c r="HT354" s="6"/>
      <c r="HU354" s="6"/>
      <c r="HV354" s="6"/>
      <c r="HW354" s="6"/>
      <c r="HX354" s="6"/>
      <c r="HY354" s="6"/>
      <c r="HZ354" s="6"/>
      <c r="IA354" s="6"/>
      <c r="IB354" s="6"/>
      <c r="IC354" s="6"/>
      <c r="ID354" s="6"/>
      <c r="IE354" s="6"/>
      <c r="IF354" s="6"/>
      <c r="IG354" s="6"/>
      <c r="IH354" s="6"/>
      <c r="II354" s="6"/>
      <c r="IJ354" s="6"/>
      <c r="IK354" s="6"/>
      <c r="IL354" s="6"/>
      <c r="IM354" s="6"/>
      <c r="IN354" s="6"/>
      <c r="IO354" s="6"/>
      <c r="IP354" s="6"/>
      <c r="IQ354" s="6"/>
      <c r="IR354" s="6"/>
    </row>
    <row r="355" spans="1:252" x14ac:dyDescent="0.2">
      <c r="A355" s="6"/>
      <c r="B355" s="6"/>
      <c r="C355" s="6"/>
      <c r="D355" s="6"/>
      <c r="E355" s="6"/>
      <c r="F355" s="6"/>
      <c r="DH355" s="6"/>
      <c r="DI355" s="6"/>
      <c r="DJ355" s="6"/>
      <c r="DK355" s="6"/>
      <c r="DL355" s="6"/>
      <c r="DM355" s="6"/>
      <c r="DN355" s="6"/>
      <c r="DO355" s="6"/>
      <c r="DP355" s="6"/>
      <c r="DQ355" s="6"/>
      <c r="DR355" s="6"/>
      <c r="DS355" s="6"/>
      <c r="DT355" s="6"/>
      <c r="DU355" s="6"/>
      <c r="DV355" s="6"/>
      <c r="DW355" s="6"/>
      <c r="DX355" s="6"/>
      <c r="DY355" s="6"/>
      <c r="DZ355" s="6"/>
      <c r="EA355" s="6"/>
      <c r="EB355" s="6"/>
      <c r="EC355" s="6"/>
      <c r="ED355" s="6"/>
      <c r="EE355" s="6"/>
      <c r="EF355" s="6"/>
      <c r="EG355" s="6"/>
      <c r="EH355" s="6"/>
      <c r="EI355" s="6"/>
      <c r="EJ355" s="6"/>
      <c r="EK355" s="6"/>
      <c r="EL355" s="6"/>
      <c r="EM355" s="6"/>
      <c r="EN355" s="6"/>
      <c r="EO355" s="6"/>
      <c r="EP355" s="6"/>
      <c r="EQ355" s="6"/>
      <c r="ER355" s="6"/>
      <c r="ES355" s="6"/>
      <c r="ET355" s="6"/>
      <c r="EU355" s="6"/>
      <c r="EV355" s="6"/>
      <c r="EW355" s="6"/>
      <c r="EX355" s="6"/>
      <c r="EY355" s="6"/>
      <c r="EZ355" s="6"/>
      <c r="FA355" s="6"/>
      <c r="FB355" s="6"/>
      <c r="FC355" s="6"/>
      <c r="FD355" s="6"/>
      <c r="FE355" s="6"/>
      <c r="FF355" s="6"/>
      <c r="FG355" s="6"/>
      <c r="FH355" s="6"/>
      <c r="FI355" s="6"/>
      <c r="FJ355" s="6"/>
      <c r="FK355" s="6"/>
      <c r="FL355" s="6"/>
      <c r="FM355" s="6"/>
      <c r="FN355" s="6"/>
      <c r="FO355" s="6"/>
      <c r="FP355" s="6"/>
      <c r="FQ355" s="6"/>
      <c r="FR355" s="6"/>
      <c r="FS355" s="6"/>
      <c r="FT355" s="6"/>
      <c r="FU355" s="6"/>
      <c r="FV355" s="6"/>
      <c r="FW355" s="6"/>
      <c r="FX355" s="6"/>
      <c r="FY355" s="6"/>
      <c r="FZ355" s="6"/>
      <c r="GA355" s="6"/>
      <c r="GB355" s="6"/>
      <c r="GC355" s="6"/>
      <c r="GD355" s="6"/>
      <c r="GE355" s="6"/>
      <c r="GF355" s="6"/>
      <c r="GG355" s="6"/>
      <c r="GH355" s="6"/>
      <c r="GI355" s="6"/>
      <c r="GJ355" s="6"/>
      <c r="GK355" s="6"/>
      <c r="GL355" s="6"/>
      <c r="GM355" s="6"/>
      <c r="GN355" s="6"/>
      <c r="GO355" s="6"/>
      <c r="GP355" s="6"/>
      <c r="GQ355" s="6"/>
      <c r="GR355" s="6"/>
      <c r="GS355" s="6"/>
      <c r="GT355" s="6"/>
      <c r="GU355" s="6"/>
      <c r="GV355" s="6"/>
      <c r="GW355" s="6"/>
      <c r="GX355" s="6"/>
      <c r="GY355" s="6"/>
      <c r="GZ355" s="6"/>
      <c r="HA355" s="6"/>
      <c r="HB355" s="6"/>
      <c r="HC355" s="6"/>
      <c r="HD355" s="6"/>
      <c r="HE355" s="6"/>
      <c r="HF355" s="6"/>
      <c r="HG355" s="6"/>
      <c r="HH355" s="6"/>
      <c r="HI355" s="6"/>
      <c r="HJ355" s="6"/>
      <c r="HK355" s="6"/>
      <c r="HL355" s="6"/>
      <c r="HM355" s="6"/>
      <c r="HN355" s="6"/>
      <c r="HO355" s="6"/>
      <c r="HP355" s="6"/>
      <c r="HQ355" s="6"/>
      <c r="HR355" s="6"/>
      <c r="HS355" s="6"/>
      <c r="HT355" s="6"/>
      <c r="HU355" s="6"/>
      <c r="HV355" s="6"/>
      <c r="HW355" s="6"/>
      <c r="HX355" s="6"/>
      <c r="HY355" s="6"/>
      <c r="HZ355" s="6"/>
      <c r="IA355" s="6"/>
      <c r="IB355" s="6"/>
      <c r="IC355" s="6"/>
      <c r="ID355" s="6"/>
      <c r="IE355" s="6"/>
      <c r="IF355" s="6"/>
      <c r="IG355" s="6"/>
      <c r="IH355" s="6"/>
      <c r="II355" s="6"/>
      <c r="IJ355" s="6"/>
      <c r="IK355" s="6"/>
      <c r="IL355" s="6"/>
      <c r="IM355" s="6"/>
      <c r="IN355" s="6"/>
      <c r="IO355" s="6"/>
      <c r="IP355" s="6"/>
      <c r="IQ355" s="6"/>
      <c r="IR355" s="6"/>
    </row>
    <row r="356" spans="1:252" x14ac:dyDescent="0.2">
      <c r="A356" s="6"/>
      <c r="B356" s="6"/>
      <c r="C356" s="6"/>
      <c r="D356" s="6"/>
      <c r="E356" s="6"/>
      <c r="F356" s="6"/>
      <c r="DH356" s="6"/>
      <c r="DI356" s="6"/>
      <c r="DJ356" s="6"/>
      <c r="DK356" s="6"/>
      <c r="DL356" s="6"/>
      <c r="DM356" s="6"/>
      <c r="DN356" s="6"/>
      <c r="DO356" s="6"/>
      <c r="DP356" s="6"/>
      <c r="DQ356" s="6"/>
      <c r="DR356" s="6"/>
      <c r="DS356" s="6"/>
      <c r="DT356" s="6"/>
      <c r="DU356" s="6"/>
      <c r="DV356" s="6"/>
      <c r="DW356" s="6"/>
      <c r="DX356" s="6"/>
      <c r="DY356" s="6"/>
      <c r="DZ356" s="6"/>
      <c r="EA356" s="6"/>
      <c r="EB356" s="6"/>
      <c r="EC356" s="6"/>
      <c r="ED356" s="6"/>
      <c r="EE356" s="6"/>
      <c r="EF356" s="6"/>
      <c r="EG356" s="6"/>
      <c r="EH356" s="6"/>
      <c r="EI356" s="6"/>
      <c r="EJ356" s="6"/>
      <c r="EK356" s="6"/>
      <c r="EL356" s="6"/>
      <c r="EM356" s="6"/>
      <c r="EN356" s="6"/>
      <c r="EO356" s="6"/>
      <c r="EP356" s="6"/>
      <c r="EQ356" s="6"/>
      <c r="ER356" s="6"/>
      <c r="ES356" s="6"/>
      <c r="ET356" s="6"/>
      <c r="EU356" s="6"/>
      <c r="EV356" s="6"/>
      <c r="EW356" s="6"/>
      <c r="EX356" s="6"/>
      <c r="EY356" s="6"/>
      <c r="EZ356" s="6"/>
      <c r="FA356" s="6"/>
      <c r="FB356" s="6"/>
      <c r="FC356" s="6"/>
      <c r="FD356" s="6"/>
      <c r="FE356" s="6"/>
      <c r="FF356" s="6"/>
      <c r="FG356" s="6"/>
      <c r="FH356" s="6"/>
      <c r="FI356" s="6"/>
      <c r="FJ356" s="6"/>
      <c r="FK356" s="6"/>
      <c r="FL356" s="6"/>
      <c r="FM356" s="6"/>
      <c r="FN356" s="6"/>
      <c r="FO356" s="6"/>
      <c r="FP356" s="6"/>
      <c r="FQ356" s="6"/>
      <c r="FR356" s="6"/>
      <c r="FS356" s="6"/>
      <c r="FT356" s="6"/>
      <c r="FU356" s="6"/>
      <c r="FV356" s="6"/>
      <c r="FW356" s="6"/>
      <c r="FX356" s="6"/>
      <c r="FY356" s="6"/>
      <c r="FZ356" s="6"/>
      <c r="GA356" s="6"/>
      <c r="GB356" s="6"/>
      <c r="GC356" s="6"/>
      <c r="GD356" s="6"/>
      <c r="GE356" s="6"/>
      <c r="GF356" s="6"/>
      <c r="GG356" s="6"/>
      <c r="GH356" s="6"/>
      <c r="GI356" s="6"/>
      <c r="GJ356" s="6"/>
      <c r="GK356" s="6"/>
      <c r="GL356" s="6"/>
      <c r="GM356" s="6"/>
      <c r="GN356" s="6"/>
      <c r="GO356" s="6"/>
      <c r="GP356" s="6"/>
      <c r="GQ356" s="6"/>
      <c r="GR356" s="6"/>
      <c r="GS356" s="6"/>
      <c r="GT356" s="6"/>
      <c r="GU356" s="6"/>
      <c r="GV356" s="6"/>
      <c r="GW356" s="6"/>
      <c r="GX356" s="6"/>
      <c r="GY356" s="6"/>
      <c r="GZ356" s="6"/>
      <c r="HA356" s="6"/>
      <c r="HB356" s="6"/>
      <c r="HC356" s="6"/>
      <c r="HD356" s="6"/>
      <c r="HE356" s="6"/>
      <c r="HF356" s="6"/>
      <c r="HG356" s="6"/>
      <c r="HH356" s="6"/>
      <c r="HI356" s="6"/>
      <c r="HJ356" s="6"/>
      <c r="HK356" s="6"/>
      <c r="HL356" s="6"/>
      <c r="HM356" s="6"/>
      <c r="HN356" s="6"/>
      <c r="HO356" s="6"/>
      <c r="HP356" s="6"/>
      <c r="HQ356" s="6"/>
      <c r="HR356" s="6"/>
      <c r="HS356" s="6"/>
      <c r="HT356" s="6"/>
      <c r="HU356" s="6"/>
      <c r="HV356" s="6"/>
      <c r="HW356" s="6"/>
      <c r="HX356" s="6"/>
      <c r="HY356" s="6"/>
      <c r="HZ356" s="6"/>
      <c r="IA356" s="6"/>
      <c r="IB356" s="6"/>
      <c r="IC356" s="6"/>
      <c r="ID356" s="6"/>
      <c r="IE356" s="6"/>
      <c r="IF356" s="6"/>
      <c r="IG356" s="6"/>
      <c r="IH356" s="6"/>
      <c r="II356" s="6"/>
      <c r="IJ356" s="6"/>
      <c r="IK356" s="6"/>
      <c r="IL356" s="6"/>
      <c r="IM356" s="6"/>
      <c r="IN356" s="6"/>
      <c r="IO356" s="6"/>
      <c r="IP356" s="6"/>
      <c r="IQ356" s="6"/>
      <c r="IR356" s="6"/>
    </row>
    <row r="357" spans="1:252" x14ac:dyDescent="0.2">
      <c r="A357" s="6"/>
      <c r="B357" s="6"/>
      <c r="C357" s="6"/>
      <c r="D357" s="6"/>
      <c r="E357" s="6"/>
      <c r="F357" s="6"/>
      <c r="DH357" s="6"/>
      <c r="DI357" s="6"/>
      <c r="DJ357" s="6"/>
      <c r="DK357" s="6"/>
      <c r="DL357" s="6"/>
      <c r="DM357" s="6"/>
      <c r="DN357" s="6"/>
      <c r="DO357" s="6"/>
      <c r="DP357" s="6"/>
      <c r="DQ357" s="6"/>
      <c r="DR357" s="6"/>
      <c r="DS357" s="6"/>
      <c r="DT357" s="6"/>
      <c r="DU357" s="6"/>
      <c r="DV357" s="6"/>
      <c r="DW357" s="6"/>
      <c r="DX357" s="6"/>
      <c r="DY357" s="6"/>
      <c r="DZ357" s="6"/>
      <c r="EA357" s="6"/>
      <c r="EB357" s="6"/>
      <c r="EC357" s="6"/>
      <c r="ED357" s="6"/>
      <c r="EE357" s="6"/>
      <c r="EF357" s="6"/>
      <c r="EG357" s="6"/>
      <c r="EH357" s="6"/>
      <c r="EI357" s="6"/>
      <c r="EJ357" s="6"/>
      <c r="EK357" s="6"/>
      <c r="EL357" s="6"/>
      <c r="EM357" s="6"/>
      <c r="EN357" s="6"/>
      <c r="EO357" s="6"/>
      <c r="EP357" s="6"/>
      <c r="EQ357" s="6"/>
      <c r="ER357" s="6"/>
      <c r="ES357" s="6"/>
      <c r="ET357" s="6"/>
      <c r="EU357" s="6"/>
      <c r="EV357" s="6"/>
      <c r="EW357" s="6"/>
      <c r="EX357" s="6"/>
      <c r="EY357" s="6"/>
      <c r="EZ357" s="6"/>
      <c r="FA357" s="6"/>
      <c r="FB357" s="6"/>
      <c r="FC357" s="6"/>
      <c r="FD357" s="6"/>
      <c r="FE357" s="6"/>
      <c r="FF357" s="6"/>
      <c r="FG357" s="6"/>
      <c r="FH357" s="6"/>
      <c r="FI357" s="6"/>
      <c r="FJ357" s="6"/>
      <c r="FK357" s="6"/>
      <c r="FL357" s="6"/>
      <c r="FM357" s="6"/>
      <c r="FN357" s="6"/>
      <c r="FO357" s="6"/>
      <c r="FP357" s="6"/>
      <c r="FQ357" s="6"/>
      <c r="FR357" s="6"/>
      <c r="FS357" s="6"/>
      <c r="FT357" s="6"/>
      <c r="FU357" s="6"/>
      <c r="FV357" s="6"/>
      <c r="FW357" s="6"/>
      <c r="FX357" s="6"/>
      <c r="FY357" s="6"/>
      <c r="FZ357" s="6"/>
      <c r="GA357" s="6"/>
      <c r="GB357" s="6"/>
      <c r="GC357" s="6"/>
      <c r="GD357" s="6"/>
      <c r="GE357" s="6"/>
      <c r="GF357" s="6"/>
      <c r="GG357" s="6"/>
      <c r="GH357" s="6"/>
      <c r="GI357" s="6"/>
      <c r="GJ357" s="6"/>
      <c r="GK357" s="6"/>
      <c r="GL357" s="6"/>
      <c r="GM357" s="6"/>
      <c r="GN357" s="6"/>
      <c r="GO357" s="6"/>
      <c r="GP357" s="6"/>
      <c r="GQ357" s="6"/>
      <c r="GR357" s="6"/>
      <c r="GS357" s="6"/>
      <c r="GT357" s="6"/>
      <c r="GU357" s="6"/>
      <c r="GV357" s="6"/>
      <c r="GW357" s="6"/>
      <c r="GX357" s="6"/>
      <c r="GY357" s="6"/>
      <c r="GZ357" s="6"/>
      <c r="HA357" s="6"/>
      <c r="HB357" s="6"/>
      <c r="HC357" s="6"/>
      <c r="HD357" s="6"/>
      <c r="HE357" s="6"/>
      <c r="HF357" s="6"/>
      <c r="HG357" s="6"/>
      <c r="HH357" s="6"/>
      <c r="HI357" s="6"/>
      <c r="HJ357" s="6"/>
      <c r="HK357" s="6"/>
      <c r="HL357" s="6"/>
      <c r="HM357" s="6"/>
      <c r="HN357" s="6"/>
      <c r="HO357" s="6"/>
      <c r="HP357" s="6"/>
      <c r="HQ357" s="6"/>
      <c r="HR357" s="6"/>
      <c r="HS357" s="6"/>
      <c r="HT357" s="6"/>
      <c r="HU357" s="6"/>
      <c r="HV357" s="6"/>
      <c r="HW357" s="6"/>
      <c r="HX357" s="6"/>
      <c r="HY357" s="6"/>
      <c r="HZ357" s="6"/>
      <c r="IA357" s="6"/>
      <c r="IB357" s="6"/>
      <c r="IC357" s="6"/>
      <c r="ID357" s="6"/>
      <c r="IE357" s="6"/>
      <c r="IF357" s="6"/>
      <c r="IG357" s="6"/>
      <c r="IH357" s="6"/>
      <c r="II357" s="6"/>
      <c r="IJ357" s="6"/>
      <c r="IK357" s="6"/>
      <c r="IL357" s="6"/>
      <c r="IM357" s="6"/>
      <c r="IN357" s="6"/>
      <c r="IO357" s="6"/>
      <c r="IP357" s="6"/>
      <c r="IQ357" s="6"/>
      <c r="IR357" s="6"/>
    </row>
    <row r="358" spans="1:252" x14ac:dyDescent="0.2">
      <c r="A358" s="6"/>
      <c r="B358" s="6"/>
      <c r="C358" s="6"/>
      <c r="D358" s="6"/>
      <c r="E358" s="6"/>
      <c r="F358" s="6"/>
      <c r="DH358" s="6"/>
      <c r="DI358" s="6"/>
      <c r="DJ358" s="6"/>
      <c r="DK358" s="6"/>
      <c r="DL358" s="6"/>
      <c r="DM358" s="6"/>
      <c r="DN358" s="6"/>
      <c r="DO358" s="6"/>
      <c r="DP358" s="6"/>
      <c r="DQ358" s="6"/>
      <c r="DR358" s="6"/>
      <c r="DS358" s="6"/>
      <c r="DT358" s="6"/>
      <c r="DU358" s="6"/>
      <c r="DV358" s="6"/>
      <c r="DW358" s="6"/>
      <c r="DX358" s="6"/>
      <c r="DY358" s="6"/>
      <c r="DZ358" s="6"/>
      <c r="EA358" s="6"/>
      <c r="EB358" s="6"/>
      <c r="EC358" s="6"/>
      <c r="ED358" s="6"/>
      <c r="EE358" s="6"/>
      <c r="EF358" s="6"/>
      <c r="EG358" s="6"/>
      <c r="EH358" s="6"/>
      <c r="EI358" s="6"/>
      <c r="EJ358" s="6"/>
      <c r="EK358" s="6"/>
      <c r="EL358" s="6"/>
      <c r="EM358" s="6"/>
      <c r="EN358" s="6"/>
      <c r="EO358" s="6"/>
      <c r="EP358" s="6"/>
      <c r="EQ358" s="6"/>
      <c r="ER358" s="6"/>
      <c r="ES358" s="6"/>
      <c r="ET358" s="6"/>
      <c r="EU358" s="6"/>
      <c r="EV358" s="6"/>
      <c r="EW358" s="6"/>
      <c r="EX358" s="6"/>
      <c r="EY358" s="6"/>
      <c r="EZ358" s="6"/>
      <c r="FA358" s="6"/>
      <c r="FB358" s="6"/>
      <c r="FC358" s="6"/>
      <c r="FD358" s="6"/>
      <c r="FE358" s="6"/>
      <c r="FF358" s="6"/>
      <c r="FG358" s="6"/>
      <c r="FH358" s="6"/>
      <c r="FI358" s="6"/>
      <c r="FJ358" s="6"/>
      <c r="FK358" s="6"/>
      <c r="FL358" s="6"/>
      <c r="FM358" s="6"/>
      <c r="FN358" s="6"/>
      <c r="FO358" s="6"/>
      <c r="FP358" s="6"/>
      <c r="FQ358" s="6"/>
      <c r="FR358" s="6"/>
      <c r="FS358" s="6"/>
      <c r="FT358" s="6"/>
      <c r="FU358" s="6"/>
      <c r="FV358" s="6"/>
      <c r="FW358" s="6"/>
      <c r="FX358" s="6"/>
      <c r="FY358" s="6"/>
      <c r="FZ358" s="6"/>
      <c r="GA358" s="6"/>
      <c r="GB358" s="6"/>
      <c r="GC358" s="6"/>
      <c r="GD358" s="6"/>
      <c r="GE358" s="6"/>
      <c r="GF358" s="6"/>
      <c r="GG358" s="6"/>
      <c r="GH358" s="6"/>
      <c r="GI358" s="6"/>
      <c r="GJ358" s="6"/>
      <c r="GK358" s="6"/>
      <c r="GL358" s="6"/>
      <c r="GM358" s="6"/>
      <c r="GN358" s="6"/>
      <c r="GO358" s="6"/>
      <c r="GP358" s="6"/>
      <c r="GQ358" s="6"/>
      <c r="GR358" s="6"/>
      <c r="GS358" s="6"/>
      <c r="GT358" s="6"/>
      <c r="GU358" s="6"/>
      <c r="GV358" s="6"/>
      <c r="GW358" s="6"/>
      <c r="GX358" s="6"/>
      <c r="GY358" s="6"/>
      <c r="GZ358" s="6"/>
      <c r="HA358" s="6"/>
      <c r="HB358" s="6"/>
      <c r="HC358" s="6"/>
      <c r="HD358" s="6"/>
      <c r="HE358" s="6"/>
      <c r="HF358" s="6"/>
      <c r="HG358" s="6"/>
      <c r="HH358" s="6"/>
      <c r="HI358" s="6"/>
      <c r="HJ358" s="6"/>
      <c r="HK358" s="6"/>
      <c r="HL358" s="6"/>
      <c r="HM358" s="6"/>
      <c r="HN358" s="6"/>
      <c r="HO358" s="6"/>
      <c r="HP358" s="6"/>
      <c r="HQ358" s="6"/>
      <c r="HR358" s="6"/>
      <c r="HS358" s="6"/>
      <c r="HT358" s="6"/>
      <c r="HU358" s="6"/>
      <c r="HV358" s="6"/>
      <c r="HW358" s="6"/>
      <c r="HX358" s="6"/>
      <c r="HY358" s="6"/>
      <c r="HZ358" s="6"/>
      <c r="IA358" s="6"/>
      <c r="IB358" s="6"/>
      <c r="IC358" s="6"/>
      <c r="ID358" s="6"/>
      <c r="IE358" s="6"/>
      <c r="IF358" s="6"/>
      <c r="IG358" s="6"/>
      <c r="IH358" s="6"/>
      <c r="II358" s="6"/>
      <c r="IJ358" s="6"/>
      <c r="IK358" s="6"/>
      <c r="IL358" s="6"/>
      <c r="IM358" s="6"/>
      <c r="IN358" s="6"/>
      <c r="IO358" s="6"/>
      <c r="IP358" s="6"/>
      <c r="IQ358" s="6"/>
      <c r="IR358" s="6"/>
    </row>
    <row r="359" spans="1:252" x14ac:dyDescent="0.2">
      <c r="A359" s="6"/>
      <c r="B359" s="6"/>
      <c r="C359" s="6"/>
      <c r="D359" s="6"/>
      <c r="E359" s="6"/>
      <c r="F359" s="6"/>
      <c r="DH359" s="6"/>
      <c r="DI359" s="6"/>
      <c r="DJ359" s="6"/>
      <c r="DK359" s="6"/>
      <c r="DL359" s="6"/>
      <c r="DM359" s="6"/>
      <c r="DN359" s="6"/>
      <c r="DO359" s="6"/>
      <c r="DP359" s="6"/>
      <c r="DQ359" s="6"/>
      <c r="DR359" s="6"/>
      <c r="DS359" s="6"/>
      <c r="DT359" s="6"/>
      <c r="DU359" s="6"/>
      <c r="DV359" s="6"/>
      <c r="DW359" s="6"/>
      <c r="DX359" s="6"/>
      <c r="DY359" s="6"/>
      <c r="DZ359" s="6"/>
      <c r="EA359" s="6"/>
      <c r="EB359" s="6"/>
      <c r="EC359" s="6"/>
      <c r="ED359" s="6"/>
      <c r="EE359" s="6"/>
      <c r="EF359" s="6"/>
      <c r="EG359" s="6"/>
      <c r="EH359" s="6"/>
      <c r="EI359" s="6"/>
      <c r="EJ359" s="6"/>
      <c r="EK359" s="6"/>
      <c r="EL359" s="6"/>
      <c r="EM359" s="6"/>
      <c r="EN359" s="6"/>
      <c r="EO359" s="6"/>
      <c r="EP359" s="6"/>
      <c r="EQ359" s="6"/>
      <c r="ER359" s="6"/>
      <c r="ES359" s="6"/>
      <c r="ET359" s="6"/>
      <c r="EU359" s="6"/>
      <c r="EV359" s="6"/>
      <c r="EW359" s="6"/>
      <c r="EX359" s="6"/>
      <c r="EY359" s="6"/>
      <c r="EZ359" s="6"/>
      <c r="FA359" s="6"/>
      <c r="FB359" s="6"/>
      <c r="FC359" s="6"/>
      <c r="FD359" s="6"/>
      <c r="FE359" s="6"/>
      <c r="FF359" s="6"/>
      <c r="FG359" s="6"/>
      <c r="FH359" s="6"/>
      <c r="FI359" s="6"/>
      <c r="FJ359" s="6"/>
      <c r="FK359" s="6"/>
      <c r="FL359" s="6"/>
      <c r="FM359" s="6"/>
      <c r="FN359" s="6"/>
      <c r="FO359" s="6"/>
      <c r="FP359" s="6"/>
      <c r="FQ359" s="6"/>
      <c r="FR359" s="6"/>
      <c r="FS359" s="6"/>
      <c r="FT359" s="6"/>
      <c r="FU359" s="6"/>
      <c r="FV359" s="6"/>
      <c r="FW359" s="6"/>
      <c r="FX359" s="6"/>
      <c r="FY359" s="6"/>
      <c r="FZ359" s="6"/>
      <c r="GA359" s="6"/>
      <c r="GB359" s="6"/>
      <c r="GC359" s="6"/>
      <c r="GD359" s="6"/>
      <c r="GE359" s="6"/>
      <c r="GF359" s="6"/>
      <c r="GG359" s="6"/>
      <c r="GH359" s="6"/>
      <c r="GI359" s="6"/>
      <c r="GJ359" s="6"/>
      <c r="GK359" s="6"/>
      <c r="GL359" s="6"/>
      <c r="GM359" s="6"/>
      <c r="GN359" s="6"/>
      <c r="GO359" s="6"/>
      <c r="GP359" s="6"/>
      <c r="GQ359" s="6"/>
      <c r="GR359" s="6"/>
      <c r="GS359" s="6"/>
      <c r="GT359" s="6"/>
      <c r="GU359" s="6"/>
      <c r="GV359" s="6"/>
      <c r="GW359" s="6"/>
      <c r="GX359" s="6"/>
      <c r="GY359" s="6"/>
      <c r="GZ359" s="6"/>
      <c r="HA359" s="6"/>
      <c r="HB359" s="6"/>
      <c r="HC359" s="6"/>
      <c r="HD359" s="6"/>
      <c r="HE359" s="6"/>
      <c r="HF359" s="6"/>
      <c r="HG359" s="6"/>
      <c r="HH359" s="6"/>
      <c r="HI359" s="6"/>
      <c r="HJ359" s="6"/>
      <c r="HK359" s="6"/>
      <c r="HL359" s="6"/>
      <c r="HM359" s="6"/>
      <c r="HN359" s="6"/>
      <c r="HO359" s="6"/>
      <c r="HP359" s="6"/>
      <c r="HQ359" s="6"/>
      <c r="HR359" s="6"/>
      <c r="HS359" s="6"/>
      <c r="HT359" s="6"/>
      <c r="HU359" s="6"/>
      <c r="HV359" s="6"/>
      <c r="HW359" s="6"/>
      <c r="HX359" s="6"/>
      <c r="HY359" s="6"/>
      <c r="HZ359" s="6"/>
      <c r="IA359" s="6"/>
      <c r="IB359" s="6"/>
      <c r="IC359" s="6"/>
      <c r="ID359" s="6"/>
      <c r="IE359" s="6"/>
      <c r="IF359" s="6"/>
      <c r="IG359" s="6"/>
      <c r="IH359" s="6"/>
      <c r="II359" s="6"/>
      <c r="IJ359" s="6"/>
      <c r="IK359" s="6"/>
      <c r="IL359" s="6"/>
      <c r="IM359" s="6"/>
      <c r="IN359" s="6"/>
      <c r="IO359" s="6"/>
      <c r="IP359" s="6"/>
      <c r="IQ359" s="6"/>
      <c r="IR359" s="6"/>
    </row>
    <row r="360" spans="1:252" x14ac:dyDescent="0.2">
      <c r="A360" s="6"/>
      <c r="B360" s="6"/>
      <c r="C360" s="6"/>
      <c r="D360" s="6"/>
      <c r="E360" s="6"/>
      <c r="F360" s="6"/>
      <c r="DH360" s="6"/>
      <c r="DI360" s="6"/>
      <c r="DJ360" s="6"/>
      <c r="DK360" s="6"/>
      <c r="DL360" s="6"/>
      <c r="DM360" s="6"/>
      <c r="DN360" s="6"/>
      <c r="DO360" s="6"/>
      <c r="DP360" s="6"/>
      <c r="DQ360" s="6"/>
      <c r="DR360" s="6"/>
      <c r="DS360" s="6"/>
      <c r="DT360" s="6"/>
      <c r="DU360" s="6"/>
      <c r="DV360" s="6"/>
      <c r="DW360" s="6"/>
      <c r="DX360" s="6"/>
      <c r="DY360" s="6"/>
      <c r="DZ360" s="6"/>
      <c r="EA360" s="6"/>
      <c r="EB360" s="6"/>
      <c r="EC360" s="6"/>
      <c r="ED360" s="6"/>
      <c r="EE360" s="6"/>
      <c r="EF360" s="6"/>
      <c r="EG360" s="6"/>
      <c r="EH360" s="6"/>
      <c r="EI360" s="6"/>
      <c r="EJ360" s="6"/>
      <c r="EK360" s="6"/>
      <c r="EL360" s="6"/>
      <c r="EM360" s="6"/>
      <c r="EN360" s="6"/>
      <c r="EO360" s="6"/>
      <c r="EP360" s="6"/>
      <c r="EQ360" s="6"/>
      <c r="ER360" s="6"/>
      <c r="ES360" s="6"/>
      <c r="ET360" s="6"/>
      <c r="EU360" s="6"/>
      <c r="EV360" s="6"/>
      <c r="EW360" s="6"/>
      <c r="EX360" s="6"/>
      <c r="EY360" s="6"/>
      <c r="EZ360" s="6"/>
      <c r="FA360" s="6"/>
      <c r="FB360" s="6"/>
      <c r="FC360" s="6"/>
      <c r="FD360" s="6"/>
      <c r="FE360" s="6"/>
      <c r="FF360" s="6"/>
      <c r="FG360" s="6"/>
      <c r="FH360" s="6"/>
      <c r="FI360" s="6"/>
      <c r="FJ360" s="6"/>
      <c r="FK360" s="6"/>
      <c r="FL360" s="6"/>
      <c r="FM360" s="6"/>
      <c r="FN360" s="6"/>
      <c r="FO360" s="6"/>
      <c r="FP360" s="6"/>
      <c r="FQ360" s="6"/>
      <c r="FR360" s="6"/>
      <c r="FS360" s="6"/>
      <c r="FT360" s="6"/>
      <c r="FU360" s="6"/>
      <c r="FV360" s="6"/>
      <c r="FW360" s="6"/>
      <c r="FX360" s="6"/>
      <c r="FY360" s="6"/>
      <c r="FZ360" s="6"/>
      <c r="GA360" s="6"/>
      <c r="GB360" s="6"/>
      <c r="GC360" s="6"/>
      <c r="GD360" s="6"/>
      <c r="GE360" s="6"/>
      <c r="GF360" s="6"/>
      <c r="GG360" s="6"/>
      <c r="GH360" s="6"/>
      <c r="GI360" s="6"/>
      <c r="GJ360" s="6"/>
      <c r="GK360" s="6"/>
      <c r="GL360" s="6"/>
      <c r="GM360" s="6"/>
      <c r="GN360" s="6"/>
      <c r="GO360" s="6"/>
      <c r="GP360" s="6"/>
      <c r="GQ360" s="6"/>
      <c r="GR360" s="6"/>
      <c r="GS360" s="6"/>
      <c r="GT360" s="6"/>
      <c r="GU360" s="6"/>
      <c r="GV360" s="6"/>
      <c r="GW360" s="6"/>
      <c r="GX360" s="6"/>
      <c r="GY360" s="6"/>
      <c r="GZ360" s="6"/>
      <c r="HA360" s="6"/>
      <c r="HB360" s="6"/>
      <c r="HC360" s="6"/>
      <c r="HD360" s="6"/>
      <c r="HE360" s="6"/>
      <c r="HF360" s="6"/>
      <c r="HG360" s="6"/>
      <c r="HH360" s="6"/>
      <c r="HI360" s="6"/>
      <c r="HJ360" s="6"/>
      <c r="HK360" s="6"/>
      <c r="HL360" s="6"/>
      <c r="HM360" s="6"/>
      <c r="HN360" s="6"/>
      <c r="HO360" s="6"/>
      <c r="HP360" s="6"/>
      <c r="HQ360" s="6"/>
      <c r="HR360" s="6"/>
      <c r="HS360" s="6"/>
      <c r="HT360" s="6"/>
      <c r="HU360" s="6"/>
      <c r="HV360" s="6"/>
      <c r="HW360" s="6"/>
      <c r="HX360" s="6"/>
      <c r="HY360" s="6"/>
      <c r="HZ360" s="6"/>
      <c r="IA360" s="6"/>
      <c r="IB360" s="6"/>
      <c r="IC360" s="6"/>
      <c r="ID360" s="6"/>
      <c r="IE360" s="6"/>
      <c r="IF360" s="6"/>
      <c r="IG360" s="6"/>
      <c r="IH360" s="6"/>
      <c r="II360" s="6"/>
      <c r="IJ360" s="6"/>
      <c r="IK360" s="6"/>
      <c r="IL360" s="6"/>
      <c r="IM360" s="6"/>
      <c r="IN360" s="6"/>
      <c r="IO360" s="6"/>
      <c r="IP360" s="6"/>
      <c r="IQ360" s="6"/>
      <c r="IR360" s="6"/>
    </row>
    <row r="361" spans="1:252" x14ac:dyDescent="0.2">
      <c r="A361" s="6"/>
      <c r="B361" s="6"/>
      <c r="C361" s="6"/>
      <c r="D361" s="6"/>
      <c r="E361" s="6"/>
      <c r="F361" s="6"/>
      <c r="DH361" s="6"/>
      <c r="DI361" s="6"/>
      <c r="DJ361" s="6"/>
      <c r="DK361" s="6"/>
      <c r="DL361" s="6"/>
      <c r="DM361" s="6"/>
      <c r="DN361" s="6"/>
      <c r="DO361" s="6"/>
      <c r="DP361" s="6"/>
      <c r="DQ361" s="6"/>
      <c r="DR361" s="6"/>
      <c r="DS361" s="6"/>
      <c r="DT361" s="6"/>
      <c r="DU361" s="6"/>
      <c r="DV361" s="6"/>
      <c r="DW361" s="6"/>
      <c r="DX361" s="6"/>
      <c r="DY361" s="6"/>
      <c r="DZ361" s="6"/>
      <c r="EA361" s="6"/>
      <c r="EB361" s="6"/>
      <c r="EC361" s="6"/>
      <c r="ED361" s="6"/>
      <c r="EE361" s="6"/>
      <c r="EF361" s="6"/>
      <c r="EG361" s="6"/>
      <c r="EH361" s="6"/>
      <c r="EI361" s="6"/>
      <c r="EJ361" s="6"/>
      <c r="EK361" s="6"/>
      <c r="EL361" s="6"/>
      <c r="EM361" s="6"/>
      <c r="EN361" s="6"/>
      <c r="EO361" s="6"/>
      <c r="EP361" s="6"/>
      <c r="EQ361" s="6"/>
      <c r="ER361" s="6"/>
      <c r="ES361" s="6"/>
      <c r="ET361" s="6"/>
      <c r="EU361" s="6"/>
      <c r="EV361" s="6"/>
      <c r="EW361" s="6"/>
      <c r="EX361" s="6"/>
      <c r="EY361" s="6"/>
      <c r="EZ361" s="6"/>
      <c r="FA361" s="6"/>
      <c r="FB361" s="6"/>
      <c r="FC361" s="6"/>
      <c r="FD361" s="6"/>
      <c r="FE361" s="6"/>
      <c r="FF361" s="6"/>
      <c r="FG361" s="6"/>
      <c r="FH361" s="6"/>
      <c r="FI361" s="6"/>
      <c r="FJ361" s="6"/>
      <c r="FK361" s="6"/>
      <c r="FL361" s="6"/>
      <c r="FM361" s="6"/>
      <c r="FN361" s="6"/>
      <c r="FO361" s="6"/>
      <c r="FP361" s="6"/>
      <c r="FQ361" s="6"/>
      <c r="FR361" s="6"/>
      <c r="FS361" s="6"/>
      <c r="FT361" s="6"/>
      <c r="FU361" s="6"/>
      <c r="FV361" s="6"/>
      <c r="FW361" s="6"/>
      <c r="FX361" s="6"/>
      <c r="FY361" s="6"/>
      <c r="FZ361" s="6"/>
      <c r="GA361" s="6"/>
      <c r="GB361" s="6"/>
      <c r="GC361" s="6"/>
      <c r="GD361" s="6"/>
      <c r="GE361" s="6"/>
      <c r="GF361" s="6"/>
      <c r="GG361" s="6"/>
      <c r="GH361" s="6"/>
      <c r="GI361" s="6"/>
      <c r="GJ361" s="6"/>
      <c r="GK361" s="6"/>
      <c r="GL361" s="6"/>
      <c r="GM361" s="6"/>
      <c r="GN361" s="6"/>
      <c r="GO361" s="6"/>
      <c r="GP361" s="6"/>
      <c r="GQ361" s="6"/>
      <c r="GR361" s="6"/>
      <c r="GS361" s="6"/>
      <c r="GT361" s="6"/>
      <c r="GU361" s="6"/>
      <c r="GV361" s="6"/>
      <c r="GW361" s="6"/>
      <c r="GX361" s="6"/>
      <c r="GY361" s="6"/>
      <c r="GZ361" s="6"/>
      <c r="HA361" s="6"/>
      <c r="HB361" s="6"/>
      <c r="HC361" s="6"/>
      <c r="HD361" s="6"/>
      <c r="HE361" s="6"/>
      <c r="HF361" s="6"/>
      <c r="HG361" s="6"/>
      <c r="HH361" s="6"/>
      <c r="HI361" s="6"/>
      <c r="HJ361" s="6"/>
      <c r="HK361" s="6"/>
      <c r="HL361" s="6"/>
      <c r="HM361" s="6"/>
      <c r="HN361" s="6"/>
      <c r="HO361" s="6"/>
      <c r="HP361" s="6"/>
      <c r="HQ361" s="6"/>
      <c r="HR361" s="6"/>
      <c r="HS361" s="6"/>
      <c r="HT361" s="6"/>
      <c r="HU361" s="6"/>
      <c r="HV361" s="6"/>
      <c r="HW361" s="6"/>
      <c r="HX361" s="6"/>
      <c r="HY361" s="6"/>
      <c r="HZ361" s="6"/>
      <c r="IA361" s="6"/>
      <c r="IB361" s="6"/>
      <c r="IC361" s="6"/>
      <c r="ID361" s="6"/>
      <c r="IE361" s="6"/>
      <c r="IF361" s="6"/>
      <c r="IG361" s="6"/>
      <c r="IH361" s="6"/>
      <c r="II361" s="6"/>
      <c r="IJ361" s="6"/>
      <c r="IK361" s="6"/>
      <c r="IL361" s="6"/>
      <c r="IM361" s="6"/>
      <c r="IN361" s="6"/>
      <c r="IO361" s="6"/>
      <c r="IP361" s="6"/>
      <c r="IQ361" s="6"/>
      <c r="IR361" s="6"/>
    </row>
    <row r="362" spans="1:252" x14ac:dyDescent="0.2">
      <c r="A362" s="6"/>
      <c r="B362" s="6"/>
      <c r="C362" s="6"/>
      <c r="D362" s="6"/>
      <c r="E362" s="6"/>
      <c r="F362" s="6"/>
      <c r="DH362" s="6"/>
      <c r="DI362" s="6"/>
      <c r="DJ362" s="6"/>
      <c r="DK362" s="6"/>
      <c r="DL362" s="6"/>
      <c r="DM362" s="6"/>
      <c r="DN362" s="6"/>
      <c r="DO362" s="6"/>
      <c r="DP362" s="6"/>
      <c r="DQ362" s="6"/>
      <c r="DR362" s="6"/>
      <c r="DS362" s="6"/>
      <c r="DT362" s="6"/>
      <c r="DU362" s="6"/>
      <c r="DV362" s="6"/>
      <c r="DW362" s="6"/>
      <c r="DX362" s="6"/>
      <c r="DY362" s="6"/>
      <c r="DZ362" s="6"/>
      <c r="EA362" s="6"/>
      <c r="EB362" s="6"/>
      <c r="EC362" s="6"/>
      <c r="ED362" s="6"/>
      <c r="EE362" s="6"/>
      <c r="EF362" s="6"/>
      <c r="EG362" s="6"/>
      <c r="EH362" s="6"/>
      <c r="EI362" s="6"/>
      <c r="EJ362" s="6"/>
      <c r="EK362" s="6"/>
      <c r="EL362" s="6"/>
      <c r="EM362" s="6"/>
      <c r="EN362" s="6"/>
      <c r="EO362" s="6"/>
      <c r="EP362" s="6"/>
      <c r="EQ362" s="6"/>
      <c r="ER362" s="6"/>
      <c r="ES362" s="6"/>
      <c r="ET362" s="6"/>
      <c r="EU362" s="6"/>
      <c r="EV362" s="6"/>
      <c r="EW362" s="6"/>
      <c r="EX362" s="6"/>
      <c r="EY362" s="6"/>
      <c r="EZ362" s="6"/>
      <c r="FA362" s="6"/>
      <c r="FB362" s="6"/>
      <c r="FC362" s="6"/>
      <c r="FD362" s="6"/>
      <c r="FE362" s="6"/>
      <c r="FF362" s="6"/>
      <c r="FG362" s="6"/>
      <c r="FH362" s="6"/>
      <c r="FI362" s="6"/>
      <c r="FJ362" s="6"/>
      <c r="FK362" s="6"/>
      <c r="FL362" s="6"/>
      <c r="FM362" s="6"/>
      <c r="FN362" s="6"/>
      <c r="FO362" s="6"/>
      <c r="FP362" s="6"/>
      <c r="FQ362" s="6"/>
      <c r="FR362" s="6"/>
      <c r="FS362" s="6"/>
      <c r="FT362" s="6"/>
      <c r="FU362" s="6"/>
      <c r="FV362" s="6"/>
      <c r="FW362" s="6"/>
      <c r="FX362" s="6"/>
      <c r="FY362" s="6"/>
      <c r="FZ362" s="6"/>
      <c r="GA362" s="6"/>
      <c r="GB362" s="6"/>
      <c r="GC362" s="6"/>
      <c r="GD362" s="6"/>
      <c r="GE362" s="6"/>
      <c r="GF362" s="6"/>
      <c r="GG362" s="6"/>
      <c r="GH362" s="6"/>
      <c r="GI362" s="6"/>
      <c r="GJ362" s="6"/>
      <c r="GK362" s="6"/>
      <c r="GL362" s="6"/>
      <c r="GM362" s="6"/>
      <c r="GN362" s="6"/>
      <c r="GO362" s="6"/>
      <c r="GP362" s="6"/>
      <c r="GQ362" s="6"/>
      <c r="GR362" s="6"/>
      <c r="GS362" s="6"/>
      <c r="GT362" s="6"/>
      <c r="GU362" s="6"/>
      <c r="GV362" s="6"/>
      <c r="GW362" s="6"/>
      <c r="GX362" s="6"/>
      <c r="GY362" s="6"/>
      <c r="GZ362" s="6"/>
      <c r="HA362" s="6"/>
      <c r="HB362" s="6"/>
      <c r="HC362" s="6"/>
      <c r="HD362" s="6"/>
      <c r="HE362" s="6"/>
      <c r="HF362" s="6"/>
      <c r="HG362" s="6"/>
      <c r="HH362" s="6"/>
      <c r="HI362" s="6"/>
      <c r="HJ362" s="6"/>
      <c r="HK362" s="6"/>
      <c r="HL362" s="6"/>
      <c r="HM362" s="6"/>
      <c r="HN362" s="6"/>
      <c r="HO362" s="6"/>
      <c r="HP362" s="6"/>
      <c r="HQ362" s="6"/>
      <c r="HR362" s="6"/>
      <c r="HS362" s="6"/>
      <c r="HT362" s="6"/>
      <c r="HU362" s="6"/>
      <c r="HV362" s="6"/>
      <c r="HW362" s="6"/>
      <c r="HX362" s="6"/>
      <c r="HY362" s="6"/>
      <c r="HZ362" s="6"/>
      <c r="IA362" s="6"/>
      <c r="IB362" s="6"/>
      <c r="IC362" s="6"/>
      <c r="ID362" s="6"/>
      <c r="IE362" s="6"/>
      <c r="IF362" s="6"/>
      <c r="IG362" s="6"/>
      <c r="IH362" s="6"/>
      <c r="II362" s="6"/>
      <c r="IJ362" s="6"/>
      <c r="IK362" s="6"/>
      <c r="IL362" s="6"/>
      <c r="IM362" s="6"/>
      <c r="IN362" s="6"/>
      <c r="IO362" s="6"/>
      <c r="IP362" s="6"/>
      <c r="IQ362" s="6"/>
      <c r="IR362" s="6"/>
    </row>
    <row r="363" spans="1:252" x14ac:dyDescent="0.2">
      <c r="A363" s="6"/>
      <c r="B363" s="6"/>
      <c r="C363" s="6"/>
      <c r="D363" s="6"/>
      <c r="E363" s="6"/>
      <c r="F363" s="6"/>
      <c r="DH363" s="6"/>
      <c r="DI363" s="6"/>
      <c r="DJ363" s="6"/>
      <c r="DK363" s="6"/>
      <c r="DL363" s="6"/>
      <c r="DM363" s="6"/>
      <c r="DN363" s="6"/>
      <c r="DO363" s="6"/>
      <c r="DP363" s="6"/>
      <c r="DQ363" s="6"/>
      <c r="DR363" s="6"/>
      <c r="DS363" s="6"/>
      <c r="DT363" s="6"/>
      <c r="DU363" s="6"/>
      <c r="DV363" s="6"/>
      <c r="DW363" s="6"/>
      <c r="DX363" s="6"/>
      <c r="DY363" s="6"/>
      <c r="DZ363" s="6"/>
      <c r="EA363" s="6"/>
      <c r="EB363" s="6"/>
      <c r="EC363" s="6"/>
      <c r="ED363" s="6"/>
      <c r="EE363" s="6"/>
      <c r="EF363" s="6"/>
      <c r="EG363" s="6"/>
      <c r="EH363" s="6"/>
      <c r="EI363" s="6"/>
      <c r="EJ363" s="6"/>
      <c r="EK363" s="6"/>
      <c r="EL363" s="6"/>
      <c r="EM363" s="6"/>
      <c r="EN363" s="6"/>
      <c r="EO363" s="6"/>
      <c r="EP363" s="6"/>
      <c r="EQ363" s="6"/>
      <c r="ER363" s="6"/>
      <c r="ES363" s="6"/>
      <c r="ET363" s="6"/>
      <c r="EU363" s="6"/>
      <c r="EV363" s="6"/>
      <c r="EW363" s="6"/>
      <c r="EX363" s="6"/>
      <c r="EY363" s="6"/>
      <c r="EZ363" s="6"/>
      <c r="FA363" s="6"/>
      <c r="FB363" s="6"/>
      <c r="FC363" s="6"/>
      <c r="FD363" s="6"/>
      <c r="FE363" s="6"/>
      <c r="FF363" s="6"/>
      <c r="FG363" s="6"/>
      <c r="FH363" s="6"/>
      <c r="FI363" s="6"/>
      <c r="FJ363" s="6"/>
      <c r="FK363" s="6"/>
      <c r="FL363" s="6"/>
      <c r="FM363" s="6"/>
      <c r="FN363" s="6"/>
      <c r="FO363" s="6"/>
      <c r="FP363" s="6"/>
      <c r="FQ363" s="6"/>
      <c r="FR363" s="6"/>
      <c r="FS363" s="6"/>
      <c r="FT363" s="6"/>
      <c r="FU363" s="6"/>
      <c r="FV363" s="6"/>
      <c r="FW363" s="6"/>
      <c r="FX363" s="6"/>
      <c r="FY363" s="6"/>
      <c r="FZ363" s="6"/>
      <c r="GA363" s="6"/>
      <c r="GB363" s="6"/>
      <c r="GC363" s="6"/>
      <c r="GD363" s="6"/>
      <c r="GE363" s="6"/>
      <c r="GF363" s="6"/>
      <c r="GG363" s="6"/>
      <c r="GH363" s="6"/>
      <c r="GI363" s="6"/>
      <c r="GJ363" s="6"/>
      <c r="GK363" s="6"/>
      <c r="GL363" s="6"/>
      <c r="GM363" s="6"/>
      <c r="GN363" s="6"/>
      <c r="GO363" s="6"/>
      <c r="GP363" s="6"/>
      <c r="GQ363" s="6"/>
      <c r="GR363" s="6"/>
      <c r="GS363" s="6"/>
      <c r="GT363" s="6"/>
      <c r="GU363" s="6"/>
      <c r="GV363" s="6"/>
      <c r="GW363" s="6"/>
      <c r="GX363" s="6"/>
      <c r="GY363" s="6"/>
      <c r="GZ363" s="6"/>
      <c r="HA363" s="6"/>
      <c r="HB363" s="6"/>
      <c r="HC363" s="6"/>
      <c r="HD363" s="6"/>
      <c r="HE363" s="6"/>
      <c r="HF363" s="6"/>
      <c r="HG363" s="6"/>
      <c r="HH363" s="6"/>
      <c r="HI363" s="6"/>
      <c r="HJ363" s="6"/>
      <c r="HK363" s="6"/>
      <c r="HL363" s="6"/>
      <c r="HM363" s="6"/>
      <c r="HN363" s="6"/>
      <c r="HO363" s="6"/>
      <c r="HP363" s="6"/>
      <c r="HQ363" s="6"/>
      <c r="HR363" s="6"/>
      <c r="HS363" s="6"/>
      <c r="HT363" s="6"/>
      <c r="HU363" s="6"/>
      <c r="HV363" s="6"/>
      <c r="HW363" s="6"/>
      <c r="HX363" s="6"/>
      <c r="HY363" s="6"/>
      <c r="HZ363" s="6"/>
      <c r="IA363" s="6"/>
      <c r="IB363" s="6"/>
      <c r="IC363" s="6"/>
      <c r="ID363" s="6"/>
      <c r="IE363" s="6"/>
      <c r="IF363" s="6"/>
      <c r="IG363" s="6"/>
      <c r="IH363" s="6"/>
      <c r="II363" s="6"/>
      <c r="IJ363" s="6"/>
      <c r="IK363" s="6"/>
      <c r="IL363" s="6"/>
      <c r="IM363" s="6"/>
      <c r="IN363" s="6"/>
      <c r="IO363" s="6"/>
      <c r="IP363" s="6"/>
      <c r="IQ363" s="6"/>
      <c r="IR363" s="6"/>
    </row>
    <row r="364" spans="1:252" x14ac:dyDescent="0.2">
      <c r="A364" s="6"/>
      <c r="B364" s="6"/>
      <c r="C364" s="6"/>
      <c r="D364" s="6"/>
      <c r="E364" s="6"/>
      <c r="F364" s="6"/>
      <c r="DH364" s="6"/>
      <c r="DI364" s="6"/>
      <c r="DJ364" s="6"/>
      <c r="DK364" s="6"/>
      <c r="DL364" s="6"/>
      <c r="DM364" s="6"/>
      <c r="DN364" s="6"/>
      <c r="DO364" s="6"/>
      <c r="DP364" s="6"/>
      <c r="DQ364" s="6"/>
      <c r="DR364" s="6"/>
      <c r="DS364" s="6"/>
      <c r="DT364" s="6"/>
      <c r="DU364" s="6"/>
      <c r="DV364" s="6"/>
      <c r="DW364" s="6"/>
      <c r="DX364" s="6"/>
      <c r="DY364" s="6"/>
      <c r="DZ364" s="6"/>
      <c r="EA364" s="6"/>
      <c r="EB364" s="6"/>
      <c r="EC364" s="6"/>
      <c r="ED364" s="6"/>
      <c r="EE364" s="6"/>
      <c r="EF364" s="6"/>
      <c r="EG364" s="6"/>
      <c r="EH364" s="6"/>
      <c r="EI364" s="6"/>
      <c r="EJ364" s="6"/>
      <c r="EK364" s="6"/>
      <c r="EL364" s="6"/>
      <c r="EM364" s="6"/>
      <c r="EN364" s="6"/>
      <c r="EO364" s="6"/>
      <c r="EP364" s="6"/>
      <c r="EQ364" s="6"/>
      <c r="ER364" s="6"/>
      <c r="ES364" s="6"/>
      <c r="ET364" s="6"/>
      <c r="EU364" s="6"/>
      <c r="EV364" s="6"/>
      <c r="EW364" s="6"/>
      <c r="EX364" s="6"/>
      <c r="EY364" s="6"/>
      <c r="EZ364" s="6"/>
      <c r="FA364" s="6"/>
      <c r="FB364" s="6"/>
      <c r="FC364" s="6"/>
      <c r="FD364" s="6"/>
      <c r="FE364" s="6"/>
      <c r="FF364" s="6"/>
      <c r="FG364" s="6"/>
      <c r="FH364" s="6"/>
      <c r="FI364" s="6"/>
      <c r="FJ364" s="6"/>
      <c r="FK364" s="6"/>
      <c r="FL364" s="6"/>
      <c r="FM364" s="6"/>
      <c r="FN364" s="6"/>
      <c r="FO364" s="6"/>
      <c r="FP364" s="6"/>
      <c r="FQ364" s="6"/>
      <c r="FR364" s="6"/>
      <c r="FS364" s="6"/>
      <c r="FT364" s="6"/>
      <c r="FU364" s="6"/>
      <c r="FV364" s="6"/>
      <c r="FW364" s="6"/>
      <c r="FX364" s="6"/>
      <c r="FY364" s="6"/>
      <c r="FZ364" s="6"/>
      <c r="GA364" s="6"/>
      <c r="GB364" s="6"/>
      <c r="GC364" s="6"/>
      <c r="GD364" s="6"/>
      <c r="GE364" s="6"/>
      <c r="GF364" s="6"/>
      <c r="GG364" s="6"/>
      <c r="GH364" s="6"/>
      <c r="GI364" s="6"/>
      <c r="GJ364" s="6"/>
      <c r="GK364" s="6"/>
      <c r="GL364" s="6"/>
      <c r="GM364" s="6"/>
      <c r="GN364" s="6"/>
      <c r="GO364" s="6"/>
      <c r="GP364" s="6"/>
      <c r="GQ364" s="6"/>
      <c r="GR364" s="6"/>
      <c r="GS364" s="6"/>
      <c r="GT364" s="6"/>
      <c r="GU364" s="6"/>
      <c r="GV364" s="6"/>
      <c r="GW364" s="6"/>
      <c r="GX364" s="6"/>
      <c r="GY364" s="6"/>
      <c r="GZ364" s="6"/>
      <c r="HA364" s="6"/>
      <c r="HB364" s="6"/>
      <c r="HC364" s="6"/>
      <c r="HD364" s="6"/>
      <c r="HE364" s="6"/>
      <c r="HF364" s="6"/>
      <c r="HG364" s="6"/>
      <c r="HH364" s="6"/>
      <c r="HI364" s="6"/>
      <c r="HJ364" s="6"/>
      <c r="HK364" s="6"/>
      <c r="HL364" s="6"/>
      <c r="HM364" s="6"/>
      <c r="HN364" s="6"/>
      <c r="HO364" s="6"/>
      <c r="HP364" s="6"/>
      <c r="HQ364" s="6"/>
      <c r="HR364" s="6"/>
      <c r="HS364" s="6"/>
      <c r="HT364" s="6"/>
      <c r="HU364" s="6"/>
      <c r="HV364" s="6"/>
      <c r="HW364" s="6"/>
      <c r="HX364" s="6"/>
      <c r="HY364" s="6"/>
      <c r="HZ364" s="6"/>
      <c r="IA364" s="6"/>
      <c r="IB364" s="6"/>
      <c r="IC364" s="6"/>
      <c r="ID364" s="6"/>
      <c r="IE364" s="6"/>
      <c r="IF364" s="6"/>
      <c r="IG364" s="6"/>
      <c r="IH364" s="6"/>
      <c r="II364" s="6"/>
      <c r="IJ364" s="6"/>
      <c r="IK364" s="6"/>
      <c r="IL364" s="6"/>
      <c r="IM364" s="6"/>
      <c r="IN364" s="6"/>
      <c r="IO364" s="6"/>
      <c r="IP364" s="6"/>
      <c r="IQ364" s="6"/>
      <c r="IR364" s="6"/>
    </row>
    <row r="365" spans="1:252" x14ac:dyDescent="0.2">
      <c r="A365" s="6"/>
      <c r="B365" s="6"/>
      <c r="C365" s="6"/>
      <c r="D365" s="6"/>
      <c r="E365" s="6"/>
      <c r="F365" s="6"/>
      <c r="DH365" s="6"/>
      <c r="DI365" s="6"/>
      <c r="DJ365" s="6"/>
      <c r="DK365" s="6"/>
      <c r="DL365" s="6"/>
      <c r="DM365" s="6"/>
      <c r="DN365" s="6"/>
      <c r="DO365" s="6"/>
      <c r="DP365" s="6"/>
      <c r="DQ365" s="6"/>
      <c r="DR365" s="6"/>
      <c r="DS365" s="6"/>
      <c r="DT365" s="6"/>
      <c r="DU365" s="6"/>
      <c r="DV365" s="6"/>
      <c r="DW365" s="6"/>
      <c r="DX365" s="6"/>
      <c r="DY365" s="6"/>
      <c r="DZ365" s="6"/>
      <c r="EA365" s="6"/>
      <c r="EB365" s="6"/>
      <c r="EC365" s="6"/>
      <c r="ED365" s="6"/>
      <c r="EE365" s="6"/>
      <c r="EF365" s="6"/>
      <c r="EG365" s="6"/>
      <c r="EH365" s="6"/>
      <c r="EI365" s="6"/>
      <c r="EJ365" s="6"/>
      <c r="EK365" s="6"/>
      <c r="EL365" s="6"/>
      <c r="EM365" s="6"/>
      <c r="EN365" s="6"/>
      <c r="EO365" s="6"/>
      <c r="EP365" s="6"/>
      <c r="EQ365" s="6"/>
      <c r="ER365" s="6"/>
      <c r="ES365" s="6"/>
      <c r="ET365" s="6"/>
      <c r="EU365" s="6"/>
      <c r="EV365" s="6"/>
      <c r="EW365" s="6"/>
      <c r="EX365" s="6"/>
      <c r="EY365" s="6"/>
      <c r="EZ365" s="6"/>
      <c r="FA365" s="6"/>
      <c r="FB365" s="6"/>
      <c r="FC365" s="6"/>
      <c r="FD365" s="6"/>
      <c r="FE365" s="6"/>
      <c r="FF365" s="6"/>
      <c r="FG365" s="6"/>
      <c r="FH365" s="6"/>
      <c r="FI365" s="6"/>
      <c r="FJ365" s="6"/>
      <c r="FK365" s="6"/>
      <c r="FL365" s="6"/>
      <c r="FM365" s="6"/>
      <c r="FN365" s="6"/>
      <c r="FO365" s="6"/>
      <c r="FP365" s="6"/>
      <c r="FQ365" s="6"/>
      <c r="FR365" s="6"/>
      <c r="FS365" s="6"/>
      <c r="FT365" s="6"/>
      <c r="FU365" s="6"/>
      <c r="FV365" s="6"/>
      <c r="FW365" s="6"/>
      <c r="FX365" s="6"/>
      <c r="FY365" s="6"/>
      <c r="FZ365" s="6"/>
      <c r="GA365" s="6"/>
      <c r="GB365" s="6"/>
      <c r="GC365" s="6"/>
      <c r="GD365" s="6"/>
      <c r="GE365" s="6"/>
      <c r="GF365" s="6"/>
      <c r="GG365" s="6"/>
      <c r="GH365" s="6"/>
      <c r="GI365" s="6"/>
      <c r="GJ365" s="6"/>
      <c r="GK365" s="6"/>
      <c r="GL365" s="6"/>
      <c r="GM365" s="6"/>
      <c r="GN365" s="6"/>
      <c r="GO365" s="6"/>
      <c r="GP365" s="6"/>
      <c r="GQ365" s="6"/>
      <c r="GR365" s="6"/>
      <c r="GS365" s="6"/>
      <c r="GT365" s="6"/>
      <c r="GU365" s="6"/>
      <c r="GV365" s="6"/>
      <c r="GW365" s="6"/>
      <c r="GX365" s="6"/>
      <c r="GY365" s="6"/>
      <c r="GZ365" s="6"/>
      <c r="HA365" s="6"/>
      <c r="HB365" s="6"/>
      <c r="HC365" s="6"/>
      <c r="HD365" s="6"/>
      <c r="HE365" s="6"/>
      <c r="HF365" s="6"/>
      <c r="HG365" s="6"/>
      <c r="HH365" s="6"/>
      <c r="HI365" s="6"/>
      <c r="HJ365" s="6"/>
      <c r="HK365" s="6"/>
      <c r="HL365" s="6"/>
      <c r="HM365" s="6"/>
      <c r="HN365" s="6"/>
      <c r="HO365" s="6"/>
      <c r="HP365" s="6"/>
      <c r="HQ365" s="6"/>
      <c r="HR365" s="6"/>
      <c r="HS365" s="6"/>
      <c r="HT365" s="6"/>
      <c r="HU365" s="6"/>
      <c r="HV365" s="6"/>
      <c r="HW365" s="6"/>
      <c r="HX365" s="6"/>
      <c r="HY365" s="6"/>
      <c r="HZ365" s="6"/>
      <c r="IA365" s="6"/>
      <c r="IB365" s="6"/>
      <c r="IC365" s="6"/>
      <c r="ID365" s="6"/>
      <c r="IE365" s="6"/>
      <c r="IF365" s="6"/>
      <c r="IG365" s="6"/>
      <c r="IH365" s="6"/>
      <c r="II365" s="6"/>
      <c r="IJ365" s="6"/>
      <c r="IK365" s="6"/>
      <c r="IL365" s="6"/>
      <c r="IM365" s="6"/>
      <c r="IN365" s="6"/>
      <c r="IO365" s="6"/>
      <c r="IP365" s="6"/>
      <c r="IQ365" s="6"/>
      <c r="IR365" s="6"/>
    </row>
    <row r="366" spans="1:252" x14ac:dyDescent="0.2">
      <c r="A366" s="6"/>
      <c r="B366" s="6"/>
      <c r="C366" s="6"/>
      <c r="D366" s="6"/>
      <c r="E366" s="6"/>
      <c r="F366" s="6"/>
      <c r="DH366" s="6"/>
      <c r="DI366" s="6"/>
      <c r="DJ366" s="6"/>
      <c r="DK366" s="6"/>
      <c r="DL366" s="6"/>
      <c r="DM366" s="6"/>
      <c r="DN366" s="6"/>
      <c r="DO366" s="6"/>
      <c r="DP366" s="6"/>
      <c r="DQ366" s="6"/>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6"/>
      <c r="EV366" s="6"/>
      <c r="EW366" s="6"/>
      <c r="EX366" s="6"/>
      <c r="EY366" s="6"/>
      <c r="EZ366" s="6"/>
      <c r="FA366" s="6"/>
      <c r="FB366" s="6"/>
      <c r="FC366" s="6"/>
      <c r="FD366" s="6"/>
      <c r="FE366" s="6"/>
      <c r="FF366" s="6"/>
      <c r="FG366" s="6"/>
      <c r="FH366" s="6"/>
      <c r="FI366" s="6"/>
      <c r="FJ366" s="6"/>
      <c r="FK366" s="6"/>
      <c r="FL366" s="6"/>
      <c r="FM366" s="6"/>
      <c r="FN366" s="6"/>
      <c r="FO366" s="6"/>
      <c r="FP366" s="6"/>
      <c r="FQ366" s="6"/>
      <c r="FR366" s="6"/>
      <c r="FS366" s="6"/>
      <c r="FT366" s="6"/>
      <c r="FU366" s="6"/>
      <c r="FV366" s="6"/>
      <c r="FW366" s="6"/>
      <c r="FX366" s="6"/>
      <c r="FY366" s="6"/>
      <c r="FZ366" s="6"/>
      <c r="GA366" s="6"/>
      <c r="GB366" s="6"/>
      <c r="GC366" s="6"/>
      <c r="GD366" s="6"/>
      <c r="GE366" s="6"/>
      <c r="GF366" s="6"/>
      <c r="GG366" s="6"/>
      <c r="GH366" s="6"/>
      <c r="GI366" s="6"/>
      <c r="GJ366" s="6"/>
      <c r="GK366" s="6"/>
      <c r="GL366" s="6"/>
      <c r="GM366" s="6"/>
      <c r="GN366" s="6"/>
      <c r="GO366" s="6"/>
      <c r="GP366" s="6"/>
      <c r="GQ366" s="6"/>
      <c r="GR366" s="6"/>
      <c r="GS366" s="6"/>
      <c r="GT366" s="6"/>
      <c r="GU366" s="6"/>
      <c r="GV366" s="6"/>
      <c r="GW366" s="6"/>
      <c r="GX366" s="6"/>
      <c r="GY366" s="6"/>
      <c r="GZ366" s="6"/>
      <c r="HA366" s="6"/>
      <c r="HB366" s="6"/>
      <c r="HC366" s="6"/>
      <c r="HD366" s="6"/>
      <c r="HE366" s="6"/>
      <c r="HF366" s="6"/>
      <c r="HG366" s="6"/>
      <c r="HH366" s="6"/>
      <c r="HI366" s="6"/>
      <c r="HJ366" s="6"/>
      <c r="HK366" s="6"/>
      <c r="HL366" s="6"/>
      <c r="HM366" s="6"/>
      <c r="HN366" s="6"/>
      <c r="HO366" s="6"/>
      <c r="HP366" s="6"/>
      <c r="HQ366" s="6"/>
      <c r="HR366" s="6"/>
      <c r="HS366" s="6"/>
      <c r="HT366" s="6"/>
      <c r="HU366" s="6"/>
      <c r="HV366" s="6"/>
      <c r="HW366" s="6"/>
      <c r="HX366" s="6"/>
      <c r="HY366" s="6"/>
      <c r="HZ366" s="6"/>
      <c r="IA366" s="6"/>
      <c r="IB366" s="6"/>
      <c r="IC366" s="6"/>
      <c r="ID366" s="6"/>
      <c r="IE366" s="6"/>
      <c r="IF366" s="6"/>
      <c r="IG366" s="6"/>
      <c r="IH366" s="6"/>
      <c r="II366" s="6"/>
      <c r="IJ366" s="6"/>
      <c r="IK366" s="6"/>
      <c r="IL366" s="6"/>
      <c r="IM366" s="6"/>
      <c r="IN366" s="6"/>
      <c r="IO366" s="6"/>
      <c r="IP366" s="6"/>
      <c r="IQ366" s="6"/>
      <c r="IR366" s="6"/>
    </row>
    <row r="367" spans="1:252" x14ac:dyDescent="0.2">
      <c r="A367" s="6"/>
      <c r="B367" s="6"/>
      <c r="C367" s="6"/>
      <c r="D367" s="6"/>
      <c r="E367" s="6"/>
      <c r="F367" s="6"/>
      <c r="DH367" s="6"/>
      <c r="DI367" s="6"/>
      <c r="DJ367" s="6"/>
      <c r="DK367" s="6"/>
      <c r="DL367" s="6"/>
      <c r="DM367" s="6"/>
      <c r="DN367" s="6"/>
      <c r="DO367" s="6"/>
      <c r="DP367" s="6"/>
      <c r="DQ367" s="6"/>
      <c r="DR367" s="6"/>
      <c r="DS367" s="6"/>
      <c r="DT367" s="6"/>
      <c r="DU367" s="6"/>
      <c r="DV367" s="6"/>
      <c r="DW367" s="6"/>
      <c r="DX367" s="6"/>
      <c r="DY367" s="6"/>
      <c r="DZ367" s="6"/>
      <c r="EA367" s="6"/>
      <c r="EB367" s="6"/>
      <c r="EC367" s="6"/>
      <c r="ED367" s="6"/>
      <c r="EE367" s="6"/>
      <c r="EF367" s="6"/>
      <c r="EG367" s="6"/>
      <c r="EH367" s="6"/>
      <c r="EI367" s="6"/>
      <c r="EJ367" s="6"/>
      <c r="EK367" s="6"/>
      <c r="EL367" s="6"/>
      <c r="EM367" s="6"/>
      <c r="EN367" s="6"/>
      <c r="EO367" s="6"/>
      <c r="EP367" s="6"/>
      <c r="EQ367" s="6"/>
      <c r="ER367" s="6"/>
      <c r="ES367" s="6"/>
      <c r="ET367" s="6"/>
      <c r="EU367" s="6"/>
      <c r="EV367" s="6"/>
      <c r="EW367" s="6"/>
      <c r="EX367" s="6"/>
      <c r="EY367" s="6"/>
      <c r="EZ367" s="6"/>
      <c r="FA367" s="6"/>
      <c r="FB367" s="6"/>
      <c r="FC367" s="6"/>
      <c r="FD367" s="6"/>
      <c r="FE367" s="6"/>
      <c r="FF367" s="6"/>
      <c r="FG367" s="6"/>
      <c r="FH367" s="6"/>
      <c r="FI367" s="6"/>
      <c r="FJ367" s="6"/>
      <c r="FK367" s="6"/>
      <c r="FL367" s="6"/>
      <c r="FM367" s="6"/>
      <c r="FN367" s="6"/>
      <c r="FO367" s="6"/>
      <c r="FP367" s="6"/>
      <c r="FQ367" s="6"/>
      <c r="FR367" s="6"/>
      <c r="FS367" s="6"/>
      <c r="FT367" s="6"/>
      <c r="FU367" s="6"/>
      <c r="FV367" s="6"/>
      <c r="FW367" s="6"/>
      <c r="FX367" s="6"/>
      <c r="FY367" s="6"/>
      <c r="FZ367" s="6"/>
      <c r="GA367" s="6"/>
      <c r="GB367" s="6"/>
      <c r="GC367" s="6"/>
      <c r="GD367" s="6"/>
      <c r="GE367" s="6"/>
      <c r="GF367" s="6"/>
      <c r="GG367" s="6"/>
      <c r="GH367" s="6"/>
      <c r="GI367" s="6"/>
      <c r="GJ367" s="6"/>
      <c r="GK367" s="6"/>
      <c r="GL367" s="6"/>
      <c r="GM367" s="6"/>
      <c r="GN367" s="6"/>
      <c r="GO367" s="6"/>
      <c r="GP367" s="6"/>
      <c r="GQ367" s="6"/>
      <c r="GR367" s="6"/>
      <c r="GS367" s="6"/>
      <c r="GT367" s="6"/>
      <c r="GU367" s="6"/>
      <c r="GV367" s="6"/>
      <c r="GW367" s="6"/>
      <c r="GX367" s="6"/>
      <c r="GY367" s="6"/>
      <c r="GZ367" s="6"/>
      <c r="HA367" s="6"/>
      <c r="HB367" s="6"/>
      <c r="HC367" s="6"/>
      <c r="HD367" s="6"/>
      <c r="HE367" s="6"/>
      <c r="HF367" s="6"/>
      <c r="HG367" s="6"/>
      <c r="HH367" s="6"/>
      <c r="HI367" s="6"/>
      <c r="HJ367" s="6"/>
      <c r="HK367" s="6"/>
      <c r="HL367" s="6"/>
      <c r="HM367" s="6"/>
      <c r="HN367" s="6"/>
      <c r="HO367" s="6"/>
      <c r="HP367" s="6"/>
      <c r="HQ367" s="6"/>
      <c r="HR367" s="6"/>
      <c r="HS367" s="6"/>
      <c r="HT367" s="6"/>
      <c r="HU367" s="6"/>
      <c r="HV367" s="6"/>
      <c r="HW367" s="6"/>
      <c r="HX367" s="6"/>
      <c r="HY367" s="6"/>
      <c r="HZ367" s="6"/>
      <c r="IA367" s="6"/>
      <c r="IB367" s="6"/>
      <c r="IC367" s="6"/>
      <c r="ID367" s="6"/>
      <c r="IE367" s="6"/>
      <c r="IF367" s="6"/>
      <c r="IG367" s="6"/>
      <c r="IH367" s="6"/>
      <c r="II367" s="6"/>
      <c r="IJ367" s="6"/>
      <c r="IK367" s="6"/>
      <c r="IL367" s="6"/>
      <c r="IM367" s="6"/>
      <c r="IN367" s="6"/>
      <c r="IO367" s="6"/>
      <c r="IP367" s="6"/>
      <c r="IQ367" s="6"/>
      <c r="IR367" s="6"/>
    </row>
    <row r="368" spans="1:252" x14ac:dyDescent="0.2">
      <c r="A368" s="6"/>
      <c r="B368" s="6"/>
      <c r="C368" s="6"/>
      <c r="D368" s="6"/>
      <c r="E368" s="6"/>
      <c r="F368" s="6"/>
      <c r="DH368" s="6"/>
      <c r="DI368" s="6"/>
      <c r="DJ368" s="6"/>
      <c r="DK368" s="6"/>
      <c r="DL368" s="6"/>
      <c r="DM368" s="6"/>
      <c r="DN368" s="6"/>
      <c r="DO368" s="6"/>
      <c r="DP368" s="6"/>
      <c r="DQ368" s="6"/>
      <c r="DR368" s="6"/>
      <c r="DS368" s="6"/>
      <c r="DT368" s="6"/>
      <c r="DU368" s="6"/>
      <c r="DV368" s="6"/>
      <c r="DW368" s="6"/>
      <c r="DX368" s="6"/>
      <c r="DY368" s="6"/>
      <c r="DZ368" s="6"/>
      <c r="EA368" s="6"/>
      <c r="EB368" s="6"/>
      <c r="EC368" s="6"/>
      <c r="ED368" s="6"/>
      <c r="EE368" s="6"/>
      <c r="EF368" s="6"/>
      <c r="EG368" s="6"/>
      <c r="EH368" s="6"/>
      <c r="EI368" s="6"/>
      <c r="EJ368" s="6"/>
      <c r="EK368" s="6"/>
      <c r="EL368" s="6"/>
      <c r="EM368" s="6"/>
      <c r="EN368" s="6"/>
      <c r="EO368" s="6"/>
      <c r="EP368" s="6"/>
      <c r="EQ368" s="6"/>
      <c r="ER368" s="6"/>
      <c r="ES368" s="6"/>
      <c r="ET368" s="6"/>
      <c r="EU368" s="6"/>
      <c r="EV368" s="6"/>
      <c r="EW368" s="6"/>
      <c r="EX368" s="6"/>
      <c r="EY368" s="6"/>
      <c r="EZ368" s="6"/>
      <c r="FA368" s="6"/>
      <c r="FB368" s="6"/>
      <c r="FC368" s="6"/>
      <c r="FD368" s="6"/>
      <c r="FE368" s="6"/>
      <c r="FF368" s="6"/>
      <c r="FG368" s="6"/>
      <c r="FH368" s="6"/>
      <c r="FI368" s="6"/>
      <c r="FJ368" s="6"/>
      <c r="FK368" s="6"/>
      <c r="FL368" s="6"/>
      <c r="FM368" s="6"/>
      <c r="FN368" s="6"/>
      <c r="FO368" s="6"/>
      <c r="FP368" s="6"/>
      <c r="FQ368" s="6"/>
      <c r="FR368" s="6"/>
      <c r="FS368" s="6"/>
      <c r="FT368" s="6"/>
      <c r="FU368" s="6"/>
      <c r="FV368" s="6"/>
      <c r="FW368" s="6"/>
      <c r="FX368" s="6"/>
      <c r="FY368" s="6"/>
      <c r="FZ368" s="6"/>
      <c r="GA368" s="6"/>
      <c r="GB368" s="6"/>
      <c r="GC368" s="6"/>
      <c r="GD368" s="6"/>
      <c r="GE368" s="6"/>
      <c r="GF368" s="6"/>
      <c r="GG368" s="6"/>
      <c r="GH368" s="6"/>
      <c r="GI368" s="6"/>
      <c r="GJ368" s="6"/>
      <c r="GK368" s="6"/>
      <c r="GL368" s="6"/>
      <c r="GM368" s="6"/>
      <c r="GN368" s="6"/>
      <c r="GO368" s="6"/>
      <c r="GP368" s="6"/>
      <c r="GQ368" s="6"/>
      <c r="GR368" s="6"/>
      <c r="GS368" s="6"/>
      <c r="GT368" s="6"/>
      <c r="GU368" s="6"/>
      <c r="GV368" s="6"/>
      <c r="GW368" s="6"/>
      <c r="GX368" s="6"/>
      <c r="GY368" s="6"/>
      <c r="GZ368" s="6"/>
      <c r="HA368" s="6"/>
      <c r="HB368" s="6"/>
      <c r="HC368" s="6"/>
      <c r="HD368" s="6"/>
      <c r="HE368" s="6"/>
      <c r="HF368" s="6"/>
      <c r="HG368" s="6"/>
      <c r="HH368" s="6"/>
      <c r="HI368" s="6"/>
      <c r="HJ368" s="6"/>
      <c r="HK368" s="6"/>
      <c r="HL368" s="6"/>
      <c r="HM368" s="6"/>
      <c r="HN368" s="6"/>
      <c r="HO368" s="6"/>
      <c r="HP368" s="6"/>
      <c r="HQ368" s="6"/>
      <c r="HR368" s="6"/>
      <c r="HS368" s="6"/>
      <c r="HT368" s="6"/>
      <c r="HU368" s="6"/>
      <c r="HV368" s="6"/>
      <c r="HW368" s="6"/>
      <c r="HX368" s="6"/>
      <c r="HY368" s="6"/>
      <c r="HZ368" s="6"/>
      <c r="IA368" s="6"/>
      <c r="IB368" s="6"/>
      <c r="IC368" s="6"/>
      <c r="ID368" s="6"/>
      <c r="IE368" s="6"/>
      <c r="IF368" s="6"/>
      <c r="IG368" s="6"/>
      <c r="IH368" s="6"/>
      <c r="II368" s="6"/>
      <c r="IJ368" s="6"/>
      <c r="IK368" s="6"/>
      <c r="IL368" s="6"/>
      <c r="IM368" s="6"/>
      <c r="IN368" s="6"/>
      <c r="IO368" s="6"/>
      <c r="IP368" s="6"/>
      <c r="IQ368" s="6"/>
      <c r="IR368" s="6"/>
    </row>
    <row r="369" spans="1:252" x14ac:dyDescent="0.2">
      <c r="A369" s="6"/>
      <c r="B369" s="6"/>
      <c r="C369" s="6"/>
      <c r="D369" s="6"/>
      <c r="E369" s="6"/>
      <c r="F369" s="6"/>
      <c r="DH369" s="6"/>
      <c r="DI369" s="6"/>
      <c r="DJ369" s="6"/>
      <c r="DK369" s="6"/>
      <c r="DL369" s="6"/>
      <c r="DM369" s="6"/>
      <c r="DN369" s="6"/>
      <c r="DO369" s="6"/>
      <c r="DP369" s="6"/>
      <c r="DQ369" s="6"/>
      <c r="DR369" s="6"/>
      <c r="DS369" s="6"/>
      <c r="DT369" s="6"/>
      <c r="DU369" s="6"/>
      <c r="DV369" s="6"/>
      <c r="DW369" s="6"/>
      <c r="DX369" s="6"/>
      <c r="DY369" s="6"/>
      <c r="DZ369" s="6"/>
      <c r="EA369" s="6"/>
      <c r="EB369" s="6"/>
      <c r="EC369" s="6"/>
      <c r="ED369" s="6"/>
      <c r="EE369" s="6"/>
      <c r="EF369" s="6"/>
      <c r="EG369" s="6"/>
      <c r="EH369" s="6"/>
      <c r="EI369" s="6"/>
      <c r="EJ369" s="6"/>
      <c r="EK369" s="6"/>
      <c r="EL369" s="6"/>
      <c r="EM369" s="6"/>
      <c r="EN369" s="6"/>
      <c r="EO369" s="6"/>
      <c r="EP369" s="6"/>
      <c r="EQ369" s="6"/>
      <c r="ER369" s="6"/>
      <c r="ES369" s="6"/>
      <c r="ET369" s="6"/>
      <c r="EU369" s="6"/>
      <c r="EV369" s="6"/>
      <c r="EW369" s="6"/>
      <c r="EX369" s="6"/>
      <c r="EY369" s="6"/>
      <c r="EZ369" s="6"/>
      <c r="FA369" s="6"/>
      <c r="FB369" s="6"/>
      <c r="FC369" s="6"/>
      <c r="FD369" s="6"/>
      <c r="FE369" s="6"/>
      <c r="FF369" s="6"/>
      <c r="FG369" s="6"/>
      <c r="FH369" s="6"/>
      <c r="FI369" s="6"/>
      <c r="FJ369" s="6"/>
      <c r="FK369" s="6"/>
      <c r="FL369" s="6"/>
      <c r="FM369" s="6"/>
      <c r="FN369" s="6"/>
      <c r="FO369" s="6"/>
      <c r="FP369" s="6"/>
      <c r="FQ369" s="6"/>
      <c r="FR369" s="6"/>
      <c r="FS369" s="6"/>
      <c r="FT369" s="6"/>
      <c r="FU369" s="6"/>
      <c r="FV369" s="6"/>
      <c r="FW369" s="6"/>
      <c r="FX369" s="6"/>
      <c r="FY369" s="6"/>
      <c r="FZ369" s="6"/>
      <c r="GA369" s="6"/>
      <c r="GB369" s="6"/>
      <c r="GC369" s="6"/>
      <c r="GD369" s="6"/>
      <c r="GE369" s="6"/>
      <c r="GF369" s="6"/>
      <c r="GG369" s="6"/>
      <c r="GH369" s="6"/>
      <c r="GI369" s="6"/>
      <c r="GJ369" s="6"/>
      <c r="GK369" s="6"/>
      <c r="GL369" s="6"/>
      <c r="GM369" s="6"/>
      <c r="GN369" s="6"/>
      <c r="GO369" s="6"/>
      <c r="GP369" s="6"/>
      <c r="GQ369" s="6"/>
      <c r="GR369" s="6"/>
      <c r="GS369" s="6"/>
      <c r="GT369" s="6"/>
      <c r="GU369" s="6"/>
      <c r="GV369" s="6"/>
      <c r="GW369" s="6"/>
      <c r="GX369" s="6"/>
      <c r="GY369" s="6"/>
      <c r="GZ369" s="6"/>
      <c r="HA369" s="6"/>
      <c r="HB369" s="6"/>
      <c r="HC369" s="6"/>
      <c r="HD369" s="6"/>
      <c r="HE369" s="6"/>
      <c r="HF369" s="6"/>
      <c r="HG369" s="6"/>
      <c r="HH369" s="6"/>
      <c r="HI369" s="6"/>
      <c r="HJ369" s="6"/>
      <c r="HK369" s="6"/>
      <c r="HL369" s="6"/>
      <c r="HM369" s="6"/>
      <c r="HN369" s="6"/>
      <c r="HO369" s="6"/>
      <c r="HP369" s="6"/>
      <c r="HQ369" s="6"/>
      <c r="HR369" s="6"/>
      <c r="HS369" s="6"/>
      <c r="HT369" s="6"/>
      <c r="HU369" s="6"/>
      <c r="HV369" s="6"/>
      <c r="HW369" s="6"/>
      <c r="HX369" s="6"/>
      <c r="HY369" s="6"/>
      <c r="HZ369" s="6"/>
      <c r="IA369" s="6"/>
      <c r="IB369" s="6"/>
      <c r="IC369" s="6"/>
      <c r="ID369" s="6"/>
      <c r="IE369" s="6"/>
      <c r="IF369" s="6"/>
      <c r="IG369" s="6"/>
      <c r="IH369" s="6"/>
      <c r="II369" s="6"/>
      <c r="IJ369" s="6"/>
      <c r="IK369" s="6"/>
      <c r="IL369" s="6"/>
      <c r="IM369" s="6"/>
      <c r="IN369" s="6"/>
      <c r="IO369" s="6"/>
      <c r="IP369" s="6"/>
      <c r="IQ369" s="6"/>
      <c r="IR369" s="6"/>
    </row>
    <row r="370" spans="1:252" x14ac:dyDescent="0.2">
      <c r="A370" s="6"/>
      <c r="B370" s="6"/>
      <c r="C370" s="6"/>
      <c r="D370" s="6"/>
      <c r="E370" s="6"/>
      <c r="F370" s="6"/>
      <c r="DH370" s="6"/>
      <c r="DI370" s="6"/>
      <c r="DJ370" s="6"/>
      <c r="DK370" s="6"/>
      <c r="DL370" s="6"/>
      <c r="DM370" s="6"/>
      <c r="DN370" s="6"/>
      <c r="DO370" s="6"/>
      <c r="DP370" s="6"/>
      <c r="DQ370" s="6"/>
      <c r="DR370" s="6"/>
      <c r="DS370" s="6"/>
      <c r="DT370" s="6"/>
      <c r="DU370" s="6"/>
      <c r="DV370" s="6"/>
      <c r="DW370" s="6"/>
      <c r="DX370" s="6"/>
      <c r="DY370" s="6"/>
      <c r="DZ370" s="6"/>
      <c r="EA370" s="6"/>
      <c r="EB370" s="6"/>
      <c r="EC370" s="6"/>
      <c r="ED370" s="6"/>
      <c r="EE370" s="6"/>
      <c r="EF370" s="6"/>
      <c r="EG370" s="6"/>
      <c r="EH370" s="6"/>
      <c r="EI370" s="6"/>
      <c r="EJ370" s="6"/>
      <c r="EK370" s="6"/>
      <c r="EL370" s="6"/>
      <c r="EM370" s="6"/>
      <c r="EN370" s="6"/>
      <c r="EO370" s="6"/>
      <c r="EP370" s="6"/>
      <c r="EQ370" s="6"/>
      <c r="ER370" s="6"/>
      <c r="ES370" s="6"/>
      <c r="ET370" s="6"/>
      <c r="EU370" s="6"/>
      <c r="EV370" s="6"/>
      <c r="EW370" s="6"/>
      <c r="EX370" s="6"/>
      <c r="EY370" s="6"/>
      <c r="EZ370" s="6"/>
      <c r="FA370" s="6"/>
      <c r="FB370" s="6"/>
      <c r="FC370" s="6"/>
      <c r="FD370" s="6"/>
      <c r="FE370" s="6"/>
      <c r="FF370" s="6"/>
      <c r="FG370" s="6"/>
      <c r="FH370" s="6"/>
      <c r="FI370" s="6"/>
      <c r="FJ370" s="6"/>
      <c r="FK370" s="6"/>
      <c r="FL370" s="6"/>
      <c r="FM370" s="6"/>
      <c r="FN370" s="6"/>
      <c r="FO370" s="6"/>
      <c r="FP370" s="6"/>
      <c r="FQ370" s="6"/>
      <c r="FR370" s="6"/>
      <c r="FS370" s="6"/>
      <c r="FT370" s="6"/>
      <c r="FU370" s="6"/>
      <c r="FV370" s="6"/>
      <c r="FW370" s="6"/>
      <c r="FX370" s="6"/>
      <c r="FY370" s="6"/>
      <c r="FZ370" s="6"/>
      <c r="GA370" s="6"/>
      <c r="GB370" s="6"/>
      <c r="GC370" s="6"/>
      <c r="GD370" s="6"/>
      <c r="GE370" s="6"/>
      <c r="GF370" s="6"/>
      <c r="GG370" s="6"/>
      <c r="GH370" s="6"/>
      <c r="GI370" s="6"/>
      <c r="GJ370" s="6"/>
      <c r="GK370" s="6"/>
      <c r="GL370" s="6"/>
      <c r="GM370" s="6"/>
      <c r="GN370" s="6"/>
      <c r="GO370" s="6"/>
      <c r="GP370" s="6"/>
      <c r="GQ370" s="6"/>
      <c r="GR370" s="6"/>
      <c r="GS370" s="6"/>
      <c r="GT370" s="6"/>
      <c r="GU370" s="6"/>
      <c r="GV370" s="6"/>
      <c r="GW370" s="6"/>
      <c r="GX370" s="6"/>
      <c r="GY370" s="6"/>
      <c r="GZ370" s="6"/>
      <c r="HA370" s="6"/>
      <c r="HB370" s="6"/>
      <c r="HC370" s="6"/>
      <c r="HD370" s="6"/>
      <c r="HE370" s="6"/>
      <c r="HF370" s="6"/>
      <c r="HG370" s="6"/>
      <c r="HH370" s="6"/>
      <c r="HI370" s="6"/>
      <c r="HJ370" s="6"/>
      <c r="HK370" s="6"/>
      <c r="HL370" s="6"/>
      <c r="HM370" s="6"/>
      <c r="HN370" s="6"/>
      <c r="HO370" s="6"/>
      <c r="HP370" s="6"/>
      <c r="HQ370" s="6"/>
      <c r="HR370" s="6"/>
      <c r="HS370" s="6"/>
      <c r="HT370" s="6"/>
      <c r="HU370" s="6"/>
      <c r="HV370" s="6"/>
      <c r="HW370" s="6"/>
      <c r="HX370" s="6"/>
      <c r="HY370" s="6"/>
      <c r="HZ370" s="6"/>
      <c r="IA370" s="6"/>
      <c r="IB370" s="6"/>
      <c r="IC370" s="6"/>
      <c r="ID370" s="6"/>
      <c r="IE370" s="6"/>
      <c r="IF370" s="6"/>
      <c r="IG370" s="6"/>
      <c r="IH370" s="6"/>
      <c r="II370" s="6"/>
      <c r="IJ370" s="6"/>
      <c r="IK370" s="6"/>
      <c r="IL370" s="6"/>
      <c r="IM370" s="6"/>
      <c r="IN370" s="6"/>
      <c r="IO370" s="6"/>
      <c r="IP370" s="6"/>
      <c r="IQ370" s="6"/>
      <c r="IR370" s="6"/>
    </row>
    <row r="371" spans="1:252" x14ac:dyDescent="0.2">
      <c r="A371" s="6"/>
      <c r="B371" s="6"/>
      <c r="C371" s="6"/>
      <c r="D371" s="6"/>
      <c r="E371" s="6"/>
      <c r="F371" s="6"/>
      <c r="DH371" s="6"/>
      <c r="DI371" s="6"/>
      <c r="DJ371" s="6"/>
      <c r="DK371" s="6"/>
      <c r="DL371" s="6"/>
      <c r="DM371" s="6"/>
      <c r="DN371" s="6"/>
      <c r="DO371" s="6"/>
      <c r="DP371" s="6"/>
      <c r="DQ371" s="6"/>
      <c r="DR371" s="6"/>
      <c r="DS371" s="6"/>
      <c r="DT371" s="6"/>
      <c r="DU371" s="6"/>
      <c r="DV371" s="6"/>
      <c r="DW371" s="6"/>
      <c r="DX371" s="6"/>
      <c r="DY371" s="6"/>
      <c r="DZ371" s="6"/>
      <c r="EA371" s="6"/>
      <c r="EB371" s="6"/>
      <c r="EC371" s="6"/>
      <c r="ED371" s="6"/>
      <c r="EE371" s="6"/>
      <c r="EF371" s="6"/>
      <c r="EG371" s="6"/>
      <c r="EH371" s="6"/>
      <c r="EI371" s="6"/>
      <c r="EJ371" s="6"/>
      <c r="EK371" s="6"/>
      <c r="EL371" s="6"/>
      <c r="EM371" s="6"/>
      <c r="EN371" s="6"/>
      <c r="EO371" s="6"/>
      <c r="EP371" s="6"/>
      <c r="EQ371" s="6"/>
      <c r="ER371" s="6"/>
      <c r="ES371" s="6"/>
      <c r="ET371" s="6"/>
      <c r="EU371" s="6"/>
      <c r="EV371" s="6"/>
      <c r="EW371" s="6"/>
      <c r="EX371" s="6"/>
      <c r="EY371" s="6"/>
      <c r="EZ371" s="6"/>
      <c r="FA371" s="6"/>
      <c r="FB371" s="6"/>
      <c r="FC371" s="6"/>
      <c r="FD371" s="6"/>
      <c r="FE371" s="6"/>
      <c r="FF371" s="6"/>
      <c r="FG371" s="6"/>
      <c r="FH371" s="6"/>
      <c r="FI371" s="6"/>
      <c r="FJ371" s="6"/>
      <c r="FK371" s="6"/>
      <c r="FL371" s="6"/>
      <c r="FM371" s="6"/>
      <c r="FN371" s="6"/>
      <c r="FO371" s="6"/>
      <c r="FP371" s="6"/>
      <c r="FQ371" s="6"/>
      <c r="FR371" s="6"/>
      <c r="FS371" s="6"/>
      <c r="FT371" s="6"/>
      <c r="FU371" s="6"/>
      <c r="FV371" s="6"/>
      <c r="FW371" s="6"/>
      <c r="FX371" s="6"/>
      <c r="FY371" s="6"/>
      <c r="FZ371" s="6"/>
      <c r="GA371" s="6"/>
      <c r="GB371" s="6"/>
      <c r="GC371" s="6"/>
      <c r="GD371" s="6"/>
      <c r="GE371" s="6"/>
      <c r="GF371" s="6"/>
      <c r="GG371" s="6"/>
      <c r="GH371" s="6"/>
      <c r="GI371" s="6"/>
      <c r="GJ371" s="6"/>
      <c r="GK371" s="6"/>
      <c r="GL371" s="6"/>
      <c r="GM371" s="6"/>
      <c r="GN371" s="6"/>
      <c r="GO371" s="6"/>
      <c r="GP371" s="6"/>
      <c r="GQ371" s="6"/>
      <c r="GR371" s="6"/>
      <c r="GS371" s="6"/>
      <c r="GT371" s="6"/>
      <c r="GU371" s="6"/>
      <c r="GV371" s="6"/>
      <c r="GW371" s="6"/>
      <c r="GX371" s="6"/>
      <c r="GY371" s="6"/>
      <c r="GZ371" s="6"/>
      <c r="HA371" s="6"/>
      <c r="HB371" s="6"/>
      <c r="HC371" s="6"/>
      <c r="HD371" s="6"/>
      <c r="HE371" s="6"/>
      <c r="HF371" s="6"/>
      <c r="HG371" s="6"/>
      <c r="HH371" s="6"/>
      <c r="HI371" s="6"/>
      <c r="HJ371" s="6"/>
      <c r="HK371" s="6"/>
      <c r="HL371" s="6"/>
      <c r="HM371" s="6"/>
      <c r="HN371" s="6"/>
      <c r="HO371" s="6"/>
      <c r="HP371" s="6"/>
      <c r="HQ371" s="6"/>
      <c r="HR371" s="6"/>
      <c r="HS371" s="6"/>
      <c r="HT371" s="6"/>
      <c r="HU371" s="6"/>
      <c r="HV371" s="6"/>
      <c r="HW371" s="6"/>
      <c r="HX371" s="6"/>
      <c r="HY371" s="6"/>
      <c r="HZ371" s="6"/>
      <c r="IA371" s="6"/>
      <c r="IB371" s="6"/>
      <c r="IC371" s="6"/>
      <c r="ID371" s="6"/>
      <c r="IE371" s="6"/>
      <c r="IF371" s="6"/>
      <c r="IG371" s="6"/>
      <c r="IH371" s="6"/>
      <c r="II371" s="6"/>
      <c r="IJ371" s="6"/>
      <c r="IK371" s="6"/>
      <c r="IL371" s="6"/>
      <c r="IM371" s="6"/>
      <c r="IN371" s="6"/>
      <c r="IO371" s="6"/>
      <c r="IP371" s="6"/>
      <c r="IQ371" s="6"/>
      <c r="IR371" s="6"/>
    </row>
    <row r="372" spans="1:252" x14ac:dyDescent="0.2">
      <c r="A372" s="6"/>
      <c r="B372" s="6"/>
      <c r="C372" s="6"/>
      <c r="D372" s="6"/>
      <c r="E372" s="6"/>
      <c r="F372" s="6"/>
      <c r="DH372" s="6"/>
      <c r="DI372" s="6"/>
      <c r="DJ372" s="6"/>
      <c r="DK372" s="6"/>
      <c r="DL372" s="6"/>
      <c r="DM372" s="6"/>
      <c r="DN372" s="6"/>
      <c r="DO372" s="6"/>
      <c r="DP372" s="6"/>
      <c r="DQ372" s="6"/>
      <c r="DR372" s="6"/>
      <c r="DS372" s="6"/>
      <c r="DT372" s="6"/>
      <c r="DU372" s="6"/>
      <c r="DV372" s="6"/>
      <c r="DW372" s="6"/>
      <c r="DX372" s="6"/>
      <c r="DY372" s="6"/>
      <c r="DZ372" s="6"/>
      <c r="EA372" s="6"/>
      <c r="EB372" s="6"/>
      <c r="EC372" s="6"/>
      <c r="ED372" s="6"/>
      <c r="EE372" s="6"/>
      <c r="EF372" s="6"/>
      <c r="EG372" s="6"/>
      <c r="EH372" s="6"/>
      <c r="EI372" s="6"/>
      <c r="EJ372" s="6"/>
      <c r="EK372" s="6"/>
      <c r="EL372" s="6"/>
      <c r="EM372" s="6"/>
      <c r="EN372" s="6"/>
      <c r="EO372" s="6"/>
      <c r="EP372" s="6"/>
      <c r="EQ372" s="6"/>
      <c r="ER372" s="6"/>
      <c r="ES372" s="6"/>
      <c r="ET372" s="6"/>
      <c r="EU372" s="6"/>
      <c r="EV372" s="6"/>
      <c r="EW372" s="6"/>
      <c r="EX372" s="6"/>
      <c r="EY372" s="6"/>
      <c r="EZ372" s="6"/>
      <c r="FA372" s="6"/>
      <c r="FB372" s="6"/>
      <c r="FC372" s="6"/>
      <c r="FD372" s="6"/>
      <c r="FE372" s="6"/>
      <c r="FF372" s="6"/>
      <c r="FG372" s="6"/>
      <c r="FH372" s="6"/>
      <c r="FI372" s="6"/>
      <c r="FJ372" s="6"/>
      <c r="FK372" s="6"/>
      <c r="FL372" s="6"/>
      <c r="FM372" s="6"/>
      <c r="FN372" s="6"/>
      <c r="FO372" s="6"/>
      <c r="FP372" s="6"/>
      <c r="FQ372" s="6"/>
      <c r="FR372" s="6"/>
      <c r="FS372" s="6"/>
      <c r="FT372" s="6"/>
      <c r="FU372" s="6"/>
      <c r="FV372" s="6"/>
      <c r="FW372" s="6"/>
      <c r="FX372" s="6"/>
      <c r="FY372" s="6"/>
      <c r="FZ372" s="6"/>
      <c r="GA372" s="6"/>
      <c r="GB372" s="6"/>
      <c r="GC372" s="6"/>
      <c r="GD372" s="6"/>
      <c r="GE372" s="6"/>
      <c r="GF372" s="6"/>
      <c r="GG372" s="6"/>
      <c r="GH372" s="6"/>
      <c r="GI372" s="6"/>
      <c r="GJ372" s="6"/>
      <c r="GK372" s="6"/>
      <c r="GL372" s="6"/>
      <c r="GM372" s="6"/>
      <c r="GN372" s="6"/>
      <c r="GO372" s="6"/>
      <c r="GP372" s="6"/>
      <c r="GQ372" s="6"/>
      <c r="GR372" s="6"/>
      <c r="GS372" s="6"/>
      <c r="GT372" s="6"/>
      <c r="GU372" s="6"/>
      <c r="GV372" s="6"/>
      <c r="GW372" s="6"/>
      <c r="GX372" s="6"/>
      <c r="GY372" s="6"/>
      <c r="GZ372" s="6"/>
      <c r="HA372" s="6"/>
      <c r="HB372" s="6"/>
      <c r="HC372" s="6"/>
      <c r="HD372" s="6"/>
      <c r="HE372" s="6"/>
      <c r="HF372" s="6"/>
      <c r="HG372" s="6"/>
      <c r="HH372" s="6"/>
      <c r="HI372" s="6"/>
      <c r="HJ372" s="6"/>
      <c r="HK372" s="6"/>
      <c r="HL372" s="6"/>
      <c r="HM372" s="6"/>
      <c r="HN372" s="6"/>
      <c r="HO372" s="6"/>
      <c r="HP372" s="6"/>
      <c r="HQ372" s="6"/>
      <c r="HR372" s="6"/>
      <c r="HS372" s="6"/>
      <c r="HT372" s="6"/>
      <c r="HU372" s="6"/>
      <c r="HV372" s="6"/>
      <c r="HW372" s="6"/>
      <c r="HX372" s="6"/>
      <c r="HY372" s="6"/>
      <c r="HZ372" s="6"/>
      <c r="IA372" s="6"/>
      <c r="IB372" s="6"/>
      <c r="IC372" s="6"/>
      <c r="ID372" s="6"/>
      <c r="IE372" s="6"/>
      <c r="IF372" s="6"/>
      <c r="IG372" s="6"/>
      <c r="IH372" s="6"/>
      <c r="II372" s="6"/>
      <c r="IJ372" s="6"/>
      <c r="IK372" s="6"/>
      <c r="IL372" s="6"/>
      <c r="IM372" s="6"/>
      <c r="IN372" s="6"/>
      <c r="IO372" s="6"/>
      <c r="IP372" s="6"/>
      <c r="IQ372" s="6"/>
      <c r="IR372" s="6"/>
    </row>
    <row r="373" spans="1:252" x14ac:dyDescent="0.2">
      <c r="A373" s="6"/>
      <c r="B373" s="6"/>
      <c r="C373" s="6"/>
      <c r="D373" s="6"/>
      <c r="E373" s="6"/>
      <c r="F373" s="6"/>
      <c r="DH373" s="6"/>
      <c r="DI373" s="6"/>
      <c r="DJ373" s="6"/>
      <c r="DK373" s="6"/>
      <c r="DL373" s="6"/>
      <c r="DM373" s="6"/>
      <c r="DN373" s="6"/>
      <c r="DO373" s="6"/>
      <c r="DP373" s="6"/>
      <c r="DQ373" s="6"/>
      <c r="DR373" s="6"/>
      <c r="DS373" s="6"/>
      <c r="DT373" s="6"/>
      <c r="DU373" s="6"/>
      <c r="DV373" s="6"/>
      <c r="DW373" s="6"/>
      <c r="DX373" s="6"/>
      <c r="DY373" s="6"/>
      <c r="DZ373" s="6"/>
      <c r="EA373" s="6"/>
      <c r="EB373" s="6"/>
      <c r="EC373" s="6"/>
      <c r="ED373" s="6"/>
      <c r="EE373" s="6"/>
      <c r="EF373" s="6"/>
      <c r="EG373" s="6"/>
      <c r="EH373" s="6"/>
      <c r="EI373" s="6"/>
      <c r="EJ373" s="6"/>
      <c r="EK373" s="6"/>
      <c r="EL373" s="6"/>
      <c r="EM373" s="6"/>
      <c r="EN373" s="6"/>
      <c r="EO373" s="6"/>
      <c r="EP373" s="6"/>
      <c r="EQ373" s="6"/>
      <c r="ER373" s="6"/>
      <c r="ES373" s="6"/>
      <c r="ET373" s="6"/>
      <c r="EU373" s="6"/>
      <c r="EV373" s="6"/>
      <c r="EW373" s="6"/>
      <c r="EX373" s="6"/>
      <c r="EY373" s="6"/>
      <c r="EZ373" s="6"/>
      <c r="FA373" s="6"/>
      <c r="FB373" s="6"/>
      <c r="FC373" s="6"/>
      <c r="FD373" s="6"/>
      <c r="FE373" s="6"/>
      <c r="FF373" s="6"/>
      <c r="FG373" s="6"/>
      <c r="FH373" s="6"/>
      <c r="FI373" s="6"/>
      <c r="FJ373" s="6"/>
      <c r="FK373" s="6"/>
      <c r="FL373" s="6"/>
      <c r="FM373" s="6"/>
      <c r="FN373" s="6"/>
      <c r="FO373" s="6"/>
      <c r="FP373" s="6"/>
      <c r="FQ373" s="6"/>
      <c r="FR373" s="6"/>
      <c r="FS373" s="6"/>
      <c r="FT373" s="6"/>
      <c r="FU373" s="6"/>
      <c r="FV373" s="6"/>
      <c r="FW373" s="6"/>
      <c r="FX373" s="6"/>
      <c r="FY373" s="6"/>
      <c r="FZ373" s="6"/>
      <c r="GA373" s="6"/>
      <c r="GB373" s="6"/>
      <c r="GC373" s="6"/>
      <c r="GD373" s="6"/>
      <c r="GE373" s="6"/>
      <c r="GF373" s="6"/>
      <c r="GG373" s="6"/>
      <c r="GH373" s="6"/>
      <c r="GI373" s="6"/>
      <c r="GJ373" s="6"/>
      <c r="GK373" s="6"/>
      <c r="GL373" s="6"/>
      <c r="GM373" s="6"/>
      <c r="GN373" s="6"/>
      <c r="GO373" s="6"/>
      <c r="GP373" s="6"/>
      <c r="GQ373" s="6"/>
      <c r="GR373" s="6"/>
      <c r="GS373" s="6"/>
      <c r="GT373" s="6"/>
      <c r="GU373" s="6"/>
      <c r="GV373" s="6"/>
      <c r="GW373" s="6"/>
      <c r="GX373" s="6"/>
      <c r="GY373" s="6"/>
      <c r="GZ373" s="6"/>
      <c r="HA373" s="6"/>
      <c r="HB373" s="6"/>
      <c r="HC373" s="6"/>
      <c r="HD373" s="6"/>
      <c r="HE373" s="6"/>
      <c r="HF373" s="6"/>
      <c r="HG373" s="6"/>
      <c r="HH373" s="6"/>
      <c r="HI373" s="6"/>
      <c r="HJ373" s="6"/>
      <c r="HK373" s="6"/>
      <c r="HL373" s="6"/>
      <c r="HM373" s="6"/>
      <c r="HN373" s="6"/>
      <c r="HO373" s="6"/>
      <c r="HP373" s="6"/>
      <c r="HQ373" s="6"/>
      <c r="HR373" s="6"/>
      <c r="HS373" s="6"/>
      <c r="HT373" s="6"/>
      <c r="HU373" s="6"/>
      <c r="HV373" s="6"/>
      <c r="HW373" s="6"/>
      <c r="HX373" s="6"/>
      <c r="HY373" s="6"/>
      <c r="HZ373" s="6"/>
      <c r="IA373" s="6"/>
      <c r="IB373" s="6"/>
      <c r="IC373" s="6"/>
      <c r="ID373" s="6"/>
      <c r="IE373" s="6"/>
      <c r="IF373" s="6"/>
      <c r="IG373" s="6"/>
      <c r="IH373" s="6"/>
      <c r="II373" s="6"/>
      <c r="IJ373" s="6"/>
      <c r="IK373" s="6"/>
      <c r="IL373" s="6"/>
      <c r="IM373" s="6"/>
      <c r="IN373" s="6"/>
      <c r="IO373" s="6"/>
      <c r="IP373" s="6"/>
      <c r="IQ373" s="6"/>
      <c r="IR373" s="6"/>
    </row>
    <row r="374" spans="1:252" x14ac:dyDescent="0.2">
      <c r="A374" s="6"/>
      <c r="B374" s="6"/>
      <c r="C374" s="6"/>
      <c r="D374" s="6"/>
      <c r="E374" s="6"/>
      <c r="F374" s="6"/>
      <c r="DH374" s="6"/>
      <c r="DI374" s="6"/>
      <c r="DJ374" s="6"/>
      <c r="DK374" s="6"/>
      <c r="DL374" s="6"/>
      <c r="DM374" s="6"/>
      <c r="DN374" s="6"/>
      <c r="DO374" s="6"/>
      <c r="DP374" s="6"/>
      <c r="DQ374" s="6"/>
      <c r="DR374" s="6"/>
      <c r="DS374" s="6"/>
      <c r="DT374" s="6"/>
      <c r="DU374" s="6"/>
      <c r="DV374" s="6"/>
      <c r="DW374" s="6"/>
      <c r="DX374" s="6"/>
      <c r="DY374" s="6"/>
      <c r="DZ374" s="6"/>
      <c r="EA374" s="6"/>
      <c r="EB374" s="6"/>
      <c r="EC374" s="6"/>
      <c r="ED374" s="6"/>
      <c r="EE374" s="6"/>
      <c r="EF374" s="6"/>
      <c r="EG374" s="6"/>
      <c r="EH374" s="6"/>
      <c r="EI374" s="6"/>
      <c r="EJ374" s="6"/>
      <c r="EK374" s="6"/>
      <c r="EL374" s="6"/>
      <c r="EM374" s="6"/>
      <c r="EN374" s="6"/>
      <c r="EO374" s="6"/>
      <c r="EP374" s="6"/>
      <c r="EQ374" s="6"/>
      <c r="ER374" s="6"/>
      <c r="ES374" s="6"/>
      <c r="ET374" s="6"/>
      <c r="EU374" s="6"/>
      <c r="EV374" s="6"/>
      <c r="EW374" s="6"/>
      <c r="EX374" s="6"/>
      <c r="EY374" s="6"/>
      <c r="EZ374" s="6"/>
      <c r="FA374" s="6"/>
      <c r="FB374" s="6"/>
      <c r="FC374" s="6"/>
      <c r="FD374" s="6"/>
      <c r="FE374" s="6"/>
      <c r="FF374" s="6"/>
      <c r="FG374" s="6"/>
      <c r="FH374" s="6"/>
      <c r="FI374" s="6"/>
      <c r="FJ374" s="6"/>
      <c r="FK374" s="6"/>
      <c r="FL374" s="6"/>
      <c r="FM374" s="6"/>
      <c r="FN374" s="6"/>
      <c r="FO374" s="6"/>
      <c r="FP374" s="6"/>
      <c r="FQ374" s="6"/>
      <c r="FR374" s="6"/>
      <c r="FS374" s="6"/>
      <c r="FT374" s="6"/>
      <c r="FU374" s="6"/>
      <c r="FV374" s="6"/>
      <c r="FW374" s="6"/>
      <c r="FX374" s="6"/>
      <c r="FY374" s="6"/>
      <c r="FZ374" s="6"/>
      <c r="GA374" s="6"/>
      <c r="GB374" s="6"/>
      <c r="GC374" s="6"/>
      <c r="GD374" s="6"/>
      <c r="GE374" s="6"/>
      <c r="GF374" s="6"/>
      <c r="GG374" s="6"/>
      <c r="GH374" s="6"/>
      <c r="GI374" s="6"/>
      <c r="GJ374" s="6"/>
      <c r="GK374" s="6"/>
      <c r="GL374" s="6"/>
      <c r="GM374" s="6"/>
      <c r="GN374" s="6"/>
      <c r="GO374" s="6"/>
      <c r="GP374" s="6"/>
      <c r="GQ374" s="6"/>
      <c r="GR374" s="6"/>
      <c r="GS374" s="6"/>
      <c r="GT374" s="6"/>
      <c r="GU374" s="6"/>
      <c r="GV374" s="6"/>
      <c r="GW374" s="6"/>
      <c r="GX374" s="6"/>
      <c r="GY374" s="6"/>
      <c r="GZ374" s="6"/>
      <c r="HA374" s="6"/>
      <c r="HB374" s="6"/>
      <c r="HC374" s="6"/>
      <c r="HD374" s="6"/>
      <c r="HE374" s="6"/>
      <c r="HF374" s="6"/>
      <c r="HG374" s="6"/>
      <c r="HH374" s="6"/>
      <c r="HI374" s="6"/>
      <c r="HJ374" s="6"/>
      <c r="HK374" s="6"/>
      <c r="HL374" s="6"/>
      <c r="HM374" s="6"/>
      <c r="HN374" s="6"/>
      <c r="HO374" s="6"/>
      <c r="HP374" s="6"/>
      <c r="HQ374" s="6"/>
      <c r="HR374" s="6"/>
      <c r="HS374" s="6"/>
      <c r="HT374" s="6"/>
      <c r="HU374" s="6"/>
      <c r="HV374" s="6"/>
      <c r="HW374" s="6"/>
      <c r="HX374" s="6"/>
      <c r="HY374" s="6"/>
      <c r="HZ374" s="6"/>
      <c r="IA374" s="6"/>
      <c r="IB374" s="6"/>
      <c r="IC374" s="6"/>
      <c r="ID374" s="6"/>
      <c r="IE374" s="6"/>
      <c r="IF374" s="6"/>
      <c r="IG374" s="6"/>
      <c r="IH374" s="6"/>
      <c r="II374" s="6"/>
      <c r="IJ374" s="6"/>
      <c r="IK374" s="6"/>
      <c r="IL374" s="6"/>
      <c r="IM374" s="6"/>
      <c r="IN374" s="6"/>
      <c r="IO374" s="6"/>
      <c r="IP374" s="6"/>
      <c r="IQ374" s="6"/>
      <c r="IR374" s="6"/>
    </row>
    <row r="375" spans="1:252" x14ac:dyDescent="0.2">
      <c r="A375" s="6"/>
      <c r="B375" s="6"/>
      <c r="C375" s="6"/>
      <c r="D375" s="6"/>
      <c r="E375" s="6"/>
      <c r="F375" s="6"/>
      <c r="DH375" s="6"/>
      <c r="DI375" s="6"/>
      <c r="DJ375" s="6"/>
      <c r="DK375" s="6"/>
      <c r="DL375" s="6"/>
      <c r="DM375" s="6"/>
      <c r="DN375" s="6"/>
      <c r="DO375" s="6"/>
      <c r="DP375" s="6"/>
      <c r="DQ375" s="6"/>
      <c r="DR375" s="6"/>
      <c r="DS375" s="6"/>
      <c r="DT375" s="6"/>
      <c r="DU375" s="6"/>
      <c r="DV375" s="6"/>
      <c r="DW375" s="6"/>
      <c r="DX375" s="6"/>
      <c r="DY375" s="6"/>
      <c r="DZ375" s="6"/>
      <c r="EA375" s="6"/>
      <c r="EB375" s="6"/>
      <c r="EC375" s="6"/>
      <c r="ED375" s="6"/>
      <c r="EE375" s="6"/>
      <c r="EF375" s="6"/>
      <c r="EG375" s="6"/>
      <c r="EH375" s="6"/>
      <c r="EI375" s="6"/>
      <c r="EJ375" s="6"/>
      <c r="EK375" s="6"/>
      <c r="EL375" s="6"/>
      <c r="EM375" s="6"/>
      <c r="EN375" s="6"/>
      <c r="EO375" s="6"/>
      <c r="EP375" s="6"/>
      <c r="EQ375" s="6"/>
      <c r="ER375" s="6"/>
      <c r="ES375" s="6"/>
      <c r="ET375" s="6"/>
      <c r="EU375" s="6"/>
      <c r="EV375" s="6"/>
      <c r="EW375" s="6"/>
      <c r="EX375" s="6"/>
      <c r="EY375" s="6"/>
      <c r="EZ375" s="6"/>
      <c r="FA375" s="6"/>
      <c r="FB375" s="6"/>
      <c r="FC375" s="6"/>
      <c r="FD375" s="6"/>
      <c r="FE375" s="6"/>
      <c r="FF375" s="6"/>
      <c r="FG375" s="6"/>
      <c r="FH375" s="6"/>
      <c r="FI375" s="6"/>
      <c r="FJ375" s="6"/>
      <c r="FK375" s="6"/>
      <c r="FL375" s="6"/>
      <c r="FM375" s="6"/>
      <c r="FN375" s="6"/>
      <c r="FO375" s="6"/>
      <c r="FP375" s="6"/>
      <c r="FQ375" s="6"/>
      <c r="FR375" s="6"/>
      <c r="FS375" s="6"/>
      <c r="FT375" s="6"/>
      <c r="FU375" s="6"/>
      <c r="FV375" s="6"/>
      <c r="FW375" s="6"/>
      <c r="FX375" s="6"/>
      <c r="FY375" s="6"/>
      <c r="FZ375" s="6"/>
      <c r="GA375" s="6"/>
      <c r="GB375" s="6"/>
      <c r="GC375" s="6"/>
      <c r="GD375" s="6"/>
      <c r="GE375" s="6"/>
      <c r="GF375" s="6"/>
      <c r="GG375" s="6"/>
      <c r="GH375" s="6"/>
      <c r="GI375" s="6"/>
      <c r="GJ375" s="6"/>
      <c r="GK375" s="6"/>
      <c r="GL375" s="6"/>
      <c r="GM375" s="6"/>
      <c r="GN375" s="6"/>
      <c r="GO375" s="6"/>
      <c r="GP375" s="6"/>
      <c r="GQ375" s="6"/>
      <c r="GR375" s="6"/>
      <c r="GS375" s="6"/>
      <c r="GT375" s="6"/>
      <c r="GU375" s="6"/>
      <c r="GV375" s="6"/>
      <c r="GW375" s="6"/>
      <c r="GX375" s="6"/>
      <c r="GY375" s="6"/>
      <c r="GZ375" s="6"/>
      <c r="HA375" s="6"/>
      <c r="HB375" s="6"/>
      <c r="HC375" s="6"/>
      <c r="HD375" s="6"/>
      <c r="HE375" s="6"/>
      <c r="HF375" s="6"/>
      <c r="HG375" s="6"/>
      <c r="HH375" s="6"/>
      <c r="HI375" s="6"/>
      <c r="HJ375" s="6"/>
      <c r="HK375" s="6"/>
      <c r="HL375" s="6"/>
      <c r="HM375" s="6"/>
      <c r="HN375" s="6"/>
      <c r="HO375" s="6"/>
      <c r="HP375" s="6"/>
      <c r="HQ375" s="6"/>
      <c r="HR375" s="6"/>
      <c r="HS375" s="6"/>
      <c r="HT375" s="6"/>
      <c r="HU375" s="6"/>
      <c r="HV375" s="6"/>
      <c r="HW375" s="6"/>
      <c r="HX375" s="6"/>
      <c r="HY375" s="6"/>
      <c r="HZ375" s="6"/>
      <c r="IA375" s="6"/>
      <c r="IB375" s="6"/>
      <c r="IC375" s="6"/>
      <c r="ID375" s="6"/>
      <c r="IE375" s="6"/>
      <c r="IF375" s="6"/>
      <c r="IG375" s="6"/>
      <c r="IH375" s="6"/>
      <c r="II375" s="6"/>
      <c r="IJ375" s="6"/>
      <c r="IK375" s="6"/>
      <c r="IL375" s="6"/>
      <c r="IM375" s="6"/>
      <c r="IN375" s="6"/>
      <c r="IO375" s="6"/>
      <c r="IP375" s="6"/>
      <c r="IQ375" s="6"/>
      <c r="IR375" s="6"/>
    </row>
    <row r="376" spans="1:252" x14ac:dyDescent="0.2">
      <c r="A376" s="6"/>
      <c r="B376" s="6"/>
      <c r="C376" s="6"/>
      <c r="D376" s="6"/>
      <c r="E376" s="6"/>
      <c r="F376" s="6"/>
      <c r="DH376" s="6"/>
      <c r="DI376" s="6"/>
      <c r="DJ376" s="6"/>
      <c r="DK376" s="6"/>
      <c r="DL376" s="6"/>
      <c r="DM376" s="6"/>
      <c r="DN376" s="6"/>
      <c r="DO376" s="6"/>
      <c r="DP376" s="6"/>
      <c r="DQ376" s="6"/>
      <c r="DR376" s="6"/>
      <c r="DS376" s="6"/>
      <c r="DT376" s="6"/>
      <c r="DU376" s="6"/>
      <c r="DV376" s="6"/>
      <c r="DW376" s="6"/>
      <c r="DX376" s="6"/>
      <c r="DY376" s="6"/>
      <c r="DZ376" s="6"/>
      <c r="EA376" s="6"/>
      <c r="EB376" s="6"/>
      <c r="EC376" s="6"/>
      <c r="ED376" s="6"/>
      <c r="EE376" s="6"/>
      <c r="EF376" s="6"/>
      <c r="EG376" s="6"/>
      <c r="EH376" s="6"/>
      <c r="EI376" s="6"/>
      <c r="EJ376" s="6"/>
      <c r="EK376" s="6"/>
      <c r="EL376" s="6"/>
      <c r="EM376" s="6"/>
      <c r="EN376" s="6"/>
      <c r="EO376" s="6"/>
      <c r="EP376" s="6"/>
      <c r="EQ376" s="6"/>
      <c r="ER376" s="6"/>
      <c r="ES376" s="6"/>
      <c r="ET376" s="6"/>
      <c r="EU376" s="6"/>
      <c r="EV376" s="6"/>
      <c r="EW376" s="6"/>
      <c r="EX376" s="6"/>
      <c r="EY376" s="6"/>
      <c r="EZ376" s="6"/>
      <c r="FA376" s="6"/>
      <c r="FB376" s="6"/>
      <c r="FC376" s="6"/>
      <c r="FD376" s="6"/>
      <c r="FE376" s="6"/>
      <c r="FF376" s="6"/>
      <c r="FG376" s="6"/>
      <c r="FH376" s="6"/>
      <c r="FI376" s="6"/>
      <c r="FJ376" s="6"/>
      <c r="FK376" s="6"/>
      <c r="FL376" s="6"/>
      <c r="FM376" s="6"/>
      <c r="FN376" s="6"/>
      <c r="FO376" s="6"/>
      <c r="FP376" s="6"/>
      <c r="FQ376" s="6"/>
      <c r="FR376" s="6"/>
      <c r="FS376" s="6"/>
      <c r="FT376" s="6"/>
      <c r="FU376" s="6"/>
      <c r="FV376" s="6"/>
      <c r="FW376" s="6"/>
      <c r="FX376" s="6"/>
      <c r="FY376" s="6"/>
      <c r="FZ376" s="6"/>
      <c r="GA376" s="6"/>
      <c r="GB376" s="6"/>
      <c r="GC376" s="6"/>
      <c r="GD376" s="6"/>
      <c r="GE376" s="6"/>
      <c r="GF376" s="6"/>
      <c r="GG376" s="6"/>
      <c r="GH376" s="6"/>
      <c r="GI376" s="6"/>
      <c r="GJ376" s="6"/>
      <c r="GK376" s="6"/>
      <c r="GL376" s="6"/>
      <c r="GM376" s="6"/>
      <c r="GN376" s="6"/>
      <c r="GO376" s="6"/>
      <c r="GP376" s="6"/>
      <c r="GQ376" s="6"/>
      <c r="GR376" s="6"/>
      <c r="GS376" s="6"/>
      <c r="GT376" s="6"/>
      <c r="GU376" s="6"/>
      <c r="GV376" s="6"/>
      <c r="GW376" s="6"/>
      <c r="GX376" s="6"/>
      <c r="GY376" s="6"/>
      <c r="GZ376" s="6"/>
      <c r="HA376" s="6"/>
      <c r="HB376" s="6"/>
      <c r="HC376" s="6"/>
      <c r="HD376" s="6"/>
      <c r="HE376" s="6"/>
      <c r="HF376" s="6"/>
      <c r="HG376" s="6"/>
      <c r="HH376" s="6"/>
      <c r="HI376" s="6"/>
      <c r="HJ376" s="6"/>
      <c r="HK376" s="6"/>
      <c r="HL376" s="6"/>
      <c r="HM376" s="6"/>
      <c r="HN376" s="6"/>
      <c r="HO376" s="6"/>
      <c r="HP376" s="6"/>
      <c r="HQ376" s="6"/>
      <c r="HR376" s="6"/>
      <c r="HS376" s="6"/>
      <c r="HT376" s="6"/>
      <c r="HU376" s="6"/>
      <c r="HV376" s="6"/>
      <c r="HW376" s="6"/>
      <c r="HX376" s="6"/>
      <c r="HY376" s="6"/>
      <c r="HZ376" s="6"/>
      <c r="IA376" s="6"/>
      <c r="IB376" s="6"/>
      <c r="IC376" s="6"/>
      <c r="ID376" s="6"/>
      <c r="IE376" s="6"/>
      <c r="IF376" s="6"/>
      <c r="IG376" s="6"/>
      <c r="IH376" s="6"/>
      <c r="II376" s="6"/>
      <c r="IJ376" s="6"/>
      <c r="IK376" s="6"/>
      <c r="IL376" s="6"/>
      <c r="IM376" s="6"/>
      <c r="IN376" s="6"/>
      <c r="IO376" s="6"/>
      <c r="IP376" s="6"/>
      <c r="IQ376" s="6"/>
      <c r="IR376" s="6"/>
    </row>
    <row r="377" spans="1:252" x14ac:dyDescent="0.2">
      <c r="A377" s="6"/>
      <c r="B377" s="6"/>
      <c r="C377" s="6"/>
      <c r="D377" s="6"/>
      <c r="E377" s="6"/>
      <c r="F377" s="6"/>
      <c r="DH377" s="6"/>
      <c r="DI377" s="6"/>
      <c r="DJ377" s="6"/>
      <c r="DK377" s="6"/>
      <c r="DL377" s="6"/>
      <c r="DM377" s="6"/>
      <c r="DN377" s="6"/>
      <c r="DO377" s="6"/>
      <c r="DP377" s="6"/>
      <c r="DQ377" s="6"/>
      <c r="DR377" s="6"/>
      <c r="DS377" s="6"/>
      <c r="DT377" s="6"/>
      <c r="DU377" s="6"/>
      <c r="DV377" s="6"/>
      <c r="DW377" s="6"/>
      <c r="DX377" s="6"/>
      <c r="DY377" s="6"/>
      <c r="DZ377" s="6"/>
      <c r="EA377" s="6"/>
      <c r="EB377" s="6"/>
      <c r="EC377" s="6"/>
      <c r="ED377" s="6"/>
      <c r="EE377" s="6"/>
      <c r="EF377" s="6"/>
      <c r="EG377" s="6"/>
      <c r="EH377" s="6"/>
      <c r="EI377" s="6"/>
      <c r="EJ377" s="6"/>
      <c r="EK377" s="6"/>
      <c r="EL377" s="6"/>
      <c r="EM377" s="6"/>
      <c r="EN377" s="6"/>
      <c r="EO377" s="6"/>
      <c r="EP377" s="6"/>
      <c r="EQ377" s="6"/>
      <c r="ER377" s="6"/>
      <c r="ES377" s="6"/>
      <c r="ET377" s="6"/>
      <c r="EU377" s="6"/>
      <c r="EV377" s="6"/>
      <c r="EW377" s="6"/>
      <c r="EX377" s="6"/>
      <c r="EY377" s="6"/>
      <c r="EZ377" s="6"/>
      <c r="FA377" s="6"/>
      <c r="FB377" s="6"/>
      <c r="FC377" s="6"/>
      <c r="FD377" s="6"/>
      <c r="FE377" s="6"/>
      <c r="FF377" s="6"/>
      <c r="FG377" s="6"/>
      <c r="FH377" s="6"/>
      <c r="FI377" s="6"/>
      <c r="FJ377" s="6"/>
      <c r="FK377" s="6"/>
      <c r="FL377" s="6"/>
      <c r="FM377" s="6"/>
      <c r="FN377" s="6"/>
      <c r="FO377" s="6"/>
      <c r="FP377" s="6"/>
      <c r="FQ377" s="6"/>
      <c r="FR377" s="6"/>
      <c r="FS377" s="6"/>
      <c r="FT377" s="6"/>
      <c r="FU377" s="6"/>
      <c r="FV377" s="6"/>
      <c r="FW377" s="6"/>
      <c r="FX377" s="6"/>
      <c r="FY377" s="6"/>
      <c r="FZ377" s="6"/>
      <c r="GA377" s="6"/>
      <c r="GB377" s="6"/>
      <c r="GC377" s="6"/>
      <c r="GD377" s="6"/>
      <c r="GE377" s="6"/>
      <c r="GF377" s="6"/>
      <c r="GG377" s="6"/>
      <c r="GH377" s="6"/>
      <c r="GI377" s="6"/>
      <c r="GJ377" s="6"/>
      <c r="GK377" s="6"/>
      <c r="GL377" s="6"/>
      <c r="GM377" s="6"/>
      <c r="GN377" s="6"/>
      <c r="GO377" s="6"/>
      <c r="GP377" s="6"/>
      <c r="GQ377" s="6"/>
      <c r="GR377" s="6"/>
      <c r="GS377" s="6"/>
      <c r="GT377" s="6"/>
      <c r="GU377" s="6"/>
      <c r="GV377" s="6"/>
      <c r="GW377" s="6"/>
      <c r="GX377" s="6"/>
      <c r="GY377" s="6"/>
      <c r="GZ377" s="6"/>
      <c r="HA377" s="6"/>
      <c r="HB377" s="6"/>
      <c r="HC377" s="6"/>
      <c r="HD377" s="6"/>
      <c r="HE377" s="6"/>
      <c r="HF377" s="6"/>
      <c r="HG377" s="6"/>
      <c r="HH377" s="6"/>
      <c r="HI377" s="6"/>
      <c r="HJ377" s="6"/>
      <c r="HK377" s="6"/>
      <c r="HL377" s="6"/>
      <c r="HM377" s="6"/>
      <c r="HN377" s="6"/>
      <c r="HO377" s="6"/>
      <c r="HP377" s="6"/>
      <c r="HQ377" s="6"/>
      <c r="HR377" s="6"/>
      <c r="HS377" s="6"/>
      <c r="HT377" s="6"/>
      <c r="HU377" s="6"/>
      <c r="HV377" s="6"/>
      <c r="HW377" s="6"/>
      <c r="HX377" s="6"/>
      <c r="HY377" s="6"/>
      <c r="HZ377" s="6"/>
      <c r="IA377" s="6"/>
      <c r="IB377" s="6"/>
      <c r="IC377" s="6"/>
      <c r="ID377" s="6"/>
      <c r="IE377" s="6"/>
      <c r="IF377" s="6"/>
      <c r="IG377" s="6"/>
      <c r="IH377" s="6"/>
      <c r="II377" s="6"/>
      <c r="IJ377" s="6"/>
      <c r="IK377" s="6"/>
      <c r="IL377" s="6"/>
      <c r="IM377" s="6"/>
      <c r="IN377" s="6"/>
      <c r="IO377" s="6"/>
      <c r="IP377" s="6"/>
      <c r="IQ377" s="6"/>
      <c r="IR377" s="6"/>
    </row>
    <row r="378" spans="1:252" x14ac:dyDescent="0.2">
      <c r="A378" s="6"/>
      <c r="B378" s="6"/>
      <c r="C378" s="6"/>
      <c r="D378" s="6"/>
      <c r="E378" s="6"/>
      <c r="F378" s="6"/>
      <c r="DH378" s="6"/>
      <c r="DI378" s="6"/>
      <c r="DJ378" s="6"/>
      <c r="DK378" s="6"/>
      <c r="DL378" s="6"/>
      <c r="DM378" s="6"/>
      <c r="DN378" s="6"/>
      <c r="DO378" s="6"/>
      <c r="DP378" s="6"/>
      <c r="DQ378" s="6"/>
      <c r="DR378" s="6"/>
      <c r="DS378" s="6"/>
      <c r="DT378" s="6"/>
      <c r="DU378" s="6"/>
      <c r="DV378" s="6"/>
      <c r="DW378" s="6"/>
      <c r="DX378" s="6"/>
      <c r="DY378" s="6"/>
      <c r="DZ378" s="6"/>
      <c r="EA378" s="6"/>
      <c r="EB378" s="6"/>
      <c r="EC378" s="6"/>
      <c r="ED378" s="6"/>
      <c r="EE378" s="6"/>
      <c r="EF378" s="6"/>
      <c r="EG378" s="6"/>
      <c r="EH378" s="6"/>
      <c r="EI378" s="6"/>
      <c r="EJ378" s="6"/>
      <c r="EK378" s="6"/>
      <c r="EL378" s="6"/>
      <c r="EM378" s="6"/>
      <c r="EN378" s="6"/>
      <c r="EO378" s="6"/>
      <c r="EP378" s="6"/>
      <c r="EQ378" s="6"/>
      <c r="ER378" s="6"/>
      <c r="ES378" s="6"/>
      <c r="ET378" s="6"/>
      <c r="EU378" s="6"/>
      <c r="EV378" s="6"/>
      <c r="EW378" s="6"/>
      <c r="EX378" s="6"/>
      <c r="EY378" s="6"/>
      <c r="EZ378" s="6"/>
      <c r="FA378" s="6"/>
      <c r="FB378" s="6"/>
      <c r="FC378" s="6"/>
      <c r="FD378" s="6"/>
      <c r="FE378" s="6"/>
      <c r="FF378" s="6"/>
      <c r="FG378" s="6"/>
      <c r="FH378" s="6"/>
      <c r="FI378" s="6"/>
      <c r="FJ378" s="6"/>
      <c r="FK378" s="6"/>
      <c r="FL378" s="6"/>
      <c r="FM378" s="6"/>
      <c r="FN378" s="6"/>
      <c r="FO378" s="6"/>
      <c r="FP378" s="6"/>
      <c r="FQ378" s="6"/>
      <c r="FR378" s="6"/>
      <c r="FS378" s="6"/>
      <c r="FT378" s="6"/>
      <c r="FU378" s="6"/>
      <c r="FV378" s="6"/>
      <c r="FW378" s="6"/>
      <c r="FX378" s="6"/>
      <c r="FY378" s="6"/>
      <c r="FZ378" s="6"/>
      <c r="GA378" s="6"/>
      <c r="GB378" s="6"/>
      <c r="GC378" s="6"/>
      <c r="GD378" s="6"/>
      <c r="GE378" s="6"/>
      <c r="GF378" s="6"/>
      <c r="GG378" s="6"/>
      <c r="GH378" s="6"/>
      <c r="GI378" s="6"/>
      <c r="GJ378" s="6"/>
      <c r="GK378" s="6"/>
      <c r="GL378" s="6"/>
      <c r="GM378" s="6"/>
      <c r="GN378" s="6"/>
      <c r="GO378" s="6"/>
      <c r="GP378" s="6"/>
      <c r="GQ378" s="6"/>
      <c r="GR378" s="6"/>
      <c r="GS378" s="6"/>
      <c r="GT378" s="6"/>
      <c r="GU378" s="6"/>
      <c r="GV378" s="6"/>
      <c r="GW378" s="6"/>
      <c r="GX378" s="6"/>
      <c r="GY378" s="6"/>
      <c r="GZ378" s="6"/>
      <c r="HA378" s="6"/>
      <c r="HB378" s="6"/>
      <c r="HC378" s="6"/>
      <c r="HD378" s="6"/>
      <c r="HE378" s="6"/>
      <c r="HF378" s="6"/>
      <c r="HG378" s="6"/>
      <c r="HH378" s="6"/>
      <c r="HI378" s="6"/>
      <c r="HJ378" s="6"/>
      <c r="HK378" s="6"/>
      <c r="HL378" s="6"/>
      <c r="HM378" s="6"/>
      <c r="HN378" s="6"/>
      <c r="HO378" s="6"/>
      <c r="HP378" s="6"/>
      <c r="HQ378" s="6"/>
      <c r="HR378" s="6"/>
      <c r="HS378" s="6"/>
      <c r="HT378" s="6"/>
      <c r="HU378" s="6"/>
      <c r="HV378" s="6"/>
      <c r="HW378" s="6"/>
      <c r="HX378" s="6"/>
      <c r="HY378" s="6"/>
      <c r="HZ378" s="6"/>
      <c r="IA378" s="6"/>
      <c r="IB378" s="6"/>
      <c r="IC378" s="6"/>
      <c r="ID378" s="6"/>
      <c r="IE378" s="6"/>
      <c r="IF378" s="6"/>
      <c r="IG378" s="6"/>
      <c r="IH378" s="6"/>
      <c r="II378" s="6"/>
      <c r="IJ378" s="6"/>
      <c r="IK378" s="6"/>
      <c r="IL378" s="6"/>
      <c r="IM378" s="6"/>
      <c r="IN378" s="6"/>
      <c r="IO378" s="6"/>
      <c r="IP378" s="6"/>
      <c r="IQ378" s="6"/>
      <c r="IR378" s="6"/>
    </row>
    <row r="379" spans="1:252" x14ac:dyDescent="0.2">
      <c r="A379" s="6"/>
      <c r="B379" s="6"/>
      <c r="C379" s="6"/>
      <c r="D379" s="6"/>
      <c r="E379" s="6"/>
      <c r="F379" s="6"/>
      <c r="DH379" s="6"/>
      <c r="DI379" s="6"/>
      <c r="DJ379" s="6"/>
      <c r="DK379" s="6"/>
      <c r="DL379" s="6"/>
      <c r="DM379" s="6"/>
      <c r="DN379" s="6"/>
      <c r="DO379" s="6"/>
      <c r="DP379" s="6"/>
      <c r="DQ379" s="6"/>
      <c r="DR379" s="6"/>
      <c r="DS379" s="6"/>
      <c r="DT379" s="6"/>
      <c r="DU379" s="6"/>
      <c r="DV379" s="6"/>
      <c r="DW379" s="6"/>
      <c r="DX379" s="6"/>
      <c r="DY379" s="6"/>
      <c r="DZ379" s="6"/>
      <c r="EA379" s="6"/>
      <c r="EB379" s="6"/>
      <c r="EC379" s="6"/>
      <c r="ED379" s="6"/>
      <c r="EE379" s="6"/>
      <c r="EF379" s="6"/>
      <c r="EG379" s="6"/>
      <c r="EH379" s="6"/>
      <c r="EI379" s="6"/>
      <c r="EJ379" s="6"/>
      <c r="EK379" s="6"/>
      <c r="EL379" s="6"/>
      <c r="EM379" s="6"/>
      <c r="EN379" s="6"/>
      <c r="EO379" s="6"/>
      <c r="EP379" s="6"/>
      <c r="EQ379" s="6"/>
      <c r="ER379" s="6"/>
      <c r="ES379" s="6"/>
      <c r="ET379" s="6"/>
      <c r="EU379" s="6"/>
      <c r="EV379" s="6"/>
      <c r="EW379" s="6"/>
      <c r="EX379" s="6"/>
      <c r="EY379" s="6"/>
      <c r="EZ379" s="6"/>
      <c r="FA379" s="6"/>
      <c r="FB379" s="6"/>
      <c r="FC379" s="6"/>
      <c r="FD379" s="6"/>
      <c r="FE379" s="6"/>
      <c r="FF379" s="6"/>
      <c r="FG379" s="6"/>
      <c r="FH379" s="6"/>
      <c r="FI379" s="6"/>
      <c r="FJ379" s="6"/>
      <c r="FK379" s="6"/>
      <c r="FL379" s="6"/>
      <c r="FM379" s="6"/>
      <c r="FN379" s="6"/>
      <c r="FO379" s="6"/>
      <c r="FP379" s="6"/>
      <c r="FQ379" s="6"/>
      <c r="FR379" s="6"/>
      <c r="FS379" s="6"/>
      <c r="FT379" s="6"/>
      <c r="FU379" s="6"/>
      <c r="FV379" s="6"/>
      <c r="FW379" s="6"/>
      <c r="FX379" s="6"/>
      <c r="FY379" s="6"/>
      <c r="FZ379" s="6"/>
      <c r="GA379" s="6"/>
      <c r="GB379" s="6"/>
      <c r="GC379" s="6"/>
      <c r="GD379" s="6"/>
      <c r="GE379" s="6"/>
      <c r="GF379" s="6"/>
      <c r="GG379" s="6"/>
      <c r="GH379" s="6"/>
      <c r="GI379" s="6"/>
      <c r="GJ379" s="6"/>
      <c r="GK379" s="6"/>
      <c r="GL379" s="6"/>
      <c r="GM379" s="6"/>
      <c r="GN379" s="6"/>
      <c r="GO379" s="6"/>
      <c r="GP379" s="6"/>
      <c r="GQ379" s="6"/>
      <c r="GR379" s="6"/>
      <c r="GS379" s="6"/>
      <c r="GT379" s="6"/>
      <c r="GU379" s="6"/>
      <c r="GV379" s="6"/>
      <c r="GW379" s="6"/>
      <c r="GX379" s="6"/>
      <c r="GY379" s="6"/>
      <c r="GZ379" s="6"/>
      <c r="HA379" s="6"/>
      <c r="HB379" s="6"/>
      <c r="HC379" s="6"/>
      <c r="HD379" s="6"/>
      <c r="HE379" s="6"/>
      <c r="HF379" s="6"/>
      <c r="HG379" s="6"/>
      <c r="HH379" s="6"/>
      <c r="HI379" s="6"/>
      <c r="HJ379" s="6"/>
      <c r="HK379" s="6"/>
      <c r="HL379" s="6"/>
      <c r="HM379" s="6"/>
      <c r="HN379" s="6"/>
      <c r="HO379" s="6"/>
      <c r="HP379" s="6"/>
      <c r="HQ379" s="6"/>
      <c r="HR379" s="6"/>
      <c r="HS379" s="6"/>
      <c r="HT379" s="6"/>
      <c r="HU379" s="6"/>
      <c r="HV379" s="6"/>
      <c r="HW379" s="6"/>
      <c r="HX379" s="6"/>
      <c r="HY379" s="6"/>
      <c r="HZ379" s="6"/>
      <c r="IA379" s="6"/>
      <c r="IB379" s="6"/>
      <c r="IC379" s="6"/>
      <c r="ID379" s="6"/>
      <c r="IE379" s="6"/>
      <c r="IF379" s="6"/>
      <c r="IG379" s="6"/>
      <c r="IH379" s="6"/>
      <c r="II379" s="6"/>
      <c r="IJ379" s="6"/>
      <c r="IK379" s="6"/>
      <c r="IL379" s="6"/>
      <c r="IM379" s="6"/>
      <c r="IN379" s="6"/>
      <c r="IO379" s="6"/>
      <c r="IP379" s="6"/>
      <c r="IQ379" s="6"/>
      <c r="IR379" s="6"/>
    </row>
    <row r="380" spans="1:252" x14ac:dyDescent="0.2">
      <c r="A380" s="6"/>
      <c r="B380" s="6"/>
      <c r="C380" s="6"/>
      <c r="D380" s="6"/>
      <c r="E380" s="6"/>
      <c r="F380" s="6"/>
      <c r="DH380" s="6"/>
      <c r="DI380" s="6"/>
      <c r="DJ380" s="6"/>
      <c r="DK380" s="6"/>
      <c r="DL380" s="6"/>
      <c r="DM380" s="6"/>
      <c r="DN380" s="6"/>
      <c r="DO380" s="6"/>
      <c r="DP380" s="6"/>
      <c r="DQ380" s="6"/>
      <c r="DR380" s="6"/>
      <c r="DS380" s="6"/>
      <c r="DT380" s="6"/>
      <c r="DU380" s="6"/>
      <c r="DV380" s="6"/>
      <c r="DW380" s="6"/>
      <c r="DX380" s="6"/>
      <c r="DY380" s="6"/>
      <c r="DZ380" s="6"/>
      <c r="EA380" s="6"/>
      <c r="EB380" s="6"/>
      <c r="EC380" s="6"/>
      <c r="ED380" s="6"/>
      <c r="EE380" s="6"/>
      <c r="EF380" s="6"/>
      <c r="EG380" s="6"/>
      <c r="EH380" s="6"/>
      <c r="EI380" s="6"/>
      <c r="EJ380" s="6"/>
      <c r="EK380" s="6"/>
      <c r="EL380" s="6"/>
      <c r="EM380" s="6"/>
      <c r="EN380" s="6"/>
      <c r="EO380" s="6"/>
      <c r="EP380" s="6"/>
      <c r="EQ380" s="6"/>
      <c r="ER380" s="6"/>
      <c r="ES380" s="6"/>
      <c r="ET380" s="6"/>
      <c r="EU380" s="6"/>
      <c r="EV380" s="6"/>
      <c r="EW380" s="6"/>
      <c r="EX380" s="6"/>
      <c r="EY380" s="6"/>
      <c r="EZ380" s="6"/>
      <c r="FA380" s="6"/>
      <c r="FB380" s="6"/>
      <c r="FC380" s="6"/>
      <c r="FD380" s="6"/>
      <c r="FE380" s="6"/>
      <c r="FF380" s="6"/>
      <c r="FG380" s="6"/>
      <c r="FH380" s="6"/>
      <c r="FI380" s="6"/>
      <c r="FJ380" s="6"/>
      <c r="FK380" s="6"/>
      <c r="FL380" s="6"/>
      <c r="FM380" s="6"/>
      <c r="FN380" s="6"/>
      <c r="FO380" s="6"/>
      <c r="FP380" s="6"/>
      <c r="FQ380" s="6"/>
      <c r="FR380" s="6"/>
      <c r="FS380" s="6"/>
      <c r="FT380" s="6"/>
      <c r="FU380" s="6"/>
      <c r="FV380" s="6"/>
      <c r="FW380" s="6"/>
      <c r="FX380" s="6"/>
      <c r="FY380" s="6"/>
      <c r="FZ380" s="6"/>
      <c r="GA380" s="6"/>
      <c r="GB380" s="6"/>
      <c r="GC380" s="6"/>
      <c r="GD380" s="6"/>
      <c r="GE380" s="6"/>
      <c r="GF380" s="6"/>
      <c r="GG380" s="6"/>
      <c r="GH380" s="6"/>
      <c r="GI380" s="6"/>
      <c r="GJ380" s="6"/>
      <c r="GK380" s="6"/>
      <c r="GL380" s="6"/>
      <c r="GM380" s="6"/>
      <c r="GN380" s="6"/>
      <c r="GO380" s="6"/>
      <c r="GP380" s="6"/>
      <c r="GQ380" s="6"/>
      <c r="GR380" s="6"/>
      <c r="GS380" s="6"/>
      <c r="GT380" s="6"/>
      <c r="GU380" s="6"/>
      <c r="GV380" s="6"/>
      <c r="GW380" s="6"/>
      <c r="GX380" s="6"/>
      <c r="GY380" s="6"/>
      <c r="GZ380" s="6"/>
      <c r="HA380" s="6"/>
      <c r="HB380" s="6"/>
      <c r="HC380" s="6"/>
      <c r="HD380" s="6"/>
      <c r="HE380" s="6"/>
      <c r="HF380" s="6"/>
      <c r="HG380" s="6"/>
      <c r="HH380" s="6"/>
      <c r="HI380" s="6"/>
      <c r="HJ380" s="6"/>
      <c r="HK380" s="6"/>
      <c r="HL380" s="6"/>
      <c r="HM380" s="6"/>
      <c r="HN380" s="6"/>
      <c r="HO380" s="6"/>
      <c r="HP380" s="6"/>
      <c r="HQ380" s="6"/>
      <c r="HR380" s="6"/>
      <c r="HS380" s="6"/>
      <c r="HT380" s="6"/>
      <c r="HU380" s="6"/>
      <c r="HV380" s="6"/>
      <c r="HW380" s="6"/>
      <c r="HX380" s="6"/>
      <c r="HY380" s="6"/>
      <c r="HZ380" s="6"/>
      <c r="IA380" s="6"/>
      <c r="IB380" s="6"/>
      <c r="IC380" s="6"/>
      <c r="ID380" s="6"/>
      <c r="IE380" s="6"/>
      <c r="IF380" s="6"/>
      <c r="IG380" s="6"/>
      <c r="IH380" s="6"/>
      <c r="II380" s="6"/>
      <c r="IJ380" s="6"/>
      <c r="IK380" s="6"/>
      <c r="IL380" s="6"/>
      <c r="IM380" s="6"/>
      <c r="IN380" s="6"/>
      <c r="IO380" s="6"/>
      <c r="IP380" s="6"/>
      <c r="IQ380" s="6"/>
      <c r="IR380" s="6"/>
    </row>
    <row r="381" spans="1:252" x14ac:dyDescent="0.2">
      <c r="A381" s="6"/>
      <c r="B381" s="6"/>
      <c r="C381" s="6"/>
      <c r="D381" s="6"/>
      <c r="E381" s="6"/>
      <c r="F381" s="6"/>
      <c r="DH381" s="6"/>
      <c r="DI381" s="6"/>
      <c r="DJ381" s="6"/>
      <c r="DK381" s="6"/>
      <c r="DL381" s="6"/>
      <c r="DM381" s="6"/>
      <c r="DN381" s="6"/>
      <c r="DO381" s="6"/>
      <c r="DP381" s="6"/>
      <c r="DQ381" s="6"/>
      <c r="DR381" s="6"/>
      <c r="DS381" s="6"/>
      <c r="DT381" s="6"/>
      <c r="DU381" s="6"/>
      <c r="DV381" s="6"/>
      <c r="DW381" s="6"/>
      <c r="DX381" s="6"/>
      <c r="DY381" s="6"/>
      <c r="DZ381" s="6"/>
      <c r="EA381" s="6"/>
      <c r="EB381" s="6"/>
      <c r="EC381" s="6"/>
      <c r="ED381" s="6"/>
      <c r="EE381" s="6"/>
      <c r="EF381" s="6"/>
      <c r="EG381" s="6"/>
      <c r="EH381" s="6"/>
      <c r="EI381" s="6"/>
      <c r="EJ381" s="6"/>
      <c r="EK381" s="6"/>
      <c r="EL381" s="6"/>
      <c r="EM381" s="6"/>
      <c r="EN381" s="6"/>
      <c r="EO381" s="6"/>
      <c r="EP381" s="6"/>
      <c r="EQ381" s="6"/>
      <c r="ER381" s="6"/>
      <c r="ES381" s="6"/>
      <c r="ET381" s="6"/>
      <c r="EU381" s="6"/>
      <c r="EV381" s="6"/>
      <c r="EW381" s="6"/>
      <c r="EX381" s="6"/>
      <c r="EY381" s="6"/>
      <c r="EZ381" s="6"/>
      <c r="FA381" s="6"/>
      <c r="FB381" s="6"/>
      <c r="FC381" s="6"/>
      <c r="FD381" s="6"/>
      <c r="FE381" s="6"/>
      <c r="FF381" s="6"/>
      <c r="FG381" s="6"/>
      <c r="FH381" s="6"/>
      <c r="FI381" s="6"/>
      <c r="FJ381" s="6"/>
      <c r="FK381" s="6"/>
      <c r="FL381" s="6"/>
      <c r="FM381" s="6"/>
      <c r="FN381" s="6"/>
      <c r="FO381" s="6"/>
      <c r="FP381" s="6"/>
      <c r="FQ381" s="6"/>
      <c r="FR381" s="6"/>
      <c r="FS381" s="6"/>
      <c r="FT381" s="6"/>
      <c r="FU381" s="6"/>
      <c r="FV381" s="6"/>
      <c r="FW381" s="6"/>
      <c r="FX381" s="6"/>
      <c r="FY381" s="6"/>
      <c r="FZ381" s="6"/>
      <c r="GA381" s="6"/>
      <c r="GB381" s="6"/>
      <c r="GC381" s="6"/>
      <c r="GD381" s="6"/>
      <c r="GE381" s="6"/>
      <c r="GF381" s="6"/>
      <c r="GG381" s="6"/>
      <c r="GH381" s="6"/>
      <c r="GI381" s="6"/>
      <c r="GJ381" s="6"/>
      <c r="GK381" s="6"/>
      <c r="GL381" s="6"/>
      <c r="GM381" s="6"/>
      <c r="GN381" s="6"/>
      <c r="GO381" s="6"/>
      <c r="GP381" s="6"/>
      <c r="GQ381" s="6"/>
      <c r="GR381" s="6"/>
      <c r="GS381" s="6"/>
      <c r="GT381" s="6"/>
      <c r="GU381" s="6"/>
      <c r="GV381" s="6"/>
      <c r="GW381" s="6"/>
      <c r="GX381" s="6"/>
      <c r="GY381" s="6"/>
      <c r="GZ381" s="6"/>
      <c r="HA381" s="6"/>
      <c r="HB381" s="6"/>
      <c r="HC381" s="6"/>
      <c r="HD381" s="6"/>
      <c r="HE381" s="6"/>
      <c r="HF381" s="6"/>
      <c r="HG381" s="6"/>
      <c r="HH381" s="6"/>
      <c r="HI381" s="6"/>
      <c r="HJ381" s="6"/>
      <c r="HK381" s="6"/>
      <c r="HL381" s="6"/>
      <c r="HM381" s="6"/>
      <c r="HN381" s="6"/>
      <c r="HO381" s="6"/>
      <c r="HP381" s="6"/>
      <c r="HQ381" s="6"/>
      <c r="HR381" s="6"/>
      <c r="HS381" s="6"/>
      <c r="HT381" s="6"/>
      <c r="HU381" s="6"/>
      <c r="HV381" s="6"/>
      <c r="HW381" s="6"/>
      <c r="HX381" s="6"/>
      <c r="HY381" s="6"/>
      <c r="HZ381" s="6"/>
      <c r="IA381" s="6"/>
      <c r="IB381" s="6"/>
      <c r="IC381" s="6"/>
      <c r="ID381" s="6"/>
      <c r="IE381" s="6"/>
      <c r="IF381" s="6"/>
      <c r="IG381" s="6"/>
      <c r="IH381" s="6"/>
      <c r="II381" s="6"/>
      <c r="IJ381" s="6"/>
      <c r="IK381" s="6"/>
      <c r="IL381" s="6"/>
      <c r="IM381" s="6"/>
      <c r="IN381" s="6"/>
      <c r="IO381" s="6"/>
      <c r="IP381" s="6"/>
      <c r="IQ381" s="6"/>
      <c r="IR381" s="6"/>
    </row>
    <row r="382" spans="1:252" x14ac:dyDescent="0.2">
      <c r="A382" s="6"/>
      <c r="B382" s="6"/>
      <c r="C382" s="6"/>
      <c r="D382" s="6"/>
      <c r="E382" s="6"/>
      <c r="F382" s="6"/>
      <c r="DH382" s="6"/>
      <c r="DI382" s="6"/>
      <c r="DJ382" s="6"/>
      <c r="DK382" s="6"/>
      <c r="DL382" s="6"/>
      <c r="DM382" s="6"/>
      <c r="DN382" s="6"/>
      <c r="DO382" s="6"/>
      <c r="DP382" s="6"/>
      <c r="DQ382" s="6"/>
      <c r="DR382" s="6"/>
      <c r="DS382" s="6"/>
      <c r="DT382" s="6"/>
      <c r="DU382" s="6"/>
      <c r="DV382" s="6"/>
      <c r="DW382" s="6"/>
      <c r="DX382" s="6"/>
      <c r="DY382" s="6"/>
      <c r="DZ382" s="6"/>
      <c r="EA382" s="6"/>
      <c r="EB382" s="6"/>
      <c r="EC382" s="6"/>
      <c r="ED382" s="6"/>
      <c r="EE382" s="6"/>
      <c r="EF382" s="6"/>
      <c r="EG382" s="6"/>
      <c r="EH382" s="6"/>
      <c r="EI382" s="6"/>
      <c r="EJ382" s="6"/>
      <c r="EK382" s="6"/>
      <c r="EL382" s="6"/>
      <c r="EM382" s="6"/>
      <c r="EN382" s="6"/>
      <c r="EO382" s="6"/>
      <c r="EP382" s="6"/>
      <c r="EQ382" s="6"/>
      <c r="ER382" s="6"/>
      <c r="ES382" s="6"/>
      <c r="ET382" s="6"/>
      <c r="EU382" s="6"/>
      <c r="EV382" s="6"/>
      <c r="EW382" s="6"/>
      <c r="EX382" s="6"/>
      <c r="EY382" s="6"/>
      <c r="EZ382" s="6"/>
      <c r="FA382" s="6"/>
      <c r="FB382" s="6"/>
      <c r="FC382" s="6"/>
      <c r="FD382" s="6"/>
      <c r="FE382" s="6"/>
      <c r="FF382" s="6"/>
      <c r="FG382" s="6"/>
      <c r="FH382" s="6"/>
      <c r="FI382" s="6"/>
      <c r="FJ382" s="6"/>
      <c r="FK382" s="6"/>
      <c r="FL382" s="6"/>
      <c r="FM382" s="6"/>
      <c r="FN382" s="6"/>
      <c r="FO382" s="6"/>
      <c r="FP382" s="6"/>
      <c r="FQ382" s="6"/>
      <c r="FR382" s="6"/>
      <c r="FS382" s="6"/>
      <c r="FT382" s="6"/>
      <c r="FU382" s="6"/>
      <c r="FV382" s="6"/>
      <c r="FW382" s="6"/>
      <c r="FX382" s="6"/>
      <c r="FY382" s="6"/>
      <c r="FZ382" s="6"/>
      <c r="GA382" s="6"/>
      <c r="GB382" s="6"/>
      <c r="GC382" s="6"/>
      <c r="GD382" s="6"/>
      <c r="GE382" s="6"/>
      <c r="GF382" s="6"/>
      <c r="GG382" s="6"/>
      <c r="GH382" s="6"/>
      <c r="GI382" s="6"/>
      <c r="GJ382" s="6"/>
      <c r="GK382" s="6"/>
      <c r="GL382" s="6"/>
      <c r="GM382" s="6"/>
      <c r="GN382" s="6"/>
      <c r="GO382" s="6"/>
      <c r="GP382" s="6"/>
      <c r="GQ382" s="6"/>
      <c r="GR382" s="6"/>
      <c r="GS382" s="6"/>
      <c r="GT382" s="6"/>
      <c r="GU382" s="6"/>
      <c r="GV382" s="6"/>
      <c r="GW382" s="6"/>
      <c r="GX382" s="6"/>
      <c r="GY382" s="6"/>
      <c r="GZ382" s="6"/>
      <c r="HA382" s="6"/>
      <c r="HB382" s="6"/>
      <c r="HC382" s="6"/>
      <c r="HD382" s="6"/>
      <c r="HE382" s="6"/>
      <c r="HF382" s="6"/>
      <c r="HG382" s="6"/>
      <c r="HH382" s="6"/>
      <c r="HI382" s="6"/>
      <c r="HJ382" s="6"/>
      <c r="HK382" s="6"/>
      <c r="HL382" s="6"/>
      <c r="HM382" s="6"/>
      <c r="HN382" s="6"/>
      <c r="HO382" s="6"/>
      <c r="HP382" s="6"/>
      <c r="HQ382" s="6"/>
      <c r="HR382" s="6"/>
      <c r="HS382" s="6"/>
      <c r="HT382" s="6"/>
      <c r="HU382" s="6"/>
      <c r="HV382" s="6"/>
      <c r="HW382" s="6"/>
      <c r="HX382" s="6"/>
      <c r="HY382" s="6"/>
      <c r="HZ382" s="6"/>
      <c r="IA382" s="6"/>
      <c r="IB382" s="6"/>
      <c r="IC382" s="6"/>
      <c r="ID382" s="6"/>
      <c r="IE382" s="6"/>
      <c r="IF382" s="6"/>
      <c r="IG382" s="6"/>
      <c r="IH382" s="6"/>
      <c r="II382" s="6"/>
      <c r="IJ382" s="6"/>
      <c r="IK382" s="6"/>
      <c r="IL382" s="6"/>
      <c r="IM382" s="6"/>
      <c r="IN382" s="6"/>
      <c r="IO382" s="6"/>
      <c r="IP382" s="6"/>
      <c r="IQ382" s="6"/>
      <c r="IR382" s="6"/>
    </row>
    <row r="383" spans="1:252" x14ac:dyDescent="0.2">
      <c r="A383" s="6"/>
      <c r="B383" s="6"/>
      <c r="C383" s="6"/>
      <c r="D383" s="6"/>
      <c r="E383" s="6"/>
      <c r="F383" s="6"/>
      <c r="DH383" s="6"/>
      <c r="DI383" s="6"/>
      <c r="DJ383" s="6"/>
      <c r="DK383" s="6"/>
      <c r="DL383" s="6"/>
      <c r="DM383" s="6"/>
      <c r="DN383" s="6"/>
      <c r="DO383" s="6"/>
      <c r="DP383" s="6"/>
      <c r="DQ383" s="6"/>
      <c r="DR383" s="6"/>
      <c r="DS383" s="6"/>
      <c r="DT383" s="6"/>
      <c r="DU383" s="6"/>
      <c r="DV383" s="6"/>
      <c r="DW383" s="6"/>
      <c r="DX383" s="6"/>
      <c r="DY383" s="6"/>
      <c r="DZ383" s="6"/>
      <c r="EA383" s="6"/>
      <c r="EB383" s="6"/>
      <c r="EC383" s="6"/>
      <c r="ED383" s="6"/>
      <c r="EE383" s="6"/>
      <c r="EF383" s="6"/>
      <c r="EG383" s="6"/>
      <c r="EH383" s="6"/>
      <c r="EI383" s="6"/>
      <c r="EJ383" s="6"/>
      <c r="EK383" s="6"/>
      <c r="EL383" s="6"/>
      <c r="EM383" s="6"/>
      <c r="EN383" s="6"/>
      <c r="EO383" s="6"/>
      <c r="EP383" s="6"/>
      <c r="EQ383" s="6"/>
      <c r="ER383" s="6"/>
      <c r="ES383" s="6"/>
      <c r="ET383" s="6"/>
      <c r="EU383" s="6"/>
      <c r="EV383" s="6"/>
      <c r="EW383" s="6"/>
      <c r="EX383" s="6"/>
      <c r="EY383" s="6"/>
      <c r="EZ383" s="6"/>
      <c r="FA383" s="6"/>
      <c r="FB383" s="6"/>
      <c r="FC383" s="6"/>
      <c r="FD383" s="6"/>
      <c r="FE383" s="6"/>
      <c r="FF383" s="6"/>
      <c r="FG383" s="6"/>
      <c r="FH383" s="6"/>
      <c r="FI383" s="6"/>
      <c r="FJ383" s="6"/>
      <c r="FK383" s="6"/>
      <c r="FL383" s="6"/>
      <c r="FM383" s="6"/>
      <c r="FN383" s="6"/>
      <c r="FO383" s="6"/>
      <c r="FP383" s="6"/>
      <c r="FQ383" s="6"/>
      <c r="FR383" s="6"/>
      <c r="FS383" s="6"/>
      <c r="FT383" s="6"/>
      <c r="FU383" s="6"/>
      <c r="FV383" s="6"/>
      <c r="FW383" s="6"/>
      <c r="FX383" s="6"/>
      <c r="FY383" s="6"/>
      <c r="FZ383" s="6"/>
      <c r="GA383" s="6"/>
      <c r="GB383" s="6"/>
      <c r="GC383" s="6"/>
      <c r="GD383" s="6"/>
      <c r="GE383" s="6"/>
      <c r="GF383" s="6"/>
      <c r="GG383" s="6"/>
      <c r="GH383" s="6"/>
      <c r="GI383" s="6"/>
      <c r="GJ383" s="6"/>
      <c r="GK383" s="6"/>
      <c r="GL383" s="6"/>
      <c r="GM383" s="6"/>
      <c r="GN383" s="6"/>
      <c r="GO383" s="6"/>
      <c r="GP383" s="6"/>
      <c r="GQ383" s="6"/>
      <c r="GR383" s="6"/>
      <c r="GS383" s="6"/>
      <c r="GT383" s="6"/>
      <c r="GU383" s="6"/>
      <c r="GV383" s="6"/>
      <c r="GW383" s="6"/>
      <c r="GX383" s="6"/>
      <c r="GY383" s="6"/>
      <c r="GZ383" s="6"/>
      <c r="HA383" s="6"/>
      <c r="HB383" s="6"/>
      <c r="HC383" s="6"/>
      <c r="HD383" s="6"/>
      <c r="HE383" s="6"/>
      <c r="HF383" s="6"/>
      <c r="HG383" s="6"/>
      <c r="HH383" s="6"/>
      <c r="HI383" s="6"/>
      <c r="HJ383" s="6"/>
      <c r="HK383" s="6"/>
      <c r="HL383" s="6"/>
      <c r="HM383" s="6"/>
      <c r="HN383" s="6"/>
      <c r="HO383" s="6"/>
      <c r="HP383" s="6"/>
      <c r="HQ383" s="6"/>
      <c r="HR383" s="6"/>
      <c r="HS383" s="6"/>
      <c r="HT383" s="6"/>
      <c r="HU383" s="6"/>
      <c r="HV383" s="6"/>
      <c r="HW383" s="6"/>
      <c r="HX383" s="6"/>
      <c r="HY383" s="6"/>
      <c r="HZ383" s="6"/>
      <c r="IA383" s="6"/>
      <c r="IB383" s="6"/>
      <c r="IC383" s="6"/>
      <c r="ID383" s="6"/>
      <c r="IE383" s="6"/>
      <c r="IF383" s="6"/>
      <c r="IG383" s="6"/>
      <c r="IH383" s="6"/>
      <c r="II383" s="6"/>
      <c r="IJ383" s="6"/>
      <c r="IK383" s="6"/>
      <c r="IL383" s="6"/>
      <c r="IM383" s="6"/>
      <c r="IN383" s="6"/>
      <c r="IO383" s="6"/>
      <c r="IP383" s="6"/>
      <c r="IQ383" s="6"/>
      <c r="IR383" s="6"/>
    </row>
    <row r="384" spans="1:252" x14ac:dyDescent="0.2">
      <c r="A384" s="6"/>
      <c r="B384" s="6"/>
      <c r="C384" s="6"/>
      <c r="D384" s="6"/>
      <c r="E384" s="6"/>
      <c r="F384" s="6"/>
      <c r="DH384" s="6"/>
      <c r="DI384" s="6"/>
      <c r="DJ384" s="6"/>
      <c r="DK384" s="6"/>
      <c r="DL384" s="6"/>
      <c r="DM384" s="6"/>
      <c r="DN384" s="6"/>
      <c r="DO384" s="6"/>
      <c r="DP384" s="6"/>
      <c r="DQ384" s="6"/>
      <c r="DR384" s="6"/>
      <c r="DS384" s="6"/>
      <c r="DT384" s="6"/>
      <c r="DU384" s="6"/>
      <c r="DV384" s="6"/>
      <c r="DW384" s="6"/>
      <c r="DX384" s="6"/>
      <c r="DY384" s="6"/>
      <c r="DZ384" s="6"/>
      <c r="EA384" s="6"/>
      <c r="EB384" s="6"/>
      <c r="EC384" s="6"/>
      <c r="ED384" s="6"/>
      <c r="EE384" s="6"/>
      <c r="EF384" s="6"/>
      <c r="EG384" s="6"/>
      <c r="EH384" s="6"/>
      <c r="EI384" s="6"/>
      <c r="EJ384" s="6"/>
      <c r="EK384" s="6"/>
      <c r="EL384" s="6"/>
      <c r="EM384" s="6"/>
      <c r="EN384" s="6"/>
      <c r="EO384" s="6"/>
      <c r="EP384" s="6"/>
      <c r="EQ384" s="6"/>
      <c r="ER384" s="6"/>
      <c r="ES384" s="6"/>
      <c r="ET384" s="6"/>
      <c r="EU384" s="6"/>
      <c r="EV384" s="6"/>
      <c r="EW384" s="6"/>
      <c r="EX384" s="6"/>
      <c r="EY384" s="6"/>
      <c r="EZ384" s="6"/>
      <c r="FA384" s="6"/>
      <c r="FB384" s="6"/>
      <c r="FC384" s="6"/>
      <c r="FD384" s="6"/>
      <c r="FE384" s="6"/>
      <c r="FF384" s="6"/>
      <c r="FG384" s="6"/>
      <c r="FH384" s="6"/>
      <c r="FI384" s="6"/>
      <c r="FJ384" s="6"/>
      <c r="FK384" s="6"/>
      <c r="FL384" s="6"/>
      <c r="FM384" s="6"/>
      <c r="FN384" s="6"/>
      <c r="FO384" s="6"/>
      <c r="FP384" s="6"/>
      <c r="FQ384" s="6"/>
      <c r="FR384" s="6"/>
      <c r="FS384" s="6"/>
      <c r="FT384" s="6"/>
      <c r="FU384" s="6"/>
      <c r="FV384" s="6"/>
      <c r="FW384" s="6"/>
      <c r="FX384" s="6"/>
      <c r="FY384" s="6"/>
      <c r="FZ384" s="6"/>
      <c r="GA384" s="6"/>
      <c r="GB384" s="6"/>
      <c r="GC384" s="6"/>
      <c r="GD384" s="6"/>
      <c r="GE384" s="6"/>
      <c r="GF384" s="6"/>
      <c r="GG384" s="6"/>
      <c r="GH384" s="6"/>
      <c r="GI384" s="6"/>
      <c r="GJ384" s="6"/>
      <c r="GK384" s="6"/>
      <c r="GL384" s="6"/>
      <c r="GM384" s="6"/>
      <c r="GN384" s="6"/>
      <c r="GO384" s="6"/>
      <c r="GP384" s="6"/>
      <c r="GQ384" s="6"/>
      <c r="GR384" s="6"/>
      <c r="GS384" s="6"/>
      <c r="GT384" s="6"/>
      <c r="GU384" s="6"/>
      <c r="GV384" s="6"/>
      <c r="GW384" s="6"/>
      <c r="GX384" s="6"/>
      <c r="GY384" s="6"/>
      <c r="GZ384" s="6"/>
      <c r="HA384" s="6"/>
      <c r="HB384" s="6"/>
      <c r="HC384" s="6"/>
      <c r="HD384" s="6"/>
      <c r="HE384" s="6"/>
      <c r="HF384" s="6"/>
      <c r="HG384" s="6"/>
      <c r="HH384" s="6"/>
      <c r="HI384" s="6"/>
      <c r="HJ384" s="6"/>
      <c r="HK384" s="6"/>
      <c r="HL384" s="6"/>
      <c r="HM384" s="6"/>
      <c r="HN384" s="6"/>
      <c r="HO384" s="6"/>
      <c r="HP384" s="6"/>
      <c r="HQ384" s="6"/>
      <c r="HR384" s="6"/>
      <c r="HS384" s="6"/>
      <c r="HT384" s="6"/>
      <c r="HU384" s="6"/>
      <c r="HV384" s="6"/>
      <c r="HW384" s="6"/>
      <c r="HX384" s="6"/>
      <c r="HY384" s="6"/>
      <c r="HZ384" s="6"/>
      <c r="IA384" s="6"/>
      <c r="IB384" s="6"/>
      <c r="IC384" s="6"/>
      <c r="ID384" s="6"/>
      <c r="IE384" s="6"/>
      <c r="IF384" s="6"/>
      <c r="IG384" s="6"/>
      <c r="IH384" s="6"/>
      <c r="II384" s="6"/>
      <c r="IJ384" s="6"/>
      <c r="IK384" s="6"/>
      <c r="IL384" s="6"/>
      <c r="IM384" s="6"/>
      <c r="IN384" s="6"/>
      <c r="IO384" s="6"/>
      <c r="IP384" s="6"/>
      <c r="IQ384" s="6"/>
      <c r="IR384" s="6"/>
    </row>
    <row r="385" spans="1:252" x14ac:dyDescent="0.2">
      <c r="A385" s="6"/>
      <c r="B385" s="6"/>
      <c r="C385" s="6"/>
      <c r="D385" s="6"/>
      <c r="E385" s="6"/>
      <c r="F385" s="6"/>
      <c r="DH385" s="6"/>
      <c r="DI385" s="6"/>
      <c r="DJ385" s="6"/>
      <c r="DK385" s="6"/>
      <c r="DL385" s="6"/>
      <c r="DM385" s="6"/>
      <c r="DN385" s="6"/>
      <c r="DO385" s="6"/>
      <c r="DP385" s="6"/>
      <c r="DQ385" s="6"/>
      <c r="DR385" s="6"/>
      <c r="DS385" s="6"/>
      <c r="DT385" s="6"/>
      <c r="DU385" s="6"/>
      <c r="DV385" s="6"/>
      <c r="DW385" s="6"/>
      <c r="DX385" s="6"/>
      <c r="DY385" s="6"/>
      <c r="DZ385" s="6"/>
      <c r="EA385" s="6"/>
      <c r="EB385" s="6"/>
      <c r="EC385" s="6"/>
      <c r="ED385" s="6"/>
      <c r="EE385" s="6"/>
      <c r="EF385" s="6"/>
      <c r="EG385" s="6"/>
      <c r="EH385" s="6"/>
      <c r="EI385" s="6"/>
      <c r="EJ385" s="6"/>
      <c r="EK385" s="6"/>
      <c r="EL385" s="6"/>
      <c r="EM385" s="6"/>
      <c r="EN385" s="6"/>
      <c r="EO385" s="6"/>
      <c r="EP385" s="6"/>
      <c r="EQ385" s="6"/>
      <c r="ER385" s="6"/>
      <c r="ES385" s="6"/>
      <c r="ET385" s="6"/>
      <c r="EU385" s="6"/>
      <c r="EV385" s="6"/>
      <c r="EW385" s="6"/>
      <c r="EX385" s="6"/>
      <c r="EY385" s="6"/>
      <c r="EZ385" s="6"/>
      <c r="FA385" s="6"/>
      <c r="FB385" s="6"/>
      <c r="FC385" s="6"/>
      <c r="FD385" s="6"/>
      <c r="FE385" s="6"/>
      <c r="FF385" s="6"/>
      <c r="FG385" s="6"/>
      <c r="FH385" s="6"/>
      <c r="FI385" s="6"/>
      <c r="FJ385" s="6"/>
      <c r="FK385" s="6"/>
      <c r="FL385" s="6"/>
      <c r="FM385" s="6"/>
      <c r="FN385" s="6"/>
      <c r="FO385" s="6"/>
      <c r="FP385" s="6"/>
      <c r="FQ385" s="6"/>
      <c r="FR385" s="6"/>
      <c r="FS385" s="6"/>
      <c r="FT385" s="6"/>
      <c r="FU385" s="6"/>
      <c r="FV385" s="6"/>
      <c r="FW385" s="6"/>
      <c r="FX385" s="6"/>
      <c r="FY385" s="6"/>
      <c r="FZ385" s="6"/>
      <c r="GA385" s="6"/>
      <c r="GB385" s="6"/>
      <c r="GC385" s="6"/>
      <c r="GD385" s="6"/>
      <c r="GE385" s="6"/>
      <c r="GF385" s="6"/>
      <c r="GG385" s="6"/>
      <c r="GH385" s="6"/>
      <c r="GI385" s="6"/>
      <c r="GJ385" s="6"/>
      <c r="GK385" s="6"/>
      <c r="GL385" s="6"/>
      <c r="GM385" s="6"/>
      <c r="GN385" s="6"/>
      <c r="GO385" s="6"/>
      <c r="GP385" s="6"/>
      <c r="GQ385" s="6"/>
      <c r="GR385" s="6"/>
      <c r="GS385" s="6"/>
      <c r="GT385" s="6"/>
      <c r="GU385" s="6"/>
      <c r="GV385" s="6"/>
      <c r="GW385" s="6"/>
      <c r="GX385" s="6"/>
      <c r="GY385" s="6"/>
      <c r="GZ385" s="6"/>
      <c r="HA385" s="6"/>
      <c r="HB385" s="6"/>
      <c r="HC385" s="6"/>
      <c r="HD385" s="6"/>
      <c r="HE385" s="6"/>
      <c r="HF385" s="6"/>
      <c r="HG385" s="6"/>
      <c r="HH385" s="6"/>
      <c r="HI385" s="6"/>
      <c r="HJ385" s="6"/>
      <c r="HK385" s="6"/>
      <c r="HL385" s="6"/>
      <c r="HM385" s="6"/>
      <c r="HN385" s="6"/>
      <c r="HO385" s="6"/>
      <c r="HP385" s="6"/>
      <c r="HQ385" s="6"/>
      <c r="HR385" s="6"/>
      <c r="HS385" s="6"/>
      <c r="HT385" s="6"/>
      <c r="HU385" s="6"/>
      <c r="HV385" s="6"/>
      <c r="HW385" s="6"/>
      <c r="HX385" s="6"/>
      <c r="HY385" s="6"/>
      <c r="HZ385" s="6"/>
      <c r="IA385" s="6"/>
      <c r="IB385" s="6"/>
      <c r="IC385" s="6"/>
      <c r="ID385" s="6"/>
      <c r="IE385" s="6"/>
      <c r="IF385" s="6"/>
      <c r="IG385" s="6"/>
      <c r="IH385" s="6"/>
      <c r="II385" s="6"/>
      <c r="IJ385" s="6"/>
      <c r="IK385" s="6"/>
      <c r="IL385" s="6"/>
      <c r="IM385" s="6"/>
      <c r="IN385" s="6"/>
      <c r="IO385" s="6"/>
      <c r="IP385" s="6"/>
      <c r="IQ385" s="6"/>
      <c r="IR385" s="6"/>
    </row>
    <row r="386" spans="1:252" x14ac:dyDescent="0.2">
      <c r="A386" s="6"/>
      <c r="B386" s="6"/>
      <c r="C386" s="6"/>
      <c r="D386" s="6"/>
      <c r="E386" s="6"/>
      <c r="F386" s="6"/>
      <c r="DH386" s="6"/>
      <c r="DI386" s="6"/>
      <c r="DJ386" s="6"/>
      <c r="DK386" s="6"/>
      <c r="DL386" s="6"/>
      <c r="DM386" s="6"/>
      <c r="DN386" s="6"/>
      <c r="DO386" s="6"/>
      <c r="DP386" s="6"/>
      <c r="DQ386" s="6"/>
      <c r="DR386" s="6"/>
      <c r="DS386" s="6"/>
      <c r="DT386" s="6"/>
      <c r="DU386" s="6"/>
      <c r="DV386" s="6"/>
      <c r="DW386" s="6"/>
      <c r="DX386" s="6"/>
      <c r="DY386" s="6"/>
      <c r="DZ386" s="6"/>
      <c r="EA386" s="6"/>
      <c r="EB386" s="6"/>
      <c r="EC386" s="6"/>
      <c r="ED386" s="6"/>
      <c r="EE386" s="6"/>
      <c r="EF386" s="6"/>
      <c r="EG386" s="6"/>
      <c r="EH386" s="6"/>
      <c r="EI386" s="6"/>
      <c r="EJ386" s="6"/>
      <c r="EK386" s="6"/>
      <c r="EL386" s="6"/>
      <c r="EM386" s="6"/>
      <c r="EN386" s="6"/>
      <c r="EO386" s="6"/>
      <c r="EP386" s="6"/>
      <c r="EQ386" s="6"/>
      <c r="ER386" s="6"/>
      <c r="ES386" s="6"/>
      <c r="ET386" s="6"/>
      <c r="EU386" s="6"/>
      <c r="EV386" s="6"/>
      <c r="EW386" s="6"/>
      <c r="EX386" s="6"/>
      <c r="EY386" s="6"/>
      <c r="EZ386" s="6"/>
      <c r="FA386" s="6"/>
      <c r="FB386" s="6"/>
      <c r="FC386" s="6"/>
      <c r="FD386" s="6"/>
      <c r="FE386" s="6"/>
      <c r="FF386" s="6"/>
      <c r="FG386" s="6"/>
      <c r="FH386" s="6"/>
      <c r="FI386" s="6"/>
      <c r="FJ386" s="6"/>
      <c r="FK386" s="6"/>
      <c r="FL386" s="6"/>
      <c r="FM386" s="6"/>
      <c r="FN386" s="6"/>
      <c r="FO386" s="6"/>
      <c r="FP386" s="6"/>
      <c r="FQ386" s="6"/>
      <c r="FR386" s="6"/>
      <c r="FS386" s="6"/>
      <c r="FT386" s="6"/>
      <c r="FU386" s="6"/>
      <c r="FV386" s="6"/>
      <c r="FW386" s="6"/>
      <c r="FX386" s="6"/>
      <c r="FY386" s="6"/>
      <c r="FZ386" s="6"/>
      <c r="GA386" s="6"/>
      <c r="GB386" s="6"/>
      <c r="GC386" s="6"/>
      <c r="GD386" s="6"/>
      <c r="GE386" s="6"/>
      <c r="GF386" s="6"/>
      <c r="GG386" s="6"/>
      <c r="GH386" s="6"/>
      <c r="GI386" s="6"/>
      <c r="GJ386" s="6"/>
      <c r="GK386" s="6"/>
      <c r="GL386" s="6"/>
      <c r="GM386" s="6"/>
      <c r="GN386" s="6"/>
      <c r="GO386" s="6"/>
      <c r="GP386" s="6"/>
      <c r="GQ386" s="6"/>
      <c r="GR386" s="6"/>
      <c r="GS386" s="6"/>
      <c r="GT386" s="6"/>
      <c r="GU386" s="6"/>
      <c r="GV386" s="6"/>
      <c r="GW386" s="6"/>
      <c r="GX386" s="6"/>
      <c r="GY386" s="6"/>
      <c r="GZ386" s="6"/>
      <c r="HA386" s="6"/>
      <c r="HB386" s="6"/>
      <c r="HC386" s="6"/>
      <c r="HD386" s="6"/>
      <c r="HE386" s="6"/>
      <c r="HF386" s="6"/>
      <c r="HG386" s="6"/>
      <c r="HH386" s="6"/>
      <c r="HI386" s="6"/>
      <c r="HJ386" s="6"/>
      <c r="HK386" s="6"/>
      <c r="HL386" s="6"/>
      <c r="HM386" s="6"/>
      <c r="HN386" s="6"/>
      <c r="HO386" s="6"/>
      <c r="HP386" s="6"/>
      <c r="HQ386" s="6"/>
      <c r="HR386" s="6"/>
      <c r="HS386" s="6"/>
      <c r="HT386" s="6"/>
      <c r="HU386" s="6"/>
      <c r="HV386" s="6"/>
      <c r="HW386" s="6"/>
      <c r="HX386" s="6"/>
      <c r="HY386" s="6"/>
      <c r="HZ386" s="6"/>
      <c r="IA386" s="6"/>
      <c r="IB386" s="6"/>
      <c r="IC386" s="6"/>
      <c r="ID386" s="6"/>
      <c r="IE386" s="6"/>
      <c r="IF386" s="6"/>
      <c r="IG386" s="6"/>
      <c r="IH386" s="6"/>
      <c r="II386" s="6"/>
      <c r="IJ386" s="6"/>
      <c r="IK386" s="6"/>
      <c r="IL386" s="6"/>
      <c r="IM386" s="6"/>
      <c r="IN386" s="6"/>
      <c r="IO386" s="6"/>
      <c r="IP386" s="6"/>
      <c r="IQ386" s="6"/>
      <c r="IR386" s="6"/>
    </row>
    <row r="387" spans="1:252" x14ac:dyDescent="0.2">
      <c r="A387" s="6"/>
      <c r="B387" s="6"/>
      <c r="C387" s="6"/>
      <c r="D387" s="6"/>
      <c r="E387" s="6"/>
      <c r="F387" s="6"/>
      <c r="DH387" s="6"/>
      <c r="DI387" s="6"/>
      <c r="DJ387" s="6"/>
      <c r="DK387" s="6"/>
      <c r="DL387" s="6"/>
      <c r="DM387" s="6"/>
      <c r="DN387" s="6"/>
      <c r="DO387" s="6"/>
      <c r="DP387" s="6"/>
      <c r="DQ387" s="6"/>
      <c r="DR387" s="6"/>
      <c r="DS387" s="6"/>
      <c r="DT387" s="6"/>
      <c r="DU387" s="6"/>
      <c r="DV387" s="6"/>
      <c r="DW387" s="6"/>
      <c r="DX387" s="6"/>
      <c r="DY387" s="6"/>
      <c r="DZ387" s="6"/>
      <c r="EA387" s="6"/>
      <c r="EB387" s="6"/>
      <c r="EC387" s="6"/>
      <c r="ED387" s="6"/>
      <c r="EE387" s="6"/>
      <c r="EF387" s="6"/>
      <c r="EG387" s="6"/>
      <c r="EH387" s="6"/>
      <c r="EI387" s="6"/>
      <c r="EJ387" s="6"/>
      <c r="EK387" s="6"/>
      <c r="EL387" s="6"/>
      <c r="EM387" s="6"/>
      <c r="EN387" s="6"/>
      <c r="EO387" s="6"/>
      <c r="EP387" s="6"/>
      <c r="EQ387" s="6"/>
      <c r="ER387" s="6"/>
      <c r="ES387" s="6"/>
      <c r="ET387" s="6"/>
      <c r="EU387" s="6"/>
      <c r="EV387" s="6"/>
      <c r="EW387" s="6"/>
      <c r="EX387" s="6"/>
      <c r="EY387" s="6"/>
      <c r="EZ387" s="6"/>
      <c r="FA387" s="6"/>
      <c r="FB387" s="6"/>
      <c r="FC387" s="6"/>
      <c r="FD387" s="6"/>
      <c r="FE387" s="6"/>
      <c r="FF387" s="6"/>
      <c r="FG387" s="6"/>
      <c r="FH387" s="6"/>
      <c r="FI387" s="6"/>
      <c r="FJ387" s="6"/>
      <c r="FK387" s="6"/>
      <c r="FL387" s="6"/>
      <c r="FM387" s="6"/>
      <c r="FN387" s="6"/>
      <c r="FO387" s="6"/>
      <c r="FP387" s="6"/>
      <c r="FQ387" s="6"/>
      <c r="FR387" s="6"/>
      <c r="FS387" s="6"/>
      <c r="FT387" s="6"/>
      <c r="FU387" s="6"/>
      <c r="FV387" s="6"/>
      <c r="FW387" s="6"/>
      <c r="FX387" s="6"/>
      <c r="FY387" s="6"/>
      <c r="FZ387" s="6"/>
      <c r="GA387" s="6"/>
      <c r="GB387" s="6"/>
      <c r="GC387" s="6"/>
      <c r="GD387" s="6"/>
      <c r="GE387" s="6"/>
      <c r="GF387" s="6"/>
      <c r="GG387" s="6"/>
      <c r="GH387" s="6"/>
      <c r="GI387" s="6"/>
      <c r="GJ387" s="6"/>
      <c r="GK387" s="6"/>
      <c r="GL387" s="6"/>
      <c r="GM387" s="6"/>
      <c r="GN387" s="6"/>
      <c r="GO387" s="6"/>
      <c r="GP387" s="6"/>
      <c r="GQ387" s="6"/>
      <c r="GR387" s="6"/>
      <c r="GS387" s="6"/>
      <c r="GT387" s="6"/>
      <c r="GU387" s="6"/>
      <c r="GV387" s="6"/>
      <c r="GW387" s="6"/>
      <c r="GX387" s="6"/>
      <c r="GY387" s="6"/>
      <c r="GZ387" s="6"/>
      <c r="HA387" s="6"/>
      <c r="HB387" s="6"/>
      <c r="HC387" s="6"/>
      <c r="HD387" s="6"/>
      <c r="HE387" s="6"/>
      <c r="HF387" s="6"/>
      <c r="HG387" s="6"/>
      <c r="HH387" s="6"/>
      <c r="HI387" s="6"/>
      <c r="HJ387" s="6"/>
      <c r="HK387" s="6"/>
      <c r="HL387" s="6"/>
      <c r="HM387" s="6"/>
      <c r="HN387" s="6"/>
      <c r="HO387" s="6"/>
      <c r="HP387" s="6"/>
      <c r="HQ387" s="6"/>
      <c r="HR387" s="6"/>
      <c r="HS387" s="6"/>
      <c r="HT387" s="6"/>
      <c r="HU387" s="6"/>
      <c r="HV387" s="6"/>
      <c r="HW387" s="6"/>
      <c r="HX387" s="6"/>
      <c r="HY387" s="6"/>
      <c r="HZ387" s="6"/>
      <c r="IA387" s="6"/>
      <c r="IB387" s="6"/>
      <c r="IC387" s="6"/>
      <c r="ID387" s="6"/>
      <c r="IE387" s="6"/>
      <c r="IF387" s="6"/>
      <c r="IG387" s="6"/>
      <c r="IH387" s="6"/>
      <c r="II387" s="6"/>
      <c r="IJ387" s="6"/>
      <c r="IK387" s="6"/>
      <c r="IL387" s="6"/>
      <c r="IM387" s="6"/>
      <c r="IN387" s="6"/>
      <c r="IO387" s="6"/>
      <c r="IP387" s="6"/>
      <c r="IQ387" s="6"/>
      <c r="IR387" s="6"/>
    </row>
    <row r="388" spans="1:252" x14ac:dyDescent="0.2">
      <c r="A388" s="6"/>
      <c r="B388" s="6"/>
      <c r="C388" s="6"/>
      <c r="D388" s="6"/>
      <c r="E388" s="6"/>
      <c r="F388" s="6"/>
      <c r="DH388" s="6"/>
      <c r="DI388" s="6"/>
      <c r="DJ388" s="6"/>
      <c r="DK388" s="6"/>
      <c r="DL388" s="6"/>
      <c r="DM388" s="6"/>
      <c r="DN388" s="6"/>
      <c r="DO388" s="6"/>
      <c r="DP388" s="6"/>
      <c r="DQ388" s="6"/>
      <c r="DR388" s="6"/>
      <c r="DS388" s="6"/>
      <c r="DT388" s="6"/>
      <c r="DU388" s="6"/>
      <c r="DV388" s="6"/>
      <c r="DW388" s="6"/>
      <c r="DX388" s="6"/>
      <c r="DY388" s="6"/>
      <c r="DZ388" s="6"/>
      <c r="EA388" s="6"/>
      <c r="EB388" s="6"/>
      <c r="EC388" s="6"/>
      <c r="ED388" s="6"/>
      <c r="EE388" s="6"/>
      <c r="EF388" s="6"/>
      <c r="EG388" s="6"/>
      <c r="EH388" s="6"/>
      <c r="EI388" s="6"/>
      <c r="EJ388" s="6"/>
      <c r="EK388" s="6"/>
      <c r="EL388" s="6"/>
      <c r="EM388" s="6"/>
      <c r="EN388" s="6"/>
      <c r="EO388" s="6"/>
      <c r="EP388" s="6"/>
      <c r="EQ388" s="6"/>
      <c r="ER388" s="6"/>
      <c r="ES388" s="6"/>
      <c r="ET388" s="6"/>
      <c r="EU388" s="6"/>
      <c r="EV388" s="6"/>
      <c r="EW388" s="6"/>
      <c r="EX388" s="6"/>
      <c r="EY388" s="6"/>
      <c r="EZ388" s="6"/>
      <c r="FA388" s="6"/>
      <c r="FB388" s="6"/>
      <c r="FC388" s="6"/>
      <c r="FD388" s="6"/>
      <c r="FE388" s="6"/>
      <c r="FF388" s="6"/>
      <c r="FG388" s="6"/>
      <c r="FH388" s="6"/>
      <c r="FI388" s="6"/>
      <c r="FJ388" s="6"/>
      <c r="FK388" s="6"/>
      <c r="FL388" s="6"/>
      <c r="FM388" s="6"/>
      <c r="FN388" s="6"/>
      <c r="FO388" s="6"/>
      <c r="FP388" s="6"/>
      <c r="FQ388" s="6"/>
      <c r="FR388" s="6"/>
      <c r="FS388" s="6"/>
      <c r="FT388" s="6"/>
      <c r="FU388" s="6"/>
      <c r="FV388" s="6"/>
      <c r="FW388" s="6"/>
      <c r="FX388" s="6"/>
      <c r="FY388" s="6"/>
      <c r="FZ388" s="6"/>
      <c r="GA388" s="6"/>
      <c r="GB388" s="6"/>
      <c r="GC388" s="6"/>
      <c r="GD388" s="6"/>
      <c r="GE388" s="6"/>
      <c r="GF388" s="6"/>
      <c r="GG388" s="6"/>
      <c r="GH388" s="6"/>
      <c r="GI388" s="6"/>
      <c r="GJ388" s="6"/>
      <c r="GK388" s="6"/>
      <c r="GL388" s="6"/>
      <c r="GM388" s="6"/>
      <c r="GN388" s="6"/>
      <c r="GO388" s="6"/>
      <c r="GP388" s="6"/>
      <c r="GQ388" s="6"/>
      <c r="GR388" s="6"/>
      <c r="GS388" s="6"/>
      <c r="GT388" s="6"/>
      <c r="GU388" s="6"/>
      <c r="GV388" s="6"/>
      <c r="GW388" s="6"/>
      <c r="GX388" s="6"/>
      <c r="GY388" s="6"/>
      <c r="GZ388" s="6"/>
      <c r="HA388" s="6"/>
      <c r="HB388" s="6"/>
      <c r="HC388" s="6"/>
      <c r="HD388" s="6"/>
      <c r="HE388" s="6"/>
      <c r="HF388" s="6"/>
      <c r="HG388" s="6"/>
      <c r="HH388" s="6"/>
      <c r="HI388" s="6"/>
      <c r="HJ388" s="6"/>
      <c r="HK388" s="6"/>
      <c r="HL388" s="6"/>
      <c r="HM388" s="6"/>
      <c r="HN388" s="6"/>
      <c r="HO388" s="6"/>
      <c r="HP388" s="6"/>
      <c r="HQ388" s="6"/>
      <c r="HR388" s="6"/>
      <c r="HS388" s="6"/>
      <c r="HT388" s="6"/>
      <c r="HU388" s="6"/>
      <c r="HV388" s="6"/>
      <c r="HW388" s="6"/>
      <c r="HX388" s="6"/>
      <c r="HY388" s="6"/>
      <c r="HZ388" s="6"/>
      <c r="IA388" s="6"/>
      <c r="IB388" s="6"/>
      <c r="IC388" s="6"/>
      <c r="ID388" s="6"/>
      <c r="IE388" s="6"/>
      <c r="IF388" s="6"/>
      <c r="IG388" s="6"/>
      <c r="IH388" s="6"/>
      <c r="II388" s="6"/>
      <c r="IJ388" s="6"/>
      <c r="IK388" s="6"/>
      <c r="IL388" s="6"/>
      <c r="IM388" s="6"/>
      <c r="IN388" s="6"/>
      <c r="IO388" s="6"/>
      <c r="IP388" s="6"/>
      <c r="IQ388" s="6"/>
      <c r="IR388" s="6"/>
    </row>
    <row r="389" spans="1:252" x14ac:dyDescent="0.2">
      <c r="A389" s="6"/>
      <c r="B389" s="6"/>
      <c r="C389" s="6"/>
      <c r="D389" s="6"/>
      <c r="E389" s="6"/>
      <c r="F389" s="6"/>
      <c r="DH389" s="6"/>
      <c r="DI389" s="6"/>
      <c r="DJ389" s="6"/>
      <c r="DK389" s="6"/>
      <c r="DL389" s="6"/>
      <c r="DM389" s="6"/>
      <c r="DN389" s="6"/>
      <c r="DO389" s="6"/>
      <c r="DP389" s="6"/>
      <c r="DQ389" s="6"/>
      <c r="DR389" s="6"/>
      <c r="DS389" s="6"/>
      <c r="DT389" s="6"/>
      <c r="DU389" s="6"/>
      <c r="DV389" s="6"/>
      <c r="DW389" s="6"/>
      <c r="DX389" s="6"/>
      <c r="DY389" s="6"/>
      <c r="DZ389" s="6"/>
      <c r="EA389" s="6"/>
      <c r="EB389" s="6"/>
      <c r="EC389" s="6"/>
      <c r="ED389" s="6"/>
      <c r="EE389" s="6"/>
      <c r="EF389" s="6"/>
      <c r="EG389" s="6"/>
      <c r="EH389" s="6"/>
      <c r="EI389" s="6"/>
      <c r="EJ389" s="6"/>
      <c r="EK389" s="6"/>
      <c r="EL389" s="6"/>
      <c r="EM389" s="6"/>
      <c r="EN389" s="6"/>
      <c r="EO389" s="6"/>
      <c r="EP389" s="6"/>
      <c r="EQ389" s="6"/>
      <c r="ER389" s="6"/>
      <c r="ES389" s="6"/>
      <c r="ET389" s="6"/>
      <c r="EU389" s="6"/>
      <c r="EV389" s="6"/>
      <c r="EW389" s="6"/>
      <c r="EX389" s="6"/>
      <c r="EY389" s="6"/>
      <c r="EZ389" s="6"/>
      <c r="FA389" s="6"/>
      <c r="FB389" s="6"/>
      <c r="FC389" s="6"/>
      <c r="FD389" s="6"/>
      <c r="FE389" s="6"/>
      <c r="FF389" s="6"/>
      <c r="FG389" s="6"/>
      <c r="FH389" s="6"/>
      <c r="FI389" s="6"/>
      <c r="FJ389" s="6"/>
      <c r="FK389" s="6"/>
      <c r="FL389" s="6"/>
      <c r="FM389" s="6"/>
      <c r="FN389" s="6"/>
      <c r="FO389" s="6"/>
      <c r="FP389" s="6"/>
      <c r="FQ389" s="6"/>
      <c r="FR389" s="6"/>
      <c r="FS389" s="6"/>
      <c r="FT389" s="6"/>
      <c r="FU389" s="6"/>
      <c r="FV389" s="6"/>
      <c r="FW389" s="6"/>
      <c r="FX389" s="6"/>
      <c r="FY389" s="6"/>
      <c r="FZ389" s="6"/>
      <c r="GA389" s="6"/>
      <c r="GB389" s="6"/>
      <c r="GC389" s="6"/>
      <c r="GD389" s="6"/>
      <c r="GE389" s="6"/>
      <c r="GF389" s="6"/>
      <c r="GG389" s="6"/>
      <c r="GH389" s="6"/>
      <c r="GI389" s="6"/>
      <c r="GJ389" s="6"/>
      <c r="GK389" s="6"/>
      <c r="GL389" s="6"/>
      <c r="GM389" s="6"/>
      <c r="GN389" s="6"/>
      <c r="GO389" s="6"/>
      <c r="GP389" s="6"/>
      <c r="GQ389" s="6"/>
      <c r="GR389" s="6"/>
      <c r="GS389" s="6"/>
      <c r="GT389" s="6"/>
      <c r="GU389" s="6"/>
      <c r="GV389" s="6"/>
      <c r="GW389" s="6"/>
      <c r="GX389" s="6"/>
      <c r="GY389" s="6"/>
      <c r="GZ389" s="6"/>
      <c r="HA389" s="6"/>
      <c r="HB389" s="6"/>
      <c r="HC389" s="6"/>
      <c r="HD389" s="6"/>
      <c r="HE389" s="6"/>
      <c r="HF389" s="6"/>
      <c r="HG389" s="6"/>
      <c r="HH389" s="6"/>
      <c r="HI389" s="6"/>
      <c r="HJ389" s="6"/>
      <c r="HK389" s="6"/>
      <c r="HL389" s="6"/>
      <c r="HM389" s="6"/>
      <c r="HN389" s="6"/>
      <c r="HO389" s="6"/>
      <c r="HP389" s="6"/>
      <c r="HQ389" s="6"/>
      <c r="HR389" s="6"/>
      <c r="HS389" s="6"/>
      <c r="HT389" s="6"/>
      <c r="HU389" s="6"/>
      <c r="HV389" s="6"/>
      <c r="HW389" s="6"/>
      <c r="HX389" s="6"/>
      <c r="HY389" s="6"/>
      <c r="HZ389" s="6"/>
      <c r="IA389" s="6"/>
      <c r="IB389" s="6"/>
      <c r="IC389" s="6"/>
      <c r="ID389" s="6"/>
      <c r="IE389" s="6"/>
      <c r="IF389" s="6"/>
      <c r="IG389" s="6"/>
      <c r="IH389" s="6"/>
      <c r="II389" s="6"/>
      <c r="IJ389" s="6"/>
      <c r="IK389" s="6"/>
      <c r="IL389" s="6"/>
      <c r="IM389" s="6"/>
      <c r="IN389" s="6"/>
      <c r="IO389" s="6"/>
      <c r="IP389" s="6"/>
      <c r="IQ389" s="6"/>
      <c r="IR389" s="6"/>
    </row>
    <row r="390" spans="1:252" x14ac:dyDescent="0.2">
      <c r="A390" s="6"/>
      <c r="B390" s="6"/>
      <c r="C390" s="6"/>
      <c r="D390" s="6"/>
      <c r="E390" s="6"/>
      <c r="F390" s="6"/>
      <c r="DH390" s="6"/>
      <c r="DI390" s="6"/>
      <c r="DJ390" s="6"/>
      <c r="DK390" s="6"/>
      <c r="DL390" s="6"/>
      <c r="DM390" s="6"/>
      <c r="DN390" s="6"/>
      <c r="DO390" s="6"/>
      <c r="DP390" s="6"/>
      <c r="DQ390" s="6"/>
      <c r="DR390" s="6"/>
      <c r="DS390" s="6"/>
      <c r="DT390" s="6"/>
      <c r="DU390" s="6"/>
      <c r="DV390" s="6"/>
      <c r="DW390" s="6"/>
      <c r="DX390" s="6"/>
      <c r="DY390" s="6"/>
      <c r="DZ390" s="6"/>
      <c r="EA390" s="6"/>
      <c r="EB390" s="6"/>
      <c r="EC390" s="6"/>
      <c r="ED390" s="6"/>
      <c r="EE390" s="6"/>
      <c r="EF390" s="6"/>
      <c r="EG390" s="6"/>
      <c r="EH390" s="6"/>
      <c r="EI390" s="6"/>
      <c r="EJ390" s="6"/>
      <c r="EK390" s="6"/>
      <c r="EL390" s="6"/>
      <c r="EM390" s="6"/>
      <c r="EN390" s="6"/>
      <c r="EO390" s="6"/>
      <c r="EP390" s="6"/>
      <c r="EQ390" s="6"/>
      <c r="ER390" s="6"/>
      <c r="ES390" s="6"/>
      <c r="ET390" s="6"/>
      <c r="EU390" s="6"/>
      <c r="EV390" s="6"/>
      <c r="EW390" s="6"/>
      <c r="EX390" s="6"/>
      <c r="EY390" s="6"/>
      <c r="EZ390" s="6"/>
      <c r="FA390" s="6"/>
      <c r="FB390" s="6"/>
      <c r="FC390" s="6"/>
      <c r="FD390" s="6"/>
      <c r="FE390" s="6"/>
      <c r="FF390" s="6"/>
      <c r="FG390" s="6"/>
      <c r="FH390" s="6"/>
      <c r="FI390" s="6"/>
      <c r="FJ390" s="6"/>
      <c r="FK390" s="6"/>
      <c r="FL390" s="6"/>
      <c r="FM390" s="6"/>
      <c r="FN390" s="6"/>
      <c r="FO390" s="6"/>
      <c r="FP390" s="6"/>
      <c r="FQ390" s="6"/>
      <c r="FR390" s="6"/>
      <c r="FS390" s="6"/>
      <c r="FT390" s="6"/>
      <c r="FU390" s="6"/>
      <c r="FV390" s="6"/>
      <c r="FW390" s="6"/>
      <c r="FX390" s="6"/>
      <c r="FY390" s="6"/>
      <c r="FZ390" s="6"/>
      <c r="GA390" s="6"/>
      <c r="GB390" s="6"/>
      <c r="GC390" s="6"/>
      <c r="GD390" s="6"/>
      <c r="GE390" s="6"/>
      <c r="GF390" s="6"/>
      <c r="GG390" s="6"/>
      <c r="GH390" s="6"/>
      <c r="GI390" s="6"/>
      <c r="GJ390" s="6"/>
      <c r="GK390" s="6"/>
      <c r="GL390" s="6"/>
      <c r="GM390" s="6"/>
      <c r="GN390" s="6"/>
      <c r="GO390" s="6"/>
      <c r="GP390" s="6"/>
      <c r="GQ390" s="6"/>
      <c r="GR390" s="6"/>
      <c r="GS390" s="6"/>
      <c r="GT390" s="6"/>
      <c r="GU390" s="6"/>
      <c r="GV390" s="6"/>
      <c r="GW390" s="6"/>
      <c r="GX390" s="6"/>
      <c r="GY390" s="6"/>
      <c r="GZ390" s="6"/>
      <c r="HA390" s="6"/>
      <c r="HB390" s="6"/>
      <c r="HC390" s="6"/>
      <c r="HD390" s="6"/>
      <c r="HE390" s="6"/>
      <c r="HF390" s="6"/>
      <c r="HG390" s="6"/>
      <c r="HH390" s="6"/>
      <c r="HI390" s="6"/>
      <c r="HJ390" s="6"/>
      <c r="HK390" s="6"/>
      <c r="HL390" s="6"/>
      <c r="HM390" s="6"/>
      <c r="HN390" s="6"/>
      <c r="HO390" s="6"/>
      <c r="HP390" s="6"/>
      <c r="HQ390" s="6"/>
      <c r="HR390" s="6"/>
      <c r="HS390" s="6"/>
      <c r="HT390" s="6"/>
      <c r="HU390" s="6"/>
      <c r="HV390" s="6"/>
      <c r="HW390" s="6"/>
      <c r="HX390" s="6"/>
      <c r="HY390" s="6"/>
      <c r="HZ390" s="6"/>
      <c r="IA390" s="6"/>
      <c r="IB390" s="6"/>
      <c r="IC390" s="6"/>
      <c r="ID390" s="6"/>
      <c r="IE390" s="6"/>
      <c r="IF390" s="6"/>
      <c r="IG390" s="6"/>
      <c r="IH390" s="6"/>
      <c r="II390" s="6"/>
      <c r="IJ390" s="6"/>
      <c r="IK390" s="6"/>
      <c r="IL390" s="6"/>
      <c r="IM390" s="6"/>
      <c r="IN390" s="6"/>
      <c r="IO390" s="6"/>
      <c r="IP390" s="6"/>
      <c r="IQ390" s="6"/>
      <c r="IR390" s="6"/>
    </row>
    <row r="391" spans="1:252" x14ac:dyDescent="0.2">
      <c r="A391" s="6"/>
      <c r="B391" s="6"/>
      <c r="C391" s="6"/>
      <c r="D391" s="6"/>
      <c r="E391" s="6"/>
      <c r="F391" s="6"/>
      <c r="DH391" s="6"/>
      <c r="DI391" s="6"/>
      <c r="DJ391" s="6"/>
      <c r="DK391" s="6"/>
      <c r="DL391" s="6"/>
      <c r="DM391" s="6"/>
      <c r="DN391" s="6"/>
      <c r="DO391" s="6"/>
      <c r="DP391" s="6"/>
      <c r="DQ391" s="6"/>
      <c r="DR391" s="6"/>
      <c r="DS391" s="6"/>
      <c r="DT391" s="6"/>
      <c r="DU391" s="6"/>
      <c r="DV391" s="6"/>
      <c r="DW391" s="6"/>
      <c r="DX391" s="6"/>
      <c r="DY391" s="6"/>
      <c r="DZ391" s="6"/>
      <c r="EA391" s="6"/>
      <c r="EB391" s="6"/>
      <c r="EC391" s="6"/>
      <c r="ED391" s="6"/>
      <c r="EE391" s="6"/>
      <c r="EF391" s="6"/>
      <c r="EG391" s="6"/>
      <c r="EH391" s="6"/>
      <c r="EI391" s="6"/>
      <c r="EJ391" s="6"/>
      <c r="EK391" s="6"/>
      <c r="EL391" s="6"/>
      <c r="EM391" s="6"/>
      <c r="EN391" s="6"/>
      <c r="EO391" s="6"/>
      <c r="EP391" s="6"/>
      <c r="EQ391" s="6"/>
      <c r="ER391" s="6"/>
      <c r="ES391" s="6"/>
      <c r="ET391" s="6"/>
      <c r="EU391" s="6"/>
      <c r="EV391" s="6"/>
      <c r="EW391" s="6"/>
      <c r="EX391" s="6"/>
      <c r="EY391" s="6"/>
      <c r="EZ391" s="6"/>
      <c r="FA391" s="6"/>
      <c r="FB391" s="6"/>
      <c r="FC391" s="6"/>
      <c r="FD391" s="6"/>
      <c r="FE391" s="6"/>
      <c r="FF391" s="6"/>
      <c r="FG391" s="6"/>
      <c r="FH391" s="6"/>
      <c r="FI391" s="6"/>
      <c r="FJ391" s="6"/>
      <c r="FK391" s="6"/>
      <c r="FL391" s="6"/>
      <c r="FM391" s="6"/>
      <c r="FN391" s="6"/>
      <c r="FO391" s="6"/>
      <c r="FP391" s="6"/>
      <c r="FQ391" s="6"/>
      <c r="FR391" s="6"/>
      <c r="FS391" s="6"/>
      <c r="FT391" s="6"/>
      <c r="FU391" s="6"/>
      <c r="FV391" s="6"/>
      <c r="FW391" s="6"/>
      <c r="FX391" s="6"/>
      <c r="FY391" s="6"/>
      <c r="FZ391" s="6"/>
      <c r="GA391" s="6"/>
      <c r="GB391" s="6"/>
      <c r="GC391" s="6"/>
      <c r="GD391" s="6"/>
      <c r="GE391" s="6"/>
      <c r="GF391" s="6"/>
      <c r="GG391" s="6"/>
      <c r="GH391" s="6"/>
      <c r="GI391" s="6"/>
      <c r="GJ391" s="6"/>
      <c r="GK391" s="6"/>
      <c r="GL391" s="6"/>
      <c r="GM391" s="6"/>
      <c r="GN391" s="6"/>
      <c r="GO391" s="6"/>
      <c r="GP391" s="6"/>
      <c r="GQ391" s="6"/>
      <c r="GR391" s="6"/>
      <c r="GS391" s="6"/>
      <c r="GT391" s="6"/>
      <c r="GU391" s="6"/>
      <c r="GV391" s="6"/>
      <c r="GW391" s="6"/>
      <c r="GX391" s="6"/>
      <c r="GY391" s="6"/>
      <c r="GZ391" s="6"/>
      <c r="HA391" s="6"/>
      <c r="HB391" s="6"/>
      <c r="HC391" s="6"/>
      <c r="HD391" s="6"/>
      <c r="HE391" s="6"/>
      <c r="HF391" s="6"/>
      <c r="HG391" s="6"/>
      <c r="HH391" s="6"/>
      <c r="HI391" s="6"/>
      <c r="HJ391" s="6"/>
      <c r="HK391" s="6"/>
      <c r="HL391" s="6"/>
      <c r="HM391" s="6"/>
      <c r="HN391" s="6"/>
      <c r="HO391" s="6"/>
      <c r="HP391" s="6"/>
      <c r="HQ391" s="6"/>
      <c r="HR391" s="6"/>
      <c r="HS391" s="6"/>
      <c r="HT391" s="6"/>
      <c r="HU391" s="6"/>
      <c r="HV391" s="6"/>
      <c r="HW391" s="6"/>
      <c r="HX391" s="6"/>
      <c r="HY391" s="6"/>
      <c r="HZ391" s="6"/>
      <c r="IA391" s="6"/>
      <c r="IB391" s="6"/>
      <c r="IC391" s="6"/>
      <c r="ID391" s="6"/>
      <c r="IE391" s="6"/>
      <c r="IF391" s="6"/>
      <c r="IG391" s="6"/>
      <c r="IH391" s="6"/>
      <c r="II391" s="6"/>
      <c r="IJ391" s="6"/>
      <c r="IK391" s="6"/>
      <c r="IL391" s="6"/>
      <c r="IM391" s="6"/>
      <c r="IN391" s="6"/>
      <c r="IO391" s="6"/>
      <c r="IP391" s="6"/>
      <c r="IQ391" s="6"/>
      <c r="IR391" s="6"/>
    </row>
    <row r="392" spans="1:252" x14ac:dyDescent="0.2">
      <c r="A392" s="6"/>
      <c r="B392" s="6"/>
      <c r="C392" s="6"/>
      <c r="D392" s="6"/>
      <c r="E392" s="6"/>
      <c r="F392" s="6"/>
      <c r="DH392" s="6"/>
      <c r="DI392" s="6"/>
      <c r="DJ392" s="6"/>
      <c r="DK392" s="6"/>
      <c r="DL392" s="6"/>
      <c r="DM392" s="6"/>
      <c r="DN392" s="6"/>
      <c r="DO392" s="6"/>
      <c r="DP392" s="6"/>
      <c r="DQ392" s="6"/>
      <c r="DR392" s="6"/>
      <c r="DS392" s="6"/>
      <c r="DT392" s="6"/>
      <c r="DU392" s="6"/>
      <c r="DV392" s="6"/>
      <c r="DW392" s="6"/>
      <c r="DX392" s="6"/>
      <c r="DY392" s="6"/>
      <c r="DZ392" s="6"/>
      <c r="EA392" s="6"/>
      <c r="EB392" s="6"/>
      <c r="EC392" s="6"/>
      <c r="ED392" s="6"/>
      <c r="EE392" s="6"/>
      <c r="EF392" s="6"/>
      <c r="EG392" s="6"/>
      <c r="EH392" s="6"/>
      <c r="EI392" s="6"/>
      <c r="EJ392" s="6"/>
      <c r="EK392" s="6"/>
      <c r="EL392" s="6"/>
      <c r="EM392" s="6"/>
      <c r="EN392" s="6"/>
      <c r="EO392" s="6"/>
      <c r="EP392" s="6"/>
      <c r="EQ392" s="6"/>
      <c r="ER392" s="6"/>
      <c r="ES392" s="6"/>
      <c r="ET392" s="6"/>
      <c r="EU392" s="6"/>
      <c r="EV392" s="6"/>
      <c r="EW392" s="6"/>
      <c r="EX392" s="6"/>
      <c r="EY392" s="6"/>
      <c r="EZ392" s="6"/>
      <c r="FA392" s="6"/>
      <c r="FB392" s="6"/>
      <c r="FC392" s="6"/>
      <c r="FD392" s="6"/>
      <c r="FE392" s="6"/>
      <c r="FF392" s="6"/>
      <c r="FG392" s="6"/>
      <c r="FH392" s="6"/>
      <c r="FI392" s="6"/>
      <c r="FJ392" s="6"/>
      <c r="FK392" s="6"/>
      <c r="FL392" s="6"/>
      <c r="FM392" s="6"/>
      <c r="FN392" s="6"/>
      <c r="FO392" s="6"/>
      <c r="FP392" s="6"/>
      <c r="FQ392" s="6"/>
      <c r="FR392" s="6"/>
      <c r="FS392" s="6"/>
      <c r="FT392" s="6"/>
      <c r="FU392" s="6"/>
      <c r="FV392" s="6"/>
      <c r="FW392" s="6"/>
      <c r="FX392" s="6"/>
      <c r="FY392" s="6"/>
      <c r="FZ392" s="6"/>
      <c r="GA392" s="6"/>
      <c r="GB392" s="6"/>
      <c r="GC392" s="6"/>
      <c r="GD392" s="6"/>
      <c r="GE392" s="6"/>
      <c r="GF392" s="6"/>
      <c r="GG392" s="6"/>
      <c r="GH392" s="6"/>
      <c r="GI392" s="6"/>
      <c r="GJ392" s="6"/>
      <c r="GK392" s="6"/>
      <c r="GL392" s="6"/>
      <c r="GM392" s="6"/>
      <c r="GN392" s="6"/>
      <c r="GO392" s="6"/>
      <c r="GP392" s="6"/>
      <c r="GQ392" s="6"/>
      <c r="GR392" s="6"/>
      <c r="GS392" s="6"/>
      <c r="GT392" s="6"/>
      <c r="GU392" s="6"/>
      <c r="GV392" s="6"/>
      <c r="GW392" s="6"/>
      <c r="GX392" s="6"/>
      <c r="GY392" s="6"/>
      <c r="GZ392" s="6"/>
      <c r="HA392" s="6"/>
      <c r="HB392" s="6"/>
      <c r="HC392" s="6"/>
      <c r="HD392" s="6"/>
      <c r="HE392" s="6"/>
      <c r="HF392" s="6"/>
      <c r="HG392" s="6"/>
      <c r="HH392" s="6"/>
      <c r="HI392" s="6"/>
      <c r="HJ392" s="6"/>
      <c r="HK392" s="6"/>
      <c r="HL392" s="6"/>
      <c r="HM392" s="6"/>
      <c r="HN392" s="6"/>
      <c r="HO392" s="6"/>
      <c r="HP392" s="6"/>
      <c r="HQ392" s="6"/>
      <c r="HR392" s="6"/>
      <c r="HS392" s="6"/>
      <c r="HT392" s="6"/>
      <c r="HU392" s="6"/>
      <c r="HV392" s="6"/>
      <c r="HW392" s="6"/>
      <c r="HX392" s="6"/>
      <c r="HY392" s="6"/>
      <c r="HZ392" s="6"/>
      <c r="IA392" s="6"/>
      <c r="IB392" s="6"/>
      <c r="IC392" s="6"/>
      <c r="ID392" s="6"/>
      <c r="IE392" s="6"/>
      <c r="IF392" s="6"/>
      <c r="IG392" s="6"/>
      <c r="IH392" s="6"/>
      <c r="II392" s="6"/>
      <c r="IJ392" s="6"/>
      <c r="IK392" s="6"/>
      <c r="IL392" s="6"/>
      <c r="IM392" s="6"/>
      <c r="IN392" s="6"/>
      <c r="IO392" s="6"/>
      <c r="IP392" s="6"/>
      <c r="IQ392" s="6"/>
      <c r="IR392" s="6"/>
    </row>
    <row r="393" spans="1:252" x14ac:dyDescent="0.2">
      <c r="A393" s="6"/>
      <c r="B393" s="6"/>
      <c r="C393" s="6"/>
      <c r="D393" s="6"/>
      <c r="E393" s="6"/>
      <c r="F393" s="6"/>
      <c r="DH393" s="6"/>
      <c r="DI393" s="6"/>
      <c r="DJ393" s="6"/>
      <c r="DK393" s="6"/>
      <c r="DL393" s="6"/>
      <c r="DM393" s="6"/>
      <c r="DN393" s="6"/>
      <c r="DO393" s="6"/>
      <c r="DP393" s="6"/>
      <c r="DQ393" s="6"/>
      <c r="DR393" s="6"/>
      <c r="DS393" s="6"/>
      <c r="DT393" s="6"/>
      <c r="DU393" s="6"/>
      <c r="DV393" s="6"/>
      <c r="DW393" s="6"/>
      <c r="DX393" s="6"/>
      <c r="DY393" s="6"/>
      <c r="DZ393" s="6"/>
      <c r="EA393" s="6"/>
      <c r="EB393" s="6"/>
      <c r="EC393" s="6"/>
      <c r="ED393" s="6"/>
      <c r="EE393" s="6"/>
      <c r="EF393" s="6"/>
      <c r="EG393" s="6"/>
      <c r="EH393" s="6"/>
      <c r="EI393" s="6"/>
      <c r="EJ393" s="6"/>
      <c r="EK393" s="6"/>
      <c r="EL393" s="6"/>
      <c r="EM393" s="6"/>
      <c r="EN393" s="6"/>
      <c r="EO393" s="6"/>
      <c r="EP393" s="6"/>
      <c r="EQ393" s="6"/>
      <c r="ER393" s="6"/>
      <c r="ES393" s="6"/>
      <c r="ET393" s="6"/>
      <c r="EU393" s="6"/>
      <c r="EV393" s="6"/>
      <c r="EW393" s="6"/>
      <c r="EX393" s="6"/>
      <c r="EY393" s="6"/>
      <c r="EZ393" s="6"/>
      <c r="FA393" s="6"/>
      <c r="FB393" s="6"/>
      <c r="FC393" s="6"/>
      <c r="FD393" s="6"/>
      <c r="FE393" s="6"/>
      <c r="FF393" s="6"/>
      <c r="FG393" s="6"/>
      <c r="FH393" s="6"/>
      <c r="FI393" s="6"/>
      <c r="FJ393" s="6"/>
      <c r="FK393" s="6"/>
      <c r="FL393" s="6"/>
      <c r="FM393" s="6"/>
      <c r="FN393" s="6"/>
      <c r="FO393" s="6"/>
      <c r="FP393" s="6"/>
      <c r="FQ393" s="6"/>
      <c r="FR393" s="6"/>
      <c r="FS393" s="6"/>
      <c r="FT393" s="6"/>
      <c r="FU393" s="6"/>
      <c r="FV393" s="6"/>
      <c r="FW393" s="6"/>
      <c r="FX393" s="6"/>
      <c r="FY393" s="6"/>
      <c r="FZ393" s="6"/>
      <c r="GA393" s="6"/>
      <c r="GB393" s="6"/>
      <c r="GC393" s="6"/>
      <c r="GD393" s="6"/>
      <c r="GE393" s="6"/>
      <c r="GF393" s="6"/>
      <c r="GG393" s="6"/>
      <c r="GH393" s="6"/>
      <c r="GI393" s="6"/>
      <c r="GJ393" s="6"/>
      <c r="GK393" s="6"/>
      <c r="GL393" s="6"/>
      <c r="GM393" s="6"/>
      <c r="GN393" s="6"/>
      <c r="GO393" s="6"/>
      <c r="GP393" s="6"/>
      <c r="GQ393" s="6"/>
      <c r="GR393" s="6"/>
      <c r="GS393" s="6"/>
      <c r="GT393" s="6"/>
      <c r="GU393" s="6"/>
      <c r="GV393" s="6"/>
      <c r="GW393" s="6"/>
      <c r="GX393" s="6"/>
      <c r="GY393" s="6"/>
      <c r="GZ393" s="6"/>
      <c r="HA393" s="6"/>
      <c r="HB393" s="6"/>
      <c r="HC393" s="6"/>
      <c r="HD393" s="6"/>
      <c r="HE393" s="6"/>
      <c r="HF393" s="6"/>
      <c r="HG393" s="6"/>
      <c r="HH393" s="6"/>
      <c r="HI393" s="6"/>
      <c r="HJ393" s="6"/>
      <c r="HK393" s="6"/>
      <c r="HL393" s="6"/>
      <c r="HM393" s="6"/>
      <c r="HN393" s="6"/>
      <c r="HO393" s="6"/>
      <c r="HP393" s="6"/>
      <c r="HQ393" s="6"/>
      <c r="HR393" s="6"/>
      <c r="HS393" s="6"/>
      <c r="HT393" s="6"/>
      <c r="HU393" s="6"/>
      <c r="HV393" s="6"/>
      <c r="HW393" s="6"/>
      <c r="HX393" s="6"/>
      <c r="HY393" s="6"/>
      <c r="HZ393" s="6"/>
      <c r="IA393" s="6"/>
      <c r="IB393" s="6"/>
      <c r="IC393" s="6"/>
      <c r="ID393" s="6"/>
      <c r="IE393" s="6"/>
      <c r="IF393" s="6"/>
      <c r="IG393" s="6"/>
      <c r="IH393" s="6"/>
      <c r="II393" s="6"/>
      <c r="IJ393" s="6"/>
      <c r="IK393" s="6"/>
      <c r="IL393" s="6"/>
      <c r="IM393" s="6"/>
      <c r="IN393" s="6"/>
      <c r="IO393" s="6"/>
      <c r="IP393" s="6"/>
      <c r="IQ393" s="6"/>
      <c r="IR393" s="6"/>
    </row>
    <row r="394" spans="1:252" x14ac:dyDescent="0.2">
      <c r="A394" s="6"/>
      <c r="B394" s="6"/>
      <c r="C394" s="6"/>
      <c r="D394" s="6"/>
      <c r="E394" s="6"/>
      <c r="F394" s="6"/>
      <c r="DH394" s="6"/>
      <c r="DI394" s="6"/>
      <c r="DJ394" s="6"/>
      <c r="DK394" s="6"/>
      <c r="DL394" s="6"/>
      <c r="DM394" s="6"/>
      <c r="DN394" s="6"/>
      <c r="DO394" s="6"/>
      <c r="DP394" s="6"/>
      <c r="DQ394" s="6"/>
      <c r="DR394" s="6"/>
      <c r="DS394" s="6"/>
      <c r="DT394" s="6"/>
      <c r="DU394" s="6"/>
      <c r="DV394" s="6"/>
      <c r="DW394" s="6"/>
      <c r="DX394" s="6"/>
      <c r="DY394" s="6"/>
      <c r="DZ394" s="6"/>
      <c r="EA394" s="6"/>
      <c r="EB394" s="6"/>
      <c r="EC394" s="6"/>
      <c r="ED394" s="6"/>
      <c r="EE394" s="6"/>
      <c r="EF394" s="6"/>
      <c r="EG394" s="6"/>
      <c r="EH394" s="6"/>
      <c r="EI394" s="6"/>
      <c r="EJ394" s="6"/>
      <c r="EK394" s="6"/>
      <c r="EL394" s="6"/>
      <c r="EM394" s="6"/>
      <c r="EN394" s="6"/>
      <c r="EO394" s="6"/>
      <c r="EP394" s="6"/>
      <c r="EQ394" s="6"/>
      <c r="ER394" s="6"/>
      <c r="ES394" s="6"/>
      <c r="ET394" s="6"/>
      <c r="EU394" s="6"/>
      <c r="EV394" s="6"/>
      <c r="EW394" s="6"/>
      <c r="EX394" s="6"/>
      <c r="EY394" s="6"/>
      <c r="EZ394" s="6"/>
      <c r="FA394" s="6"/>
      <c r="FB394" s="6"/>
      <c r="FC394" s="6"/>
      <c r="FD394" s="6"/>
      <c r="FE394" s="6"/>
      <c r="FF394" s="6"/>
      <c r="FG394" s="6"/>
      <c r="FH394" s="6"/>
      <c r="FI394" s="6"/>
      <c r="FJ394" s="6"/>
      <c r="FK394" s="6"/>
      <c r="FL394" s="6"/>
      <c r="FM394" s="6"/>
      <c r="FN394" s="6"/>
      <c r="FO394" s="6"/>
      <c r="FP394" s="6"/>
      <c r="FQ394" s="6"/>
      <c r="FR394" s="6"/>
      <c r="FS394" s="6"/>
      <c r="FT394" s="6"/>
      <c r="FU394" s="6"/>
      <c r="FV394" s="6"/>
      <c r="FW394" s="6"/>
      <c r="FX394" s="6"/>
      <c r="FY394" s="6"/>
      <c r="FZ394" s="6"/>
      <c r="GA394" s="6"/>
      <c r="GB394" s="6"/>
      <c r="GC394" s="6"/>
      <c r="GD394" s="6"/>
      <c r="GE394" s="6"/>
      <c r="GF394" s="6"/>
      <c r="GG394" s="6"/>
      <c r="GH394" s="6"/>
      <c r="GI394" s="6"/>
      <c r="GJ394" s="6"/>
      <c r="GK394" s="6"/>
      <c r="GL394" s="6"/>
      <c r="GM394" s="6"/>
      <c r="GN394" s="6"/>
      <c r="GO394" s="6"/>
      <c r="GP394" s="6"/>
      <c r="GQ394" s="6"/>
      <c r="GR394" s="6"/>
      <c r="GS394" s="6"/>
      <c r="GT394" s="6"/>
      <c r="GU394" s="6"/>
      <c r="GV394" s="6"/>
      <c r="GW394" s="6"/>
      <c r="GX394" s="6"/>
      <c r="GY394" s="6"/>
      <c r="GZ394" s="6"/>
      <c r="HA394" s="6"/>
      <c r="HB394" s="6"/>
      <c r="HC394" s="6"/>
      <c r="HD394" s="6"/>
      <c r="HE394" s="6"/>
      <c r="HF394" s="6"/>
      <c r="HG394" s="6"/>
      <c r="HH394" s="6"/>
      <c r="HI394" s="6"/>
      <c r="HJ394" s="6"/>
      <c r="HK394" s="6"/>
      <c r="HL394" s="6"/>
      <c r="HM394" s="6"/>
      <c r="HN394" s="6"/>
      <c r="HO394" s="6"/>
      <c r="HP394" s="6"/>
      <c r="HQ394" s="6"/>
      <c r="HR394" s="6"/>
      <c r="HS394" s="6"/>
      <c r="HT394" s="6"/>
      <c r="HU394" s="6"/>
      <c r="HV394" s="6"/>
      <c r="HW394" s="6"/>
      <c r="HX394" s="6"/>
      <c r="HY394" s="6"/>
      <c r="HZ394" s="6"/>
      <c r="IA394" s="6"/>
      <c r="IB394" s="6"/>
      <c r="IC394" s="6"/>
      <c r="ID394" s="6"/>
      <c r="IE394" s="6"/>
      <c r="IF394" s="6"/>
      <c r="IG394" s="6"/>
      <c r="IH394" s="6"/>
      <c r="II394" s="6"/>
      <c r="IJ394" s="6"/>
      <c r="IK394" s="6"/>
      <c r="IL394" s="6"/>
      <c r="IM394" s="6"/>
      <c r="IN394" s="6"/>
      <c r="IO394" s="6"/>
      <c r="IP394" s="6"/>
      <c r="IQ394" s="6"/>
      <c r="IR394" s="6"/>
    </row>
    <row r="395" spans="1:252" x14ac:dyDescent="0.2">
      <c r="A395" s="6"/>
      <c r="B395" s="6"/>
      <c r="C395" s="6"/>
      <c r="D395" s="6"/>
      <c r="E395" s="6"/>
      <c r="F395" s="6"/>
      <c r="DH395" s="6"/>
      <c r="DI395" s="6"/>
      <c r="DJ395" s="6"/>
      <c r="DK395" s="6"/>
      <c r="DL395" s="6"/>
      <c r="DM395" s="6"/>
      <c r="DN395" s="6"/>
      <c r="DO395" s="6"/>
      <c r="DP395" s="6"/>
      <c r="DQ395" s="6"/>
      <c r="DR395" s="6"/>
      <c r="DS395" s="6"/>
      <c r="DT395" s="6"/>
      <c r="DU395" s="6"/>
      <c r="DV395" s="6"/>
      <c r="DW395" s="6"/>
      <c r="DX395" s="6"/>
      <c r="DY395" s="6"/>
      <c r="DZ395" s="6"/>
      <c r="EA395" s="6"/>
      <c r="EB395" s="6"/>
      <c r="EC395" s="6"/>
      <c r="ED395" s="6"/>
      <c r="EE395" s="6"/>
      <c r="EF395" s="6"/>
      <c r="EG395" s="6"/>
      <c r="EH395" s="6"/>
      <c r="EI395" s="6"/>
      <c r="EJ395" s="6"/>
      <c r="EK395" s="6"/>
      <c r="EL395" s="6"/>
      <c r="EM395" s="6"/>
      <c r="EN395" s="6"/>
      <c r="EO395" s="6"/>
      <c r="EP395" s="6"/>
      <c r="EQ395" s="6"/>
      <c r="ER395" s="6"/>
      <c r="ES395" s="6"/>
      <c r="ET395" s="6"/>
      <c r="EU395" s="6"/>
      <c r="EV395" s="6"/>
      <c r="EW395" s="6"/>
      <c r="EX395" s="6"/>
      <c r="EY395" s="6"/>
      <c r="EZ395" s="6"/>
      <c r="FA395" s="6"/>
      <c r="FB395" s="6"/>
      <c r="FC395" s="6"/>
      <c r="FD395" s="6"/>
      <c r="FE395" s="6"/>
      <c r="FF395" s="6"/>
      <c r="FG395" s="6"/>
      <c r="FH395" s="6"/>
      <c r="FI395" s="6"/>
      <c r="FJ395" s="6"/>
      <c r="FK395" s="6"/>
      <c r="FL395" s="6"/>
      <c r="FM395" s="6"/>
      <c r="FN395" s="6"/>
      <c r="FO395" s="6"/>
      <c r="FP395" s="6"/>
      <c r="FQ395" s="6"/>
      <c r="FR395" s="6"/>
      <c r="FS395" s="6"/>
      <c r="FT395" s="6"/>
      <c r="FU395" s="6"/>
      <c r="FV395" s="6"/>
      <c r="FW395" s="6"/>
      <c r="FX395" s="6"/>
      <c r="FY395" s="6"/>
      <c r="FZ395" s="6"/>
      <c r="GA395" s="6"/>
      <c r="GB395" s="6"/>
      <c r="GC395" s="6"/>
      <c r="GD395" s="6"/>
      <c r="GE395" s="6"/>
      <c r="GF395" s="6"/>
      <c r="GG395" s="6"/>
      <c r="GH395" s="6"/>
      <c r="GI395" s="6"/>
      <c r="GJ395" s="6"/>
      <c r="GK395" s="6"/>
      <c r="GL395" s="6"/>
      <c r="GM395" s="6"/>
      <c r="GN395" s="6"/>
      <c r="GO395" s="6"/>
      <c r="GP395" s="6"/>
      <c r="GQ395" s="6"/>
      <c r="GR395" s="6"/>
      <c r="GS395" s="6"/>
      <c r="GT395" s="6"/>
      <c r="GU395" s="6"/>
      <c r="GV395" s="6"/>
      <c r="GW395" s="6"/>
      <c r="GX395" s="6"/>
      <c r="GY395" s="6"/>
      <c r="GZ395" s="6"/>
      <c r="HA395" s="6"/>
      <c r="HB395" s="6"/>
      <c r="HC395" s="6"/>
      <c r="HD395" s="6"/>
      <c r="HE395" s="6"/>
      <c r="HF395" s="6"/>
      <c r="HG395" s="6"/>
      <c r="HH395" s="6"/>
      <c r="HI395" s="6"/>
      <c r="HJ395" s="6"/>
      <c r="HK395" s="6"/>
      <c r="HL395" s="6"/>
      <c r="HM395" s="6"/>
      <c r="HN395" s="6"/>
      <c r="HO395" s="6"/>
      <c r="HP395" s="6"/>
      <c r="HQ395" s="6"/>
      <c r="HR395" s="6"/>
      <c r="HS395" s="6"/>
      <c r="HT395" s="6"/>
      <c r="HU395" s="6"/>
      <c r="HV395" s="6"/>
      <c r="HW395" s="6"/>
      <c r="HX395" s="6"/>
      <c r="HY395" s="6"/>
      <c r="HZ395" s="6"/>
      <c r="IA395" s="6"/>
      <c r="IB395" s="6"/>
      <c r="IC395" s="6"/>
      <c r="ID395" s="6"/>
      <c r="IE395" s="6"/>
      <c r="IF395" s="6"/>
      <c r="IG395" s="6"/>
      <c r="IH395" s="6"/>
      <c r="II395" s="6"/>
      <c r="IJ395" s="6"/>
      <c r="IK395" s="6"/>
      <c r="IL395" s="6"/>
      <c r="IM395" s="6"/>
      <c r="IN395" s="6"/>
      <c r="IO395" s="6"/>
      <c r="IP395" s="6"/>
      <c r="IQ395" s="6"/>
      <c r="IR395" s="6"/>
    </row>
    <row r="396" spans="1:252" x14ac:dyDescent="0.2">
      <c r="A396" s="6"/>
      <c r="B396" s="6"/>
      <c r="C396" s="6"/>
      <c r="D396" s="6"/>
      <c r="E396" s="6"/>
      <c r="F396" s="6"/>
      <c r="DH396" s="6"/>
      <c r="DI396" s="6"/>
      <c r="DJ396" s="6"/>
      <c r="DK396" s="6"/>
      <c r="DL396" s="6"/>
      <c r="DM396" s="6"/>
      <c r="DN396" s="6"/>
      <c r="DO396" s="6"/>
      <c r="DP396" s="6"/>
      <c r="DQ396" s="6"/>
      <c r="DR396" s="6"/>
      <c r="DS396" s="6"/>
      <c r="DT396" s="6"/>
      <c r="DU396" s="6"/>
      <c r="DV396" s="6"/>
      <c r="DW396" s="6"/>
      <c r="DX396" s="6"/>
      <c r="DY396" s="6"/>
      <c r="DZ396" s="6"/>
      <c r="EA396" s="6"/>
      <c r="EB396" s="6"/>
      <c r="EC396" s="6"/>
      <c r="ED396" s="6"/>
      <c r="EE396" s="6"/>
      <c r="EF396" s="6"/>
      <c r="EG396" s="6"/>
      <c r="EH396" s="6"/>
      <c r="EI396" s="6"/>
      <c r="EJ396" s="6"/>
      <c r="EK396" s="6"/>
      <c r="EL396" s="6"/>
      <c r="EM396" s="6"/>
      <c r="EN396" s="6"/>
      <c r="EO396" s="6"/>
      <c r="EP396" s="6"/>
      <c r="EQ396" s="6"/>
      <c r="ER396" s="6"/>
      <c r="ES396" s="6"/>
      <c r="ET396" s="6"/>
      <c r="EU396" s="6"/>
      <c r="EV396" s="6"/>
      <c r="EW396" s="6"/>
      <c r="EX396" s="6"/>
      <c r="EY396" s="6"/>
      <c r="EZ396" s="6"/>
      <c r="FA396" s="6"/>
      <c r="FB396" s="6"/>
      <c r="FC396" s="6"/>
      <c r="FD396" s="6"/>
      <c r="FE396" s="6"/>
      <c r="FF396" s="6"/>
      <c r="FG396" s="6"/>
      <c r="FH396" s="6"/>
      <c r="FI396" s="6"/>
      <c r="FJ396" s="6"/>
      <c r="FK396" s="6"/>
      <c r="FL396" s="6"/>
      <c r="FM396" s="6"/>
      <c r="FN396" s="6"/>
      <c r="FO396" s="6"/>
      <c r="FP396" s="6"/>
      <c r="FQ396" s="6"/>
      <c r="FR396" s="6"/>
      <c r="FS396" s="6"/>
      <c r="FT396" s="6"/>
      <c r="FU396" s="6"/>
      <c r="FV396" s="6"/>
      <c r="FW396" s="6"/>
      <c r="FX396" s="6"/>
      <c r="FY396" s="6"/>
      <c r="FZ396" s="6"/>
      <c r="GA396" s="6"/>
      <c r="GB396" s="6"/>
      <c r="GC396" s="6"/>
      <c r="GD396" s="6"/>
      <c r="GE396" s="6"/>
      <c r="GF396" s="6"/>
      <c r="GG396" s="6"/>
      <c r="GH396" s="6"/>
      <c r="GI396" s="6"/>
      <c r="GJ396" s="6"/>
      <c r="GK396" s="6"/>
      <c r="GL396" s="6"/>
      <c r="GM396" s="6"/>
      <c r="GN396" s="6"/>
      <c r="GO396" s="6"/>
      <c r="GP396" s="6"/>
      <c r="GQ396" s="6"/>
      <c r="GR396" s="6"/>
      <c r="GS396" s="6"/>
      <c r="GT396" s="6"/>
      <c r="GU396" s="6"/>
      <c r="GV396" s="6"/>
      <c r="GW396" s="6"/>
      <c r="GX396" s="6"/>
      <c r="GY396" s="6"/>
      <c r="GZ396" s="6"/>
      <c r="HA396" s="6"/>
      <c r="HB396" s="6"/>
      <c r="HC396" s="6"/>
      <c r="HD396" s="6"/>
      <c r="HE396" s="6"/>
      <c r="HF396" s="6"/>
      <c r="HG396" s="6"/>
      <c r="HH396" s="6"/>
      <c r="HI396" s="6"/>
      <c r="HJ396" s="6"/>
      <c r="HK396" s="6"/>
      <c r="HL396" s="6"/>
      <c r="HM396" s="6"/>
      <c r="HN396" s="6"/>
      <c r="HO396" s="6"/>
      <c r="HP396" s="6"/>
      <c r="HQ396" s="6"/>
      <c r="HR396" s="6"/>
      <c r="HS396" s="6"/>
      <c r="HT396" s="6"/>
      <c r="HU396" s="6"/>
      <c r="HV396" s="6"/>
      <c r="HW396" s="6"/>
      <c r="HX396" s="6"/>
      <c r="HY396" s="6"/>
      <c r="HZ396" s="6"/>
      <c r="IA396" s="6"/>
      <c r="IB396" s="6"/>
      <c r="IC396" s="6"/>
      <c r="ID396" s="6"/>
      <c r="IE396" s="6"/>
      <c r="IF396" s="6"/>
      <c r="IG396" s="6"/>
      <c r="IH396" s="6"/>
      <c r="II396" s="6"/>
      <c r="IJ396" s="6"/>
      <c r="IK396" s="6"/>
      <c r="IL396" s="6"/>
      <c r="IM396" s="6"/>
      <c r="IN396" s="6"/>
      <c r="IO396" s="6"/>
      <c r="IP396" s="6"/>
      <c r="IQ396" s="6"/>
      <c r="IR396" s="6"/>
    </row>
    <row r="397" spans="1:252" x14ac:dyDescent="0.2">
      <c r="A397" s="6"/>
      <c r="B397" s="6"/>
      <c r="C397" s="6"/>
      <c r="D397" s="6"/>
      <c r="E397" s="6"/>
      <c r="F397" s="6"/>
      <c r="DH397" s="6"/>
      <c r="DI397" s="6"/>
      <c r="DJ397" s="6"/>
      <c r="DK397" s="6"/>
      <c r="DL397" s="6"/>
      <c r="DM397" s="6"/>
      <c r="DN397" s="6"/>
      <c r="DO397" s="6"/>
      <c r="DP397" s="6"/>
      <c r="DQ397" s="6"/>
      <c r="DR397" s="6"/>
      <c r="DS397" s="6"/>
      <c r="DT397" s="6"/>
      <c r="DU397" s="6"/>
      <c r="DV397" s="6"/>
      <c r="DW397" s="6"/>
      <c r="DX397" s="6"/>
      <c r="DY397" s="6"/>
      <c r="DZ397" s="6"/>
      <c r="EA397" s="6"/>
      <c r="EB397" s="6"/>
      <c r="EC397" s="6"/>
      <c r="ED397" s="6"/>
      <c r="EE397" s="6"/>
      <c r="EF397" s="6"/>
      <c r="EG397" s="6"/>
      <c r="EH397" s="6"/>
      <c r="EI397" s="6"/>
      <c r="EJ397" s="6"/>
      <c r="EK397" s="6"/>
      <c r="EL397" s="6"/>
      <c r="EM397" s="6"/>
      <c r="EN397" s="6"/>
      <c r="EO397" s="6"/>
      <c r="EP397" s="6"/>
      <c r="EQ397" s="6"/>
      <c r="ER397" s="6"/>
      <c r="ES397" s="6"/>
      <c r="ET397" s="6"/>
      <c r="EU397" s="6"/>
      <c r="EV397" s="6"/>
      <c r="EW397" s="6"/>
      <c r="EX397" s="6"/>
      <c r="EY397" s="6"/>
      <c r="EZ397" s="6"/>
      <c r="FA397" s="6"/>
      <c r="FB397" s="6"/>
      <c r="FC397" s="6"/>
      <c r="FD397" s="6"/>
      <c r="FE397" s="6"/>
      <c r="FF397" s="6"/>
      <c r="FG397" s="6"/>
      <c r="FH397" s="6"/>
      <c r="FI397" s="6"/>
      <c r="FJ397" s="6"/>
      <c r="FK397" s="6"/>
      <c r="FL397" s="6"/>
      <c r="FM397" s="6"/>
      <c r="FN397" s="6"/>
      <c r="FO397" s="6"/>
      <c r="FP397" s="6"/>
      <c r="FQ397" s="6"/>
      <c r="FR397" s="6"/>
      <c r="FS397" s="6"/>
      <c r="FT397" s="6"/>
      <c r="FU397" s="6"/>
      <c r="FV397" s="6"/>
      <c r="FW397" s="6"/>
      <c r="FX397" s="6"/>
      <c r="FY397" s="6"/>
      <c r="FZ397" s="6"/>
      <c r="GA397" s="6"/>
      <c r="GB397" s="6"/>
      <c r="GC397" s="6"/>
      <c r="GD397" s="6"/>
      <c r="GE397" s="6"/>
      <c r="GF397" s="6"/>
      <c r="GG397" s="6"/>
      <c r="GH397" s="6"/>
      <c r="GI397" s="6"/>
      <c r="GJ397" s="6"/>
      <c r="GK397" s="6"/>
      <c r="GL397" s="6"/>
      <c r="GM397" s="6"/>
      <c r="GN397" s="6"/>
      <c r="GO397" s="6"/>
      <c r="GP397" s="6"/>
      <c r="GQ397" s="6"/>
      <c r="GR397" s="6"/>
      <c r="GS397" s="6"/>
      <c r="GT397" s="6"/>
      <c r="GU397" s="6"/>
      <c r="GV397" s="6"/>
      <c r="GW397" s="6"/>
      <c r="GX397" s="6"/>
      <c r="GY397" s="6"/>
      <c r="GZ397" s="6"/>
      <c r="HA397" s="6"/>
      <c r="HB397" s="6"/>
      <c r="HC397" s="6"/>
      <c r="HD397" s="6"/>
      <c r="HE397" s="6"/>
      <c r="HF397" s="6"/>
      <c r="HG397" s="6"/>
      <c r="HH397" s="6"/>
      <c r="HI397" s="6"/>
      <c r="HJ397" s="6"/>
      <c r="HK397" s="6"/>
      <c r="HL397" s="6"/>
      <c r="HM397" s="6"/>
      <c r="HN397" s="6"/>
      <c r="HO397" s="6"/>
      <c r="HP397" s="6"/>
      <c r="HQ397" s="6"/>
      <c r="HR397" s="6"/>
      <c r="HS397" s="6"/>
      <c r="HT397" s="6"/>
      <c r="HU397" s="6"/>
      <c r="HV397" s="6"/>
      <c r="HW397" s="6"/>
      <c r="HX397" s="6"/>
      <c r="HY397" s="6"/>
      <c r="HZ397" s="6"/>
      <c r="IA397" s="6"/>
      <c r="IB397" s="6"/>
      <c r="IC397" s="6"/>
      <c r="ID397" s="6"/>
      <c r="IE397" s="6"/>
      <c r="IF397" s="6"/>
      <c r="IG397" s="6"/>
      <c r="IH397" s="6"/>
      <c r="II397" s="6"/>
      <c r="IJ397" s="6"/>
      <c r="IK397" s="6"/>
      <c r="IL397" s="6"/>
      <c r="IM397" s="6"/>
      <c r="IN397" s="6"/>
      <c r="IO397" s="6"/>
      <c r="IP397" s="6"/>
      <c r="IQ397" s="6"/>
      <c r="IR397" s="6"/>
    </row>
    <row r="398" spans="1:252" x14ac:dyDescent="0.2">
      <c r="A398" s="6"/>
      <c r="B398" s="6"/>
      <c r="C398" s="6"/>
      <c r="D398" s="6"/>
      <c r="E398" s="6"/>
      <c r="F398" s="6"/>
      <c r="DH398" s="6"/>
      <c r="DI398" s="6"/>
      <c r="DJ398" s="6"/>
      <c r="DK398" s="6"/>
      <c r="DL398" s="6"/>
      <c r="DM398" s="6"/>
      <c r="DN398" s="6"/>
      <c r="DO398" s="6"/>
      <c r="DP398" s="6"/>
      <c r="DQ398" s="6"/>
      <c r="DR398" s="6"/>
      <c r="DS398" s="6"/>
      <c r="DT398" s="6"/>
      <c r="DU398" s="6"/>
      <c r="DV398" s="6"/>
      <c r="DW398" s="6"/>
      <c r="DX398" s="6"/>
      <c r="DY398" s="6"/>
      <c r="DZ398" s="6"/>
      <c r="EA398" s="6"/>
      <c r="EB398" s="6"/>
      <c r="EC398" s="6"/>
      <c r="ED398" s="6"/>
      <c r="EE398" s="6"/>
      <c r="EF398" s="6"/>
      <c r="EG398" s="6"/>
      <c r="EH398" s="6"/>
      <c r="EI398" s="6"/>
      <c r="EJ398" s="6"/>
      <c r="EK398" s="6"/>
      <c r="EL398" s="6"/>
      <c r="EM398" s="6"/>
      <c r="EN398" s="6"/>
      <c r="EO398" s="6"/>
      <c r="EP398" s="6"/>
      <c r="EQ398" s="6"/>
      <c r="ER398" s="6"/>
      <c r="ES398" s="6"/>
      <c r="ET398" s="6"/>
      <c r="EU398" s="6"/>
      <c r="EV398" s="6"/>
      <c r="EW398" s="6"/>
      <c r="EX398" s="6"/>
      <c r="EY398" s="6"/>
      <c r="EZ398" s="6"/>
      <c r="FA398" s="6"/>
      <c r="FB398" s="6"/>
      <c r="FC398" s="6"/>
      <c r="FD398" s="6"/>
      <c r="FE398" s="6"/>
      <c r="FF398" s="6"/>
      <c r="FG398" s="6"/>
      <c r="FH398" s="6"/>
      <c r="FI398" s="6"/>
      <c r="FJ398" s="6"/>
      <c r="FK398" s="6"/>
      <c r="FL398" s="6"/>
      <c r="FM398" s="6"/>
      <c r="FN398" s="6"/>
      <c r="FO398" s="6"/>
      <c r="FP398" s="6"/>
      <c r="FQ398" s="6"/>
      <c r="FR398" s="6"/>
      <c r="FS398" s="6"/>
      <c r="FT398" s="6"/>
      <c r="FU398" s="6"/>
      <c r="FV398" s="6"/>
      <c r="FW398" s="6"/>
      <c r="FX398" s="6"/>
      <c r="FY398" s="6"/>
      <c r="FZ398" s="6"/>
      <c r="GA398" s="6"/>
      <c r="GB398" s="6"/>
      <c r="GC398" s="6"/>
      <c r="GD398" s="6"/>
      <c r="GE398" s="6"/>
      <c r="GF398" s="6"/>
      <c r="GG398" s="6"/>
      <c r="GH398" s="6"/>
      <c r="GI398" s="6"/>
      <c r="GJ398" s="6"/>
      <c r="GK398" s="6"/>
      <c r="GL398" s="6"/>
      <c r="GM398" s="6"/>
      <c r="GN398" s="6"/>
      <c r="GO398" s="6"/>
      <c r="GP398" s="6"/>
      <c r="GQ398" s="6"/>
      <c r="GR398" s="6"/>
      <c r="GS398" s="6"/>
      <c r="GT398" s="6"/>
      <c r="GU398" s="6"/>
      <c r="GV398" s="6"/>
      <c r="GW398" s="6"/>
      <c r="GX398" s="6"/>
      <c r="GY398" s="6"/>
      <c r="GZ398" s="6"/>
      <c r="HA398" s="6"/>
      <c r="HB398" s="6"/>
      <c r="HC398" s="6"/>
      <c r="HD398" s="6"/>
      <c r="HE398" s="6"/>
      <c r="HF398" s="6"/>
      <c r="HG398" s="6"/>
      <c r="HH398" s="6"/>
      <c r="HI398" s="6"/>
      <c r="HJ398" s="6"/>
      <c r="HK398" s="6"/>
      <c r="HL398" s="6"/>
      <c r="HM398" s="6"/>
      <c r="HN398" s="6"/>
      <c r="HO398" s="6"/>
      <c r="HP398" s="6"/>
      <c r="HQ398" s="6"/>
      <c r="HR398" s="6"/>
      <c r="HS398" s="6"/>
      <c r="HT398" s="6"/>
      <c r="HU398" s="6"/>
      <c r="HV398" s="6"/>
      <c r="HW398" s="6"/>
      <c r="HX398" s="6"/>
      <c r="HY398" s="6"/>
      <c r="HZ398" s="6"/>
      <c r="IA398" s="6"/>
      <c r="IB398" s="6"/>
      <c r="IC398" s="6"/>
      <c r="ID398" s="6"/>
      <c r="IE398" s="6"/>
      <c r="IF398" s="6"/>
      <c r="IG398" s="6"/>
      <c r="IH398" s="6"/>
      <c r="II398" s="6"/>
      <c r="IJ398" s="6"/>
      <c r="IK398" s="6"/>
      <c r="IL398" s="6"/>
      <c r="IM398" s="6"/>
      <c r="IN398" s="6"/>
      <c r="IO398" s="6"/>
      <c r="IP398" s="6"/>
      <c r="IQ398" s="6"/>
      <c r="IR398" s="6"/>
    </row>
    <row r="399" spans="1:252" x14ac:dyDescent="0.2">
      <c r="A399" s="6"/>
      <c r="B399" s="6"/>
      <c r="C399" s="6"/>
      <c r="D399" s="6"/>
      <c r="E399" s="6"/>
      <c r="F399" s="6"/>
      <c r="DH399" s="6"/>
      <c r="DI399" s="6"/>
      <c r="DJ399" s="6"/>
      <c r="DK399" s="6"/>
      <c r="DL399" s="6"/>
      <c r="DM399" s="6"/>
      <c r="DN399" s="6"/>
      <c r="DO399" s="6"/>
      <c r="DP399" s="6"/>
      <c r="DQ399" s="6"/>
      <c r="DR399" s="6"/>
      <c r="DS399" s="6"/>
      <c r="DT399" s="6"/>
      <c r="DU399" s="6"/>
      <c r="DV399" s="6"/>
      <c r="DW399" s="6"/>
      <c r="DX399" s="6"/>
      <c r="DY399" s="6"/>
      <c r="DZ399" s="6"/>
      <c r="EA399" s="6"/>
      <c r="EB399" s="6"/>
      <c r="EC399" s="6"/>
      <c r="ED399" s="6"/>
      <c r="EE399" s="6"/>
      <c r="EF399" s="6"/>
      <c r="EG399" s="6"/>
      <c r="EH399" s="6"/>
      <c r="EI399" s="6"/>
      <c r="EJ399" s="6"/>
      <c r="EK399" s="6"/>
      <c r="EL399" s="6"/>
      <c r="EM399" s="6"/>
      <c r="EN399" s="6"/>
      <c r="EO399" s="6"/>
      <c r="EP399" s="6"/>
      <c r="EQ399" s="6"/>
      <c r="ER399" s="6"/>
      <c r="ES399" s="6"/>
      <c r="ET399" s="6"/>
      <c r="EU399" s="6"/>
      <c r="EV399" s="6"/>
      <c r="EW399" s="6"/>
      <c r="EX399" s="6"/>
      <c r="EY399" s="6"/>
      <c r="EZ399" s="6"/>
      <c r="FA399" s="6"/>
      <c r="FB399" s="6"/>
      <c r="FC399" s="6"/>
      <c r="FD399" s="6"/>
      <c r="FE399" s="6"/>
      <c r="FF399" s="6"/>
      <c r="FG399" s="6"/>
      <c r="FH399" s="6"/>
      <c r="FI399" s="6"/>
      <c r="FJ399" s="6"/>
      <c r="FK399" s="6"/>
      <c r="FL399" s="6"/>
      <c r="FM399" s="6"/>
      <c r="FN399" s="6"/>
      <c r="FO399" s="6"/>
      <c r="FP399" s="6"/>
      <c r="FQ399" s="6"/>
      <c r="FR399" s="6"/>
      <c r="FS399" s="6"/>
      <c r="FT399" s="6"/>
      <c r="FU399" s="6"/>
      <c r="FV399" s="6"/>
      <c r="FW399" s="6"/>
      <c r="FX399" s="6"/>
      <c r="FY399" s="6"/>
      <c r="FZ399" s="6"/>
      <c r="GA399" s="6"/>
      <c r="GB399" s="6"/>
      <c r="GC399" s="6"/>
      <c r="GD399" s="6"/>
      <c r="GE399" s="6"/>
      <c r="GF399" s="6"/>
      <c r="GG399" s="6"/>
      <c r="GH399" s="6"/>
      <c r="GI399" s="6"/>
      <c r="GJ399" s="6"/>
      <c r="GK399" s="6"/>
      <c r="GL399" s="6"/>
      <c r="GM399" s="6"/>
      <c r="GN399" s="6"/>
      <c r="GO399" s="6"/>
      <c r="GP399" s="6"/>
      <c r="GQ399" s="6"/>
      <c r="GR399" s="6"/>
      <c r="GS399" s="6"/>
      <c r="GT399" s="6"/>
      <c r="GU399" s="6"/>
      <c r="GV399" s="6"/>
      <c r="GW399" s="6"/>
      <c r="GX399" s="6"/>
      <c r="GY399" s="6"/>
      <c r="GZ399" s="6"/>
      <c r="HA399" s="6"/>
      <c r="HB399" s="6"/>
      <c r="HC399" s="6"/>
      <c r="HD399" s="6"/>
      <c r="HE399" s="6"/>
      <c r="HF399" s="6"/>
      <c r="HG399" s="6"/>
      <c r="HH399" s="6"/>
      <c r="HI399" s="6"/>
      <c r="HJ399" s="6"/>
      <c r="HK399" s="6"/>
      <c r="HL399" s="6"/>
      <c r="HM399" s="6"/>
      <c r="HN399" s="6"/>
      <c r="HO399" s="6"/>
      <c r="HP399" s="6"/>
      <c r="HQ399" s="6"/>
      <c r="HR399" s="6"/>
      <c r="HS399" s="6"/>
      <c r="HT399" s="6"/>
      <c r="HU399" s="6"/>
      <c r="HV399" s="6"/>
      <c r="HW399" s="6"/>
      <c r="HX399" s="6"/>
      <c r="HY399" s="6"/>
      <c r="HZ399" s="6"/>
      <c r="IA399" s="6"/>
      <c r="IB399" s="6"/>
      <c r="IC399" s="6"/>
      <c r="ID399" s="6"/>
      <c r="IE399" s="6"/>
      <c r="IF399" s="6"/>
      <c r="IG399" s="6"/>
      <c r="IH399" s="6"/>
      <c r="II399" s="6"/>
      <c r="IJ399" s="6"/>
      <c r="IK399" s="6"/>
      <c r="IL399" s="6"/>
      <c r="IM399" s="6"/>
      <c r="IN399" s="6"/>
      <c r="IO399" s="6"/>
      <c r="IP399" s="6"/>
      <c r="IQ399" s="6"/>
      <c r="IR399" s="6"/>
    </row>
    <row r="400" spans="1:252" x14ac:dyDescent="0.2">
      <c r="A400" s="6"/>
      <c r="B400" s="6"/>
      <c r="C400" s="6"/>
      <c r="D400" s="6"/>
      <c r="E400" s="6"/>
      <c r="F400" s="6"/>
      <c r="DH400" s="6"/>
      <c r="DI400" s="6"/>
      <c r="DJ400" s="6"/>
      <c r="DK400" s="6"/>
      <c r="DL400" s="6"/>
      <c r="DM400" s="6"/>
      <c r="DN400" s="6"/>
      <c r="DO400" s="6"/>
      <c r="DP400" s="6"/>
      <c r="DQ400" s="6"/>
      <c r="DR400" s="6"/>
      <c r="DS400" s="6"/>
      <c r="DT400" s="6"/>
      <c r="DU400" s="6"/>
      <c r="DV400" s="6"/>
      <c r="DW400" s="6"/>
      <c r="DX400" s="6"/>
      <c r="DY400" s="6"/>
      <c r="DZ400" s="6"/>
      <c r="EA400" s="6"/>
      <c r="EB400" s="6"/>
      <c r="EC400" s="6"/>
      <c r="ED400" s="6"/>
      <c r="EE400" s="6"/>
      <c r="EF400" s="6"/>
      <c r="EG400" s="6"/>
      <c r="EH400" s="6"/>
      <c r="EI400" s="6"/>
      <c r="EJ400" s="6"/>
      <c r="EK400" s="6"/>
      <c r="EL400" s="6"/>
      <c r="EM400" s="6"/>
      <c r="EN400" s="6"/>
      <c r="EO400" s="6"/>
      <c r="EP400" s="6"/>
      <c r="EQ400" s="6"/>
      <c r="ER400" s="6"/>
      <c r="ES400" s="6"/>
      <c r="ET400" s="6"/>
      <c r="EU400" s="6"/>
      <c r="EV400" s="6"/>
      <c r="EW400" s="6"/>
      <c r="EX400" s="6"/>
      <c r="EY400" s="6"/>
      <c r="EZ400" s="6"/>
      <c r="FA400" s="6"/>
      <c r="FB400" s="6"/>
      <c r="FC400" s="6"/>
      <c r="FD400" s="6"/>
      <c r="FE400" s="6"/>
      <c r="FF400" s="6"/>
      <c r="FG400" s="6"/>
      <c r="FH400" s="6"/>
      <c r="FI400" s="6"/>
      <c r="FJ400" s="6"/>
      <c r="FK400" s="6"/>
      <c r="FL400" s="6"/>
      <c r="FM400" s="6"/>
      <c r="FN400" s="6"/>
      <c r="FO400" s="6"/>
      <c r="FP400" s="6"/>
      <c r="FQ400" s="6"/>
      <c r="FR400" s="6"/>
      <c r="FS400" s="6"/>
      <c r="FT400" s="6"/>
      <c r="FU400" s="6"/>
      <c r="FV400" s="6"/>
      <c r="FW400" s="6"/>
      <c r="FX400" s="6"/>
      <c r="FY400" s="6"/>
      <c r="FZ400" s="6"/>
      <c r="GA400" s="6"/>
      <c r="GB400" s="6"/>
      <c r="GC400" s="6"/>
      <c r="GD400" s="6"/>
      <c r="GE400" s="6"/>
      <c r="GF400" s="6"/>
      <c r="GG400" s="6"/>
      <c r="GH400" s="6"/>
      <c r="GI400" s="6"/>
      <c r="GJ400" s="6"/>
      <c r="GK400" s="6"/>
      <c r="GL400" s="6"/>
      <c r="GM400" s="6"/>
      <c r="GN400" s="6"/>
      <c r="GO400" s="6"/>
      <c r="GP400" s="6"/>
      <c r="GQ400" s="6"/>
      <c r="GR400" s="6"/>
      <c r="GS400" s="6"/>
      <c r="GT400" s="6"/>
      <c r="GU400" s="6"/>
      <c r="GV400" s="6"/>
      <c r="GW400" s="6"/>
      <c r="GX400" s="6"/>
      <c r="GY400" s="6"/>
      <c r="GZ400" s="6"/>
      <c r="HA400" s="6"/>
      <c r="HB400" s="6"/>
      <c r="HC400" s="6"/>
      <c r="HD400" s="6"/>
      <c r="HE400" s="6"/>
      <c r="HF400" s="6"/>
      <c r="HG400" s="6"/>
      <c r="HH400" s="6"/>
      <c r="HI400" s="6"/>
      <c r="HJ400" s="6"/>
      <c r="HK400" s="6"/>
      <c r="HL400" s="6"/>
      <c r="HM400" s="6"/>
      <c r="HN400" s="6"/>
      <c r="HO400" s="6"/>
      <c r="HP400" s="6"/>
      <c r="HQ400" s="6"/>
      <c r="HR400" s="6"/>
      <c r="HS400" s="6"/>
      <c r="HT400" s="6"/>
      <c r="HU400" s="6"/>
      <c r="HV400" s="6"/>
      <c r="HW400" s="6"/>
      <c r="HX400" s="6"/>
      <c r="HY400" s="6"/>
      <c r="HZ400" s="6"/>
      <c r="IA400" s="6"/>
      <c r="IB400" s="6"/>
      <c r="IC400" s="6"/>
      <c r="ID400" s="6"/>
      <c r="IE400" s="6"/>
      <c r="IF400" s="6"/>
      <c r="IG400" s="6"/>
      <c r="IH400" s="6"/>
      <c r="II400" s="6"/>
      <c r="IJ400" s="6"/>
      <c r="IK400" s="6"/>
      <c r="IL400" s="6"/>
      <c r="IM400" s="6"/>
      <c r="IN400" s="6"/>
      <c r="IO400" s="6"/>
      <c r="IP400" s="6"/>
      <c r="IQ400" s="6"/>
      <c r="IR400" s="6"/>
    </row>
  </sheetData>
  <mergeCells count="17">
    <mergeCell ref="E10:F10"/>
    <mergeCell ref="A1:A2"/>
    <mergeCell ref="B5:C5"/>
    <mergeCell ref="B1:F2"/>
    <mergeCell ref="A27:D27"/>
    <mergeCell ref="E11:F11"/>
    <mergeCell ref="A12:D14"/>
    <mergeCell ref="A15:D15"/>
    <mergeCell ref="C25:D25"/>
    <mergeCell ref="A17:C17"/>
    <mergeCell ref="A26:D26"/>
    <mergeCell ref="A11:D11"/>
    <mergeCell ref="B7:C7"/>
    <mergeCell ref="A10:C10"/>
    <mergeCell ref="A9:C9"/>
    <mergeCell ref="A3:A8"/>
    <mergeCell ref="E9:F9"/>
  </mergeCells>
  <phoneticPr fontId="0" type="noConversion"/>
  <conditionalFormatting sqref="A17:C17">
    <cfRule type="expression" dxfId="1" priority="2" stopIfTrue="1">
      <formula>LEFT(A17,5)="Error"</formula>
    </cfRule>
  </conditionalFormatting>
  <conditionalFormatting sqref="B5:C5">
    <cfRule type="cellIs" dxfId="0" priority="1" stopIfTrue="1" operator="equal">
      <formula>"Error en año expedicion rp"</formula>
    </cfRule>
  </conditionalFormatting>
  <printOptions horizontalCentered="1" verticalCentered="1"/>
  <pageMargins left="0" right="0" top="0" bottom="0" header="0" footer="0"/>
  <pageSetup scale="83" orientation="portrait" r:id="rId1"/>
  <headerFooter alignWithMargins="0">
    <oddFooter>&amp;R&amp;"Arial Narrow,Normal"&amp;8Página &amp;P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Props1.xml><?xml version="1.0" encoding="utf-8"?>
<ds:datastoreItem xmlns:ds="http://schemas.openxmlformats.org/officeDocument/2006/customXml" ds:itemID="{47ACC3F8-C607-4669-BE35-8923C0C411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E26CD5-6C60-4D63-90E2-0684373A9FE8}">
  <ds:schemaRefs>
    <ds:schemaRef ds:uri="http://schemas.microsoft.com/office/2006/metadata/longProperties"/>
  </ds:schemaRefs>
</ds:datastoreItem>
</file>

<file path=customXml/itemProps3.xml><?xml version="1.0" encoding="utf-8"?>
<ds:datastoreItem xmlns:ds="http://schemas.openxmlformats.org/officeDocument/2006/customXml" ds:itemID="{3ACDA562-72B2-4667-9329-51ADA958CA52}">
  <ds:schemaRefs>
    <ds:schemaRef ds:uri="http://schemas.microsoft.com/sharepoint/v3/contenttype/forms"/>
  </ds:schemaRefs>
</ds:datastoreItem>
</file>

<file path=customXml/itemProps4.xml><?xml version="1.0" encoding="utf-8"?>
<ds:datastoreItem xmlns:ds="http://schemas.openxmlformats.org/officeDocument/2006/customXml" ds:itemID="{17FB9A5F-E9F4-4476-83BB-C1F5497A3CD5}">
  <ds:schemaRefs>
    <ds:schemaRef ds:uri="http://schemas.microsoft.com/office/2006/metadata/properties"/>
    <ds:schemaRef ds:uri="http://schemas.microsoft.com/office/infopath/2007/PartnerControls"/>
    <ds:schemaRef ds:uri="2c585cb4-69c6-475f-afa3-5b9e19db3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13</vt:i4>
      </vt:variant>
    </vt:vector>
  </HeadingPairs>
  <TitlesOfParts>
    <vt:vector size="14" baseType="lpstr">
      <vt:lpstr>Orden de Pago</vt:lpstr>
      <vt:lpstr>'Orden de Pago'!Área_de_impresión</vt:lpstr>
      <vt:lpstr>ENTIDAD</vt:lpstr>
      <vt:lpstr>ica</vt:lpstr>
      <vt:lpstr>iva</vt:lpstr>
      <vt:lpstr>MCU</vt:lpstr>
      <vt:lpstr>ReservaVigencia</vt:lpstr>
      <vt:lpstr>Retefuente</vt:lpstr>
      <vt:lpstr>'Orden de Pago'!Títulos_a_imprimir</vt:lpstr>
      <vt:lpstr>ValorBruto</vt:lpstr>
      <vt:lpstr>valorfactura</vt:lpstr>
      <vt:lpstr>ValorIva</vt:lpstr>
      <vt:lpstr>valorotrodescuento</vt:lpstr>
      <vt:lpstr>ValorPago</vt:lpstr>
    </vt:vector>
  </TitlesOfParts>
  <Manager/>
  <Company>MINAMBIENTE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FRA-F-12 Orden de Pago 5.0</dc:title>
  <dc:subject/>
  <dc:creator>ccaceres</dc:creator>
  <cp:keywords/>
  <dc:description/>
  <cp:lastModifiedBy>Servidor</cp:lastModifiedBy>
  <cp:revision/>
  <dcterms:created xsi:type="dcterms:W3CDTF">2009-08-19T21:07:25Z</dcterms:created>
  <dcterms:modified xsi:type="dcterms:W3CDTF">2025-05-19T19:57:39Z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Seguimiento y Control a la ejecución del Recurso Financiero</vt:lpwstr>
  </property>
  <property fmtid="{D5CDD505-2E9C-101B-9397-08002B2CF9AE}" pid="4" name="Sector">
    <vt:lpwstr>Otro</vt:lpwstr>
  </property>
  <property fmtid="{D5CDD505-2E9C-101B-9397-08002B2CF9AE}" pid="5" name="ContentTypeId">
    <vt:lpwstr>0x01010093244158B1FF54459726D8C60FE4667A</vt:lpwstr>
  </property>
</Properties>
</file>